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53222"/>
  <mc:AlternateContent xmlns:mc="http://schemas.openxmlformats.org/markup-compatibility/2006">
    <mc:Choice Requires="x15">
      <x15ac:absPath xmlns:x15ac="http://schemas.microsoft.com/office/spreadsheetml/2010/11/ac" url="D:\Fomin\Education\Books\English_Kolesnikov\"/>
    </mc:Choice>
  </mc:AlternateContent>
  <bookViews>
    <workbookView xWindow="0" yWindow="0" windowWidth="28800" windowHeight="10965" tabRatio="886" activeTab="11"/>
  </bookViews>
  <sheets>
    <sheet name="ПРАВИЛА КУРСА" sheetId="6" r:id="rId1"/>
    <sheet name="ТЕОРИЯ" sheetId="4" r:id="rId2"/>
    <sheet name="h_1" sheetId="1" r:id="rId3"/>
    <sheet name="h_2" sheetId="8" r:id="rId4"/>
    <sheet name="h_3" sheetId="9" r:id="rId5"/>
    <sheet name="h_4" sheetId="10" r:id="rId6"/>
    <sheet name="h_5" sheetId="11" r:id="rId7"/>
    <sheet name="h_6" sheetId="12" r:id="rId8"/>
    <sheet name="h_7" sheetId="13" r:id="rId9"/>
    <sheet name="h_8" sheetId="14" r:id="rId10"/>
    <sheet name="h_9" sheetId="15" r:id="rId11"/>
    <sheet name="h_10" sheetId="16" r:id="rId12"/>
    <sheet name="h_11" sheetId="17" r:id="rId13"/>
    <sheet name="h_12" sheetId="18" r:id="rId14"/>
    <sheet name="h_13" sheetId="19" r:id="rId15"/>
    <sheet name="h_14" sheetId="20" r:id="rId16"/>
    <sheet name="h_15" sheetId="21" r:id="rId17"/>
    <sheet name="h_16" sheetId="22" r:id="rId18"/>
    <sheet name="h_17" sheetId="23" r:id="rId19"/>
    <sheet name="h_18" sheetId="24" r:id="rId20"/>
    <sheet name="h_19" sheetId="25" r:id="rId21"/>
    <sheet name="h_20" sheetId="26" r:id="rId22"/>
    <sheet name="Ответы" sheetId="2" r:id="rId23"/>
    <sheet name="h_21" sheetId="27" r:id="rId24"/>
    <sheet name="h_22" sheetId="28" r:id="rId25"/>
    <sheet name="h_23" sheetId="29" r:id="rId26"/>
    <sheet name="h_24" sheetId="30" r:id="rId27"/>
    <sheet name="h_25" sheetId="31" r:id="rId28"/>
    <sheet name="h_26" sheetId="32" r:id="rId29"/>
    <sheet name="h_27" sheetId="33" r:id="rId30"/>
    <sheet name="h_28" sheetId="35" r:id="rId31"/>
    <sheet name="h_29" sheetId="36" r:id="rId32"/>
    <sheet name="h_30" sheetId="37" r:id="rId33"/>
    <sheet name="h_31" sheetId="38" r:id="rId34"/>
    <sheet name="Лист1" sheetId="39" r:id="rId35"/>
    <sheet name="Списки" sheetId="3" r:id="rId36"/>
  </sheets>
  <definedNames>
    <definedName name="_xlnm._FilterDatabase" localSheetId="2" hidden="1">h_1!$A$3:$H$23</definedName>
    <definedName name="_xlnm._FilterDatabase" localSheetId="11" hidden="1">h_10!$A$3:$H$23</definedName>
    <definedName name="_xlnm._FilterDatabase" localSheetId="12" hidden="1">h_11!$A$3:$H$23</definedName>
    <definedName name="_xlnm._FilterDatabase" localSheetId="13" hidden="1">h_12!$A$3:$H$23</definedName>
    <definedName name="_xlnm._FilterDatabase" localSheetId="14" hidden="1">h_13!$A$3:$H$23</definedName>
    <definedName name="_xlnm._FilterDatabase" localSheetId="15" hidden="1">h_14!$A$3:$H$23</definedName>
    <definedName name="_xlnm._FilterDatabase" localSheetId="16" hidden="1">h_15!$A$3:$H$23</definedName>
    <definedName name="_xlnm._FilterDatabase" localSheetId="17" hidden="1">h_16!$A$3:$H$23</definedName>
    <definedName name="_xlnm._FilterDatabase" localSheetId="18" hidden="1">h_17!$A$3:$H$23</definedName>
    <definedName name="_xlnm._FilterDatabase" localSheetId="19" hidden="1">h_18!$A$3:$H$23</definedName>
    <definedName name="_xlnm._FilterDatabase" localSheetId="20" hidden="1">h_19!$A$3:$H$23</definedName>
    <definedName name="_xlnm._FilterDatabase" localSheetId="3" hidden="1">h_2!$A$3:$H$23</definedName>
    <definedName name="_xlnm._FilterDatabase" localSheetId="21" hidden="1">h_20!$A$3:$H$23</definedName>
    <definedName name="_xlnm._FilterDatabase" localSheetId="23" hidden="1">h_21!$A$3:$H$23</definedName>
    <definedName name="_xlnm._FilterDatabase" localSheetId="24" hidden="1">h_22!$A$3:$H$23</definedName>
    <definedName name="_xlnm._FilterDatabase" localSheetId="25" hidden="1">h_23!$A$3:$H$23</definedName>
    <definedName name="_xlnm._FilterDatabase" localSheetId="26" hidden="1">h_24!$A$3:$H$23</definedName>
    <definedName name="_xlnm._FilterDatabase" localSheetId="27" hidden="1">h_25!$A$3:$H$23</definedName>
    <definedName name="_xlnm._FilterDatabase" localSheetId="28" hidden="1">h_26!$A$3:$H$23</definedName>
    <definedName name="_xlnm._FilterDatabase" localSheetId="29" hidden="1">h_27!$A$3:$H$23</definedName>
    <definedName name="_xlnm._FilterDatabase" localSheetId="30" hidden="1">h_28!$A$3:$H$23</definedName>
    <definedName name="_xlnm._FilterDatabase" localSheetId="31" hidden="1">h_29!$A$3:$H$23</definedName>
    <definedName name="_xlnm._FilterDatabase" localSheetId="4" hidden="1">h_3!$A$3:$H$23</definedName>
    <definedName name="_xlnm._FilterDatabase" localSheetId="32" hidden="1">h_30!$A$3:$H$23</definedName>
    <definedName name="_xlnm._FilterDatabase" localSheetId="33" hidden="1">h_31!$A$3:$H$23</definedName>
    <definedName name="_xlnm._FilterDatabase" localSheetId="5" hidden="1">h_4!$A$3:$H$23</definedName>
    <definedName name="_xlnm._FilterDatabase" localSheetId="6" hidden="1">h_5!$A$3:$H$23</definedName>
    <definedName name="_xlnm._FilterDatabase" localSheetId="7" hidden="1">h_6!$A$3:$H$23</definedName>
    <definedName name="_xlnm._FilterDatabase" localSheetId="8" hidden="1">h_7!$A$3:$H$23</definedName>
    <definedName name="_xlnm._FilterDatabase" localSheetId="9" hidden="1">h_8!$A$3:$H$23</definedName>
    <definedName name="_xlnm._FilterDatabase" localSheetId="10" hidden="1">h_9!$A$3:$H$23</definedName>
    <definedName name="_xlnm._FilterDatabase" localSheetId="22" hidden="1">Ответы!$B$2:$D$22</definedName>
    <definedName name="НомерЗадания">Списки!$D$2:$D$61</definedName>
    <definedName name="_xlnm.Print_Area" localSheetId="2">h_1!$A$1:$G$36</definedName>
    <definedName name="_xlnm.Print_Area" localSheetId="11">h_10!$A$1:$G$36</definedName>
    <definedName name="_xlnm.Print_Area" localSheetId="12">h_11!$A$1:$G$36</definedName>
    <definedName name="_xlnm.Print_Area" localSheetId="13">h_12!$A$1:$G$36</definedName>
    <definedName name="_xlnm.Print_Area" localSheetId="14">h_13!$A$1:$G$36</definedName>
    <definedName name="_xlnm.Print_Area" localSheetId="15">h_14!$A$1:$G$36</definedName>
    <definedName name="_xlnm.Print_Area" localSheetId="16">h_15!$A$1:$G$36</definedName>
    <definedName name="_xlnm.Print_Area" localSheetId="17">h_16!$A$1:$G$36</definedName>
    <definedName name="_xlnm.Print_Area" localSheetId="18">h_17!$A$1:$G$36</definedName>
    <definedName name="_xlnm.Print_Area" localSheetId="19">h_18!$A$1:$G$36</definedName>
    <definedName name="_xlnm.Print_Area" localSheetId="20">h_19!$A$1:$G$36</definedName>
    <definedName name="_xlnm.Print_Area" localSheetId="3">h_2!$A$1:$G$36</definedName>
    <definedName name="_xlnm.Print_Area" localSheetId="21">h_20!$A$1:$G$36</definedName>
    <definedName name="_xlnm.Print_Area" localSheetId="23">h_21!$A$1:$G$36</definedName>
    <definedName name="_xlnm.Print_Area" localSheetId="24">h_22!$A$1:$G$36</definedName>
    <definedName name="_xlnm.Print_Area" localSheetId="25">h_23!$A$1:$G$36</definedName>
    <definedName name="_xlnm.Print_Area" localSheetId="26">h_24!$A$1:$G$36</definedName>
    <definedName name="_xlnm.Print_Area" localSheetId="27">h_25!$A$1:$G$36</definedName>
    <definedName name="_xlnm.Print_Area" localSheetId="28">h_26!$A$1:$G$36</definedName>
    <definedName name="_xlnm.Print_Area" localSheetId="29">h_27!$A$1:$G$36</definedName>
    <definedName name="_xlnm.Print_Area" localSheetId="30">h_28!$A$1:$G$36</definedName>
    <definedName name="_xlnm.Print_Area" localSheetId="31">h_29!$A$1:$G$36</definedName>
    <definedName name="_xlnm.Print_Area" localSheetId="4">h_3!$A$1:$G$36</definedName>
    <definedName name="_xlnm.Print_Area" localSheetId="32">h_30!$A$1:$G$36</definedName>
    <definedName name="_xlnm.Print_Area" localSheetId="33">h_31!$A$1:$G$36</definedName>
    <definedName name="_xlnm.Print_Area" localSheetId="5">h_4!$A$1:$G$36</definedName>
    <definedName name="_xlnm.Print_Area" localSheetId="6">h_5!$A$1:$G$36</definedName>
    <definedName name="_xlnm.Print_Area" localSheetId="7">h_6!$A$1:$G$36</definedName>
    <definedName name="_xlnm.Print_Area" localSheetId="8">h_7!$A$1:$G$36</definedName>
    <definedName name="_xlnm.Print_Area" localSheetId="9">h_8!$A$1:$G$36</definedName>
    <definedName name="_xlnm.Print_Area" localSheetId="10">h_9!$A$1:$G$36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0" i="10" l="1"/>
  <c r="B54" i="9" l="1"/>
  <c r="B45" i="9"/>
  <c r="B40" i="9"/>
  <c r="D8" i="38" l="1"/>
  <c r="D9" i="38"/>
  <c r="D10" i="38"/>
  <c r="D11" i="38"/>
  <c r="D12" i="38"/>
  <c r="D13" i="38"/>
  <c r="D14" i="38"/>
  <c r="D15" i="38"/>
  <c r="D16" i="38"/>
  <c r="D17" i="38"/>
  <c r="D19" i="38"/>
  <c r="D20" i="38"/>
  <c r="D22" i="38"/>
  <c r="D23" i="38"/>
  <c r="D24" i="38"/>
  <c r="D25" i="38"/>
  <c r="D26" i="38"/>
  <c r="D27" i="38"/>
  <c r="D28" i="38"/>
  <c r="D29" i="38"/>
  <c r="D30" i="38"/>
  <c r="D31" i="38"/>
  <c r="D32" i="38"/>
  <c r="D33" i="38"/>
  <c r="D35" i="38"/>
  <c r="D36" i="38"/>
  <c r="D37" i="38"/>
  <c r="D38" i="38"/>
  <c r="D39" i="38"/>
  <c r="D40" i="38"/>
  <c r="D41" i="38"/>
  <c r="D42" i="38"/>
  <c r="D43" i="38"/>
  <c r="D44" i="38"/>
  <c r="D45" i="38"/>
  <c r="D46" i="38"/>
  <c r="D47" i="38"/>
  <c r="D48" i="38"/>
  <c r="D49" i="38"/>
  <c r="D50" i="38"/>
  <c r="D51" i="38"/>
  <c r="D52" i="38"/>
  <c r="D53" i="38"/>
  <c r="D54" i="38"/>
  <c r="D55" i="38"/>
  <c r="D56" i="38"/>
  <c r="D57" i="38"/>
  <c r="D58" i="38"/>
  <c r="D59" i="38"/>
  <c r="D60" i="38"/>
  <c r="D61" i="38"/>
  <c r="D62" i="38"/>
  <c r="D63" i="38"/>
  <c r="D64" i="38"/>
  <c r="D66" i="38"/>
  <c r="D67" i="38"/>
  <c r="D68" i="38"/>
  <c r="D69" i="38"/>
  <c r="D70" i="38"/>
  <c r="D71" i="38"/>
  <c r="D72" i="38"/>
  <c r="D73" i="38"/>
  <c r="D74" i="38"/>
  <c r="D75" i="38"/>
  <c r="D76" i="38"/>
  <c r="D77" i="38"/>
  <c r="D78" i="38"/>
  <c r="D79" i="38"/>
  <c r="D80" i="38"/>
  <c r="D81" i="38"/>
  <c r="D82" i="38"/>
  <c r="D83" i="38"/>
  <c r="D84" i="38"/>
  <c r="D85" i="38"/>
  <c r="D86" i="38"/>
  <c r="D87" i="38"/>
  <c r="D88" i="38"/>
  <c r="D89" i="38"/>
  <c r="D90" i="38"/>
  <c r="D91" i="38"/>
  <c r="D92" i="38"/>
  <c r="D93" i="38"/>
  <c r="D94" i="38"/>
  <c r="D95" i="38"/>
  <c r="D97" i="38"/>
  <c r="D98" i="38"/>
  <c r="D99" i="38"/>
  <c r="D100" i="38"/>
  <c r="D101" i="38"/>
  <c r="D102" i="38"/>
  <c r="D103" i="38"/>
  <c r="D104" i="38"/>
  <c r="D105" i="38"/>
  <c r="D106" i="38"/>
  <c r="D107" i="38"/>
  <c r="D108" i="38"/>
  <c r="D109" i="38"/>
  <c r="D110" i="38"/>
  <c r="D111" i="38"/>
  <c r="D112" i="38"/>
  <c r="D113" i="38"/>
  <c r="D114" i="38"/>
  <c r="D115" i="38"/>
  <c r="D116" i="38"/>
  <c r="D117" i="38"/>
  <c r="D118" i="38"/>
  <c r="D119" i="38"/>
  <c r="D120" i="38"/>
  <c r="D121" i="38"/>
  <c r="D122" i="38"/>
  <c r="D123" i="38"/>
  <c r="D124" i="38"/>
  <c r="D125" i="38"/>
  <c r="D126" i="38"/>
  <c r="D128" i="38"/>
  <c r="D129" i="38"/>
  <c r="D130" i="38"/>
  <c r="D131" i="38"/>
  <c r="D132" i="38"/>
  <c r="D133" i="38"/>
  <c r="D134" i="38"/>
  <c r="D135" i="38"/>
  <c r="D136" i="38"/>
  <c r="D137" i="38"/>
  <c r="A137" i="38"/>
  <c r="B137" i="38" s="1"/>
  <c r="F137" i="38" s="1"/>
  <c r="A136" i="38"/>
  <c r="B136" i="38" s="1"/>
  <c r="F136" i="38" s="1"/>
  <c r="A135" i="38"/>
  <c r="B135" i="38" s="1"/>
  <c r="F135" i="38" s="1"/>
  <c r="A134" i="38"/>
  <c r="B134" i="38" s="1"/>
  <c r="F134" i="38" s="1"/>
  <c r="A133" i="38"/>
  <c r="B133" i="38" s="1"/>
  <c r="F133" i="38" s="1"/>
  <c r="A132" i="38"/>
  <c r="B132" i="38" s="1"/>
  <c r="F132" i="38" s="1"/>
  <c r="A131" i="38"/>
  <c r="B131" i="38" s="1"/>
  <c r="F131" i="38" s="1"/>
  <c r="A130" i="38"/>
  <c r="B130" i="38" s="1"/>
  <c r="F130" i="38" s="1"/>
  <c r="A129" i="38"/>
  <c r="B129" i="38" s="1"/>
  <c r="F129" i="38" s="1"/>
  <c r="A128" i="38"/>
  <c r="B128" i="38" s="1"/>
  <c r="F128" i="38" s="1"/>
  <c r="A126" i="38"/>
  <c r="B126" i="38" s="1"/>
  <c r="F126" i="38" s="1"/>
  <c r="A125" i="38"/>
  <c r="B125" i="38" s="1"/>
  <c r="F125" i="38" s="1"/>
  <c r="A124" i="38"/>
  <c r="B124" i="38" s="1"/>
  <c r="F124" i="38" s="1"/>
  <c r="A123" i="38"/>
  <c r="B123" i="38" s="1"/>
  <c r="F123" i="38" s="1"/>
  <c r="A122" i="38"/>
  <c r="B122" i="38" s="1"/>
  <c r="F122" i="38" s="1"/>
  <c r="A121" i="38"/>
  <c r="B121" i="38" s="1"/>
  <c r="F121" i="38" s="1"/>
  <c r="A120" i="38"/>
  <c r="B120" i="38" s="1"/>
  <c r="F120" i="38" s="1"/>
  <c r="A119" i="38"/>
  <c r="B119" i="38" s="1"/>
  <c r="F119" i="38" s="1"/>
  <c r="A118" i="38"/>
  <c r="B118" i="38" s="1"/>
  <c r="F118" i="38" s="1"/>
  <c r="A117" i="38"/>
  <c r="B117" i="38" s="1"/>
  <c r="F117" i="38" s="1"/>
  <c r="A116" i="38"/>
  <c r="B116" i="38" s="1"/>
  <c r="F116" i="38" s="1"/>
  <c r="A115" i="38"/>
  <c r="B115" i="38" s="1"/>
  <c r="F115" i="38" s="1"/>
  <c r="A114" i="38"/>
  <c r="B114" i="38" s="1"/>
  <c r="F114" i="38" s="1"/>
  <c r="A113" i="38"/>
  <c r="B113" i="38" s="1"/>
  <c r="F113" i="38" s="1"/>
  <c r="A112" i="38"/>
  <c r="B112" i="38" s="1"/>
  <c r="F112" i="38" s="1"/>
  <c r="A111" i="38"/>
  <c r="B111" i="38" s="1"/>
  <c r="F111" i="38" s="1"/>
  <c r="A110" i="38"/>
  <c r="B110" i="38" s="1"/>
  <c r="F110" i="38" s="1"/>
  <c r="A109" i="38"/>
  <c r="B109" i="38" s="1"/>
  <c r="F109" i="38" s="1"/>
  <c r="A108" i="38"/>
  <c r="B108" i="38" s="1"/>
  <c r="F108" i="38" s="1"/>
  <c r="A107" i="38"/>
  <c r="B107" i="38" s="1"/>
  <c r="F107" i="38" s="1"/>
  <c r="A106" i="38"/>
  <c r="B106" i="38" s="1"/>
  <c r="F106" i="38" s="1"/>
  <c r="A105" i="38"/>
  <c r="B105" i="38" s="1"/>
  <c r="F105" i="38" s="1"/>
  <c r="A104" i="38"/>
  <c r="B104" i="38" s="1"/>
  <c r="F104" i="38" s="1"/>
  <c r="A103" i="38"/>
  <c r="B103" i="38" s="1"/>
  <c r="F103" i="38" s="1"/>
  <c r="A102" i="38"/>
  <c r="B102" i="38" s="1"/>
  <c r="F102" i="38" s="1"/>
  <c r="A101" i="38"/>
  <c r="B101" i="38" s="1"/>
  <c r="F101" i="38" s="1"/>
  <c r="A100" i="38"/>
  <c r="B100" i="38" s="1"/>
  <c r="F100" i="38" s="1"/>
  <c r="A99" i="38"/>
  <c r="B99" i="38" s="1"/>
  <c r="F99" i="38" s="1"/>
  <c r="A98" i="38"/>
  <c r="B98" i="38" s="1"/>
  <c r="F98" i="38" s="1"/>
  <c r="A97" i="38"/>
  <c r="B97" i="38" s="1"/>
  <c r="F97" i="38" s="1"/>
  <c r="A95" i="38"/>
  <c r="B95" i="38" s="1"/>
  <c r="F95" i="38" s="1"/>
  <c r="A94" i="38"/>
  <c r="B94" i="38" s="1"/>
  <c r="F94" i="38" s="1"/>
  <c r="A93" i="38"/>
  <c r="B93" i="38" s="1"/>
  <c r="F93" i="38" s="1"/>
  <c r="A92" i="38"/>
  <c r="B92" i="38" s="1"/>
  <c r="F92" i="38" s="1"/>
  <c r="A91" i="38"/>
  <c r="B91" i="38" s="1"/>
  <c r="F91" i="38" s="1"/>
  <c r="A90" i="38"/>
  <c r="B90" i="38" s="1"/>
  <c r="F90" i="38" s="1"/>
  <c r="A89" i="38"/>
  <c r="B89" i="38" s="1"/>
  <c r="F89" i="38" s="1"/>
  <c r="A88" i="38"/>
  <c r="B88" i="38" s="1"/>
  <c r="F88" i="38" s="1"/>
  <c r="A87" i="38"/>
  <c r="B87" i="38" s="1"/>
  <c r="F87" i="38" s="1"/>
  <c r="A86" i="38"/>
  <c r="B86" i="38" s="1"/>
  <c r="F86" i="38" s="1"/>
  <c r="A85" i="38"/>
  <c r="B85" i="38" s="1"/>
  <c r="F85" i="38" s="1"/>
  <c r="A84" i="38"/>
  <c r="B84" i="38" s="1"/>
  <c r="F84" i="38" s="1"/>
  <c r="A83" i="38"/>
  <c r="B83" i="38" s="1"/>
  <c r="F83" i="38" s="1"/>
  <c r="A82" i="38"/>
  <c r="B82" i="38" s="1"/>
  <c r="F82" i="38" s="1"/>
  <c r="A81" i="38"/>
  <c r="B81" i="38" s="1"/>
  <c r="F81" i="38" s="1"/>
  <c r="A80" i="38"/>
  <c r="B80" i="38" s="1"/>
  <c r="F80" i="38" s="1"/>
  <c r="A79" i="38"/>
  <c r="B79" i="38" s="1"/>
  <c r="F79" i="38" s="1"/>
  <c r="A78" i="38"/>
  <c r="B78" i="38" s="1"/>
  <c r="F78" i="38" s="1"/>
  <c r="A77" i="38"/>
  <c r="B77" i="38" s="1"/>
  <c r="F77" i="38" s="1"/>
  <c r="A76" i="38"/>
  <c r="B76" i="38" s="1"/>
  <c r="F76" i="38" s="1"/>
  <c r="A75" i="38"/>
  <c r="B75" i="38" s="1"/>
  <c r="F75" i="38" s="1"/>
  <c r="A74" i="38"/>
  <c r="B74" i="38" s="1"/>
  <c r="F74" i="38" s="1"/>
  <c r="A73" i="38"/>
  <c r="B73" i="38" s="1"/>
  <c r="F73" i="38" s="1"/>
  <c r="A72" i="38"/>
  <c r="B72" i="38" s="1"/>
  <c r="F72" i="38" s="1"/>
  <c r="A71" i="38"/>
  <c r="B71" i="38" s="1"/>
  <c r="F71" i="38" s="1"/>
  <c r="A70" i="38"/>
  <c r="B70" i="38" s="1"/>
  <c r="F70" i="38" s="1"/>
  <c r="A69" i="38"/>
  <c r="B69" i="38" s="1"/>
  <c r="F69" i="38" s="1"/>
  <c r="A68" i="38"/>
  <c r="B68" i="38" s="1"/>
  <c r="F68" i="38" s="1"/>
  <c r="A67" i="38"/>
  <c r="B67" i="38" s="1"/>
  <c r="F67" i="38" s="1"/>
  <c r="A66" i="38"/>
  <c r="B66" i="38" s="1"/>
  <c r="F66" i="38" s="1"/>
  <c r="A64" i="38"/>
  <c r="B64" i="38" s="1"/>
  <c r="F64" i="38" s="1"/>
  <c r="A63" i="38"/>
  <c r="B63" i="38" s="1"/>
  <c r="F63" i="38" s="1"/>
  <c r="A62" i="38"/>
  <c r="B62" i="38" s="1"/>
  <c r="F62" i="38" s="1"/>
  <c r="A61" i="38"/>
  <c r="B61" i="38" s="1"/>
  <c r="F61" i="38" s="1"/>
  <c r="A60" i="38"/>
  <c r="B60" i="38" s="1"/>
  <c r="F60" i="38" s="1"/>
  <c r="A59" i="38"/>
  <c r="B59" i="38" s="1"/>
  <c r="F59" i="38" s="1"/>
  <c r="A58" i="38"/>
  <c r="B58" i="38" s="1"/>
  <c r="F58" i="38" s="1"/>
  <c r="A57" i="38"/>
  <c r="B57" i="38" s="1"/>
  <c r="F57" i="38" s="1"/>
  <c r="A56" i="38"/>
  <c r="B56" i="38" s="1"/>
  <c r="F56" i="38" s="1"/>
  <c r="A55" i="38"/>
  <c r="B55" i="38" s="1"/>
  <c r="F55" i="38" s="1"/>
  <c r="A54" i="38"/>
  <c r="B54" i="38" s="1"/>
  <c r="F54" i="38" s="1"/>
  <c r="A53" i="38"/>
  <c r="B53" i="38" s="1"/>
  <c r="F53" i="38" s="1"/>
  <c r="A52" i="38"/>
  <c r="B52" i="38" s="1"/>
  <c r="F52" i="38" s="1"/>
  <c r="A51" i="38"/>
  <c r="B51" i="38" s="1"/>
  <c r="F51" i="38" s="1"/>
  <c r="A50" i="38"/>
  <c r="B50" i="38" s="1"/>
  <c r="F50" i="38" s="1"/>
  <c r="A49" i="38"/>
  <c r="B49" i="38" s="1"/>
  <c r="F49" i="38" s="1"/>
  <c r="A48" i="38"/>
  <c r="B48" i="38" s="1"/>
  <c r="F48" i="38" s="1"/>
  <c r="A47" i="38"/>
  <c r="B47" i="38" s="1"/>
  <c r="F47" i="38" s="1"/>
  <c r="A46" i="38"/>
  <c r="B46" i="38" s="1"/>
  <c r="F46" i="38" s="1"/>
  <c r="A45" i="38"/>
  <c r="B45" i="38" s="1"/>
  <c r="F45" i="38" s="1"/>
  <c r="A44" i="38"/>
  <c r="B44" i="38" s="1"/>
  <c r="F44" i="38" s="1"/>
  <c r="A43" i="38"/>
  <c r="B43" i="38" s="1"/>
  <c r="F43" i="38" s="1"/>
  <c r="A42" i="38"/>
  <c r="B42" i="38" s="1"/>
  <c r="F42" i="38" s="1"/>
  <c r="A41" i="38"/>
  <c r="B41" i="38" s="1"/>
  <c r="F41" i="38" s="1"/>
  <c r="A40" i="38"/>
  <c r="B40" i="38" s="1"/>
  <c r="F40" i="38" s="1"/>
  <c r="A39" i="38"/>
  <c r="B39" i="38" s="1"/>
  <c r="F39" i="38" s="1"/>
  <c r="A38" i="38"/>
  <c r="B38" i="38" s="1"/>
  <c r="F38" i="38" s="1"/>
  <c r="A37" i="38"/>
  <c r="B37" i="38" s="1"/>
  <c r="F37" i="38" s="1"/>
  <c r="A36" i="38"/>
  <c r="B36" i="38" s="1"/>
  <c r="F36" i="38" s="1"/>
  <c r="A35" i="38"/>
  <c r="B35" i="38" s="1"/>
  <c r="F35" i="38" s="1"/>
  <c r="A33" i="38"/>
  <c r="B33" i="38" s="1"/>
  <c r="F33" i="38" s="1"/>
  <c r="A32" i="38"/>
  <c r="B32" i="38" s="1"/>
  <c r="F32" i="38" s="1"/>
  <c r="A31" i="38"/>
  <c r="B31" i="38" s="1"/>
  <c r="F31" i="38" s="1"/>
  <c r="A30" i="38"/>
  <c r="B30" i="38" s="1"/>
  <c r="F30" i="38" s="1"/>
  <c r="A29" i="38"/>
  <c r="B29" i="38" s="1"/>
  <c r="F29" i="38" s="1"/>
  <c r="A28" i="38"/>
  <c r="B28" i="38" s="1"/>
  <c r="F28" i="38" s="1"/>
  <c r="A27" i="38"/>
  <c r="B27" i="38" s="1"/>
  <c r="F27" i="38" s="1"/>
  <c r="A26" i="38"/>
  <c r="B26" i="38" s="1"/>
  <c r="F26" i="38" s="1"/>
  <c r="A25" i="38"/>
  <c r="B25" i="38" s="1"/>
  <c r="F25" i="38" s="1"/>
  <c r="A24" i="38"/>
  <c r="B24" i="38" s="1"/>
  <c r="F24" i="38" s="1"/>
  <c r="A23" i="38"/>
  <c r="B23" i="38" s="1"/>
  <c r="F23" i="38" s="1"/>
  <c r="A22" i="38"/>
  <c r="B22" i="38" s="1"/>
  <c r="F22" i="38" s="1"/>
  <c r="A21" i="38"/>
  <c r="B21" i="38" s="1"/>
  <c r="F21" i="38" s="1"/>
  <c r="A20" i="38"/>
  <c r="B20" i="38" s="1"/>
  <c r="F20" i="38" s="1"/>
  <c r="A19" i="38"/>
  <c r="B19" i="38" s="1"/>
  <c r="F19" i="38" s="1"/>
  <c r="A18" i="38"/>
  <c r="D18" i="38" s="1"/>
  <c r="A17" i="38"/>
  <c r="B17" i="38" s="1"/>
  <c r="F17" i="38" s="1"/>
  <c r="A16" i="38"/>
  <c r="B16" i="38" s="1"/>
  <c r="F16" i="38" s="1"/>
  <c r="A15" i="38"/>
  <c r="B15" i="38" s="1"/>
  <c r="F15" i="38" s="1"/>
  <c r="A14" i="38"/>
  <c r="B14" i="38" s="1"/>
  <c r="F14" i="38" s="1"/>
  <c r="A13" i="38"/>
  <c r="B13" i="38" s="1"/>
  <c r="F13" i="38" s="1"/>
  <c r="A12" i="38"/>
  <c r="B12" i="38" s="1"/>
  <c r="F12" i="38" s="1"/>
  <c r="A11" i="38"/>
  <c r="B11" i="38" s="1"/>
  <c r="F11" i="38" s="1"/>
  <c r="A10" i="38"/>
  <c r="B10" i="38" s="1"/>
  <c r="F10" i="38" s="1"/>
  <c r="A9" i="38"/>
  <c r="B9" i="38" s="1"/>
  <c r="F9" i="38" s="1"/>
  <c r="A8" i="38"/>
  <c r="B8" i="38" s="1"/>
  <c r="F8" i="38" s="1"/>
  <c r="A7" i="38"/>
  <c r="D7" i="38" s="1"/>
  <c r="A6" i="38"/>
  <c r="D6" i="38" s="1"/>
  <c r="A5" i="38"/>
  <c r="D5" i="38" s="1"/>
  <c r="A4" i="38"/>
  <c r="D137" i="37"/>
  <c r="A137" i="37"/>
  <c r="B137" i="37" s="1"/>
  <c r="F137" i="37" s="1"/>
  <c r="D136" i="37"/>
  <c r="A136" i="37"/>
  <c r="B136" i="37" s="1"/>
  <c r="F136" i="37" s="1"/>
  <c r="D135" i="37"/>
  <c r="A135" i="37"/>
  <c r="B135" i="37" s="1"/>
  <c r="F135" i="37" s="1"/>
  <c r="D134" i="37"/>
  <c r="A134" i="37"/>
  <c r="B134" i="37" s="1"/>
  <c r="F134" i="37" s="1"/>
  <c r="D133" i="37"/>
  <c r="A133" i="37"/>
  <c r="B133" i="37" s="1"/>
  <c r="F133" i="37" s="1"/>
  <c r="D132" i="37"/>
  <c r="A132" i="37"/>
  <c r="B132" i="37" s="1"/>
  <c r="F132" i="37" s="1"/>
  <c r="D131" i="37"/>
  <c r="A131" i="37"/>
  <c r="B131" i="37" s="1"/>
  <c r="F131" i="37" s="1"/>
  <c r="D130" i="37"/>
  <c r="A130" i="37"/>
  <c r="B130" i="37" s="1"/>
  <c r="F130" i="37" s="1"/>
  <c r="D129" i="37"/>
  <c r="A129" i="37"/>
  <c r="B129" i="37" s="1"/>
  <c r="F129" i="37" s="1"/>
  <c r="D128" i="37"/>
  <c r="A128" i="37"/>
  <c r="B128" i="37" s="1"/>
  <c r="F128" i="37" s="1"/>
  <c r="D126" i="37"/>
  <c r="A126" i="37"/>
  <c r="B126" i="37" s="1"/>
  <c r="F126" i="37" s="1"/>
  <c r="D125" i="37"/>
  <c r="A125" i="37"/>
  <c r="B125" i="37" s="1"/>
  <c r="F125" i="37" s="1"/>
  <c r="D124" i="37"/>
  <c r="A124" i="37"/>
  <c r="B124" i="37" s="1"/>
  <c r="F124" i="37" s="1"/>
  <c r="D123" i="37"/>
  <c r="A123" i="37"/>
  <c r="B123" i="37" s="1"/>
  <c r="F123" i="37" s="1"/>
  <c r="D122" i="37"/>
  <c r="A122" i="37"/>
  <c r="B122" i="37" s="1"/>
  <c r="F122" i="37" s="1"/>
  <c r="D121" i="37"/>
  <c r="A121" i="37"/>
  <c r="B121" i="37" s="1"/>
  <c r="F121" i="37" s="1"/>
  <c r="D120" i="37"/>
  <c r="A120" i="37"/>
  <c r="B120" i="37" s="1"/>
  <c r="F120" i="37" s="1"/>
  <c r="D119" i="37"/>
  <c r="A119" i="37"/>
  <c r="B119" i="37" s="1"/>
  <c r="F119" i="37" s="1"/>
  <c r="D118" i="37"/>
  <c r="A118" i="37"/>
  <c r="B118" i="37" s="1"/>
  <c r="F118" i="37" s="1"/>
  <c r="D117" i="37"/>
  <c r="A117" i="37"/>
  <c r="B117" i="37" s="1"/>
  <c r="F117" i="37" s="1"/>
  <c r="D116" i="37"/>
  <c r="A116" i="37"/>
  <c r="B116" i="37" s="1"/>
  <c r="F116" i="37" s="1"/>
  <c r="D115" i="37"/>
  <c r="A115" i="37"/>
  <c r="B115" i="37" s="1"/>
  <c r="F115" i="37" s="1"/>
  <c r="D114" i="37"/>
  <c r="A114" i="37"/>
  <c r="B114" i="37" s="1"/>
  <c r="F114" i="37" s="1"/>
  <c r="D113" i="37"/>
  <c r="A113" i="37"/>
  <c r="B113" i="37" s="1"/>
  <c r="F113" i="37" s="1"/>
  <c r="D112" i="37"/>
  <c r="A112" i="37"/>
  <c r="B112" i="37" s="1"/>
  <c r="F112" i="37" s="1"/>
  <c r="D111" i="37"/>
  <c r="A111" i="37"/>
  <c r="B111" i="37" s="1"/>
  <c r="F111" i="37" s="1"/>
  <c r="D110" i="37"/>
  <c r="A110" i="37"/>
  <c r="B110" i="37" s="1"/>
  <c r="F110" i="37" s="1"/>
  <c r="D109" i="37"/>
  <c r="A109" i="37"/>
  <c r="B109" i="37" s="1"/>
  <c r="F109" i="37" s="1"/>
  <c r="D108" i="37"/>
  <c r="A108" i="37"/>
  <c r="B108" i="37" s="1"/>
  <c r="F108" i="37" s="1"/>
  <c r="D107" i="37"/>
  <c r="A107" i="37"/>
  <c r="B107" i="37" s="1"/>
  <c r="F107" i="37" s="1"/>
  <c r="D106" i="37"/>
  <c r="A106" i="37"/>
  <c r="B106" i="37" s="1"/>
  <c r="F106" i="37" s="1"/>
  <c r="D105" i="37"/>
  <c r="A105" i="37"/>
  <c r="B105" i="37" s="1"/>
  <c r="F105" i="37" s="1"/>
  <c r="D104" i="37"/>
  <c r="A104" i="37"/>
  <c r="B104" i="37" s="1"/>
  <c r="F104" i="37" s="1"/>
  <c r="D103" i="37"/>
  <c r="A103" i="37"/>
  <c r="B103" i="37" s="1"/>
  <c r="F103" i="37" s="1"/>
  <c r="D102" i="37"/>
  <c r="A102" i="37"/>
  <c r="B102" i="37" s="1"/>
  <c r="F102" i="37" s="1"/>
  <c r="D101" i="37"/>
  <c r="A101" i="37"/>
  <c r="B101" i="37" s="1"/>
  <c r="F101" i="37" s="1"/>
  <c r="D100" i="37"/>
  <c r="A100" i="37"/>
  <c r="B100" i="37" s="1"/>
  <c r="F100" i="37" s="1"/>
  <c r="D99" i="37"/>
  <c r="A99" i="37"/>
  <c r="B99" i="37" s="1"/>
  <c r="F99" i="37" s="1"/>
  <c r="D98" i="37"/>
  <c r="A98" i="37"/>
  <c r="B98" i="37" s="1"/>
  <c r="F98" i="37" s="1"/>
  <c r="D97" i="37"/>
  <c r="A97" i="37"/>
  <c r="B97" i="37" s="1"/>
  <c r="F97" i="37" s="1"/>
  <c r="D95" i="37"/>
  <c r="A95" i="37"/>
  <c r="B95" i="37" s="1"/>
  <c r="F95" i="37" s="1"/>
  <c r="D94" i="37"/>
  <c r="A94" i="37"/>
  <c r="B94" i="37" s="1"/>
  <c r="F94" i="37" s="1"/>
  <c r="D93" i="37"/>
  <c r="A93" i="37"/>
  <c r="B93" i="37" s="1"/>
  <c r="F93" i="37" s="1"/>
  <c r="D92" i="37"/>
  <c r="A92" i="37"/>
  <c r="B92" i="37" s="1"/>
  <c r="F92" i="37" s="1"/>
  <c r="D91" i="37"/>
  <c r="A91" i="37"/>
  <c r="B91" i="37" s="1"/>
  <c r="F91" i="37" s="1"/>
  <c r="D90" i="37"/>
  <c r="A90" i="37"/>
  <c r="B90" i="37" s="1"/>
  <c r="F90" i="37" s="1"/>
  <c r="D89" i="37"/>
  <c r="A89" i="37"/>
  <c r="B89" i="37" s="1"/>
  <c r="F89" i="37" s="1"/>
  <c r="D88" i="37"/>
  <c r="A88" i="37"/>
  <c r="B88" i="37" s="1"/>
  <c r="F88" i="37" s="1"/>
  <c r="D87" i="37"/>
  <c r="A87" i="37"/>
  <c r="B87" i="37" s="1"/>
  <c r="F87" i="37" s="1"/>
  <c r="D86" i="37"/>
  <c r="A86" i="37"/>
  <c r="B86" i="37" s="1"/>
  <c r="F86" i="37" s="1"/>
  <c r="D85" i="37"/>
  <c r="A85" i="37"/>
  <c r="B85" i="37" s="1"/>
  <c r="F85" i="37" s="1"/>
  <c r="D84" i="37"/>
  <c r="A84" i="37"/>
  <c r="B84" i="37" s="1"/>
  <c r="F84" i="37" s="1"/>
  <c r="D83" i="37"/>
  <c r="A83" i="37"/>
  <c r="B83" i="37" s="1"/>
  <c r="F83" i="37" s="1"/>
  <c r="D82" i="37"/>
  <c r="A82" i="37"/>
  <c r="B82" i="37" s="1"/>
  <c r="F82" i="37" s="1"/>
  <c r="D81" i="37"/>
  <c r="A81" i="37"/>
  <c r="B81" i="37" s="1"/>
  <c r="F81" i="37" s="1"/>
  <c r="D80" i="37"/>
  <c r="A80" i="37"/>
  <c r="B80" i="37" s="1"/>
  <c r="F80" i="37" s="1"/>
  <c r="D79" i="37"/>
  <c r="A79" i="37"/>
  <c r="B79" i="37" s="1"/>
  <c r="F79" i="37" s="1"/>
  <c r="D78" i="37"/>
  <c r="A78" i="37"/>
  <c r="B78" i="37" s="1"/>
  <c r="F78" i="37" s="1"/>
  <c r="D77" i="37"/>
  <c r="A77" i="37"/>
  <c r="B77" i="37" s="1"/>
  <c r="F77" i="37" s="1"/>
  <c r="D76" i="37"/>
  <c r="A76" i="37"/>
  <c r="B76" i="37" s="1"/>
  <c r="F76" i="37" s="1"/>
  <c r="D75" i="37"/>
  <c r="A75" i="37"/>
  <c r="B75" i="37" s="1"/>
  <c r="F75" i="37" s="1"/>
  <c r="D74" i="37"/>
  <c r="A74" i="37"/>
  <c r="B74" i="37" s="1"/>
  <c r="F74" i="37" s="1"/>
  <c r="D73" i="37"/>
  <c r="A73" i="37"/>
  <c r="B73" i="37" s="1"/>
  <c r="F73" i="37" s="1"/>
  <c r="D72" i="37"/>
  <c r="A72" i="37"/>
  <c r="B72" i="37" s="1"/>
  <c r="F72" i="37" s="1"/>
  <c r="D71" i="37"/>
  <c r="A71" i="37"/>
  <c r="B71" i="37" s="1"/>
  <c r="F71" i="37" s="1"/>
  <c r="D70" i="37"/>
  <c r="A70" i="37"/>
  <c r="B70" i="37" s="1"/>
  <c r="F70" i="37" s="1"/>
  <c r="D69" i="37"/>
  <c r="A69" i="37"/>
  <c r="B69" i="37" s="1"/>
  <c r="F69" i="37" s="1"/>
  <c r="D68" i="37"/>
  <c r="A68" i="37"/>
  <c r="B68" i="37" s="1"/>
  <c r="F68" i="37" s="1"/>
  <c r="D67" i="37"/>
  <c r="A67" i="37"/>
  <c r="B67" i="37" s="1"/>
  <c r="F67" i="37" s="1"/>
  <c r="D66" i="37"/>
  <c r="A66" i="37"/>
  <c r="B66" i="37" s="1"/>
  <c r="F66" i="37" s="1"/>
  <c r="D64" i="37"/>
  <c r="A64" i="37"/>
  <c r="B64" i="37" s="1"/>
  <c r="F64" i="37" s="1"/>
  <c r="D63" i="37"/>
  <c r="A63" i="37"/>
  <c r="B63" i="37" s="1"/>
  <c r="F63" i="37" s="1"/>
  <c r="D62" i="37"/>
  <c r="A62" i="37"/>
  <c r="B62" i="37" s="1"/>
  <c r="F62" i="37" s="1"/>
  <c r="D61" i="37"/>
  <c r="A61" i="37"/>
  <c r="B61" i="37" s="1"/>
  <c r="F61" i="37" s="1"/>
  <c r="D60" i="37"/>
  <c r="A60" i="37"/>
  <c r="B60" i="37" s="1"/>
  <c r="F60" i="37" s="1"/>
  <c r="D59" i="37"/>
  <c r="A59" i="37"/>
  <c r="B59" i="37" s="1"/>
  <c r="F59" i="37" s="1"/>
  <c r="D58" i="37"/>
  <c r="A58" i="37"/>
  <c r="B58" i="37" s="1"/>
  <c r="F58" i="37" s="1"/>
  <c r="D57" i="37"/>
  <c r="A57" i="37"/>
  <c r="B57" i="37" s="1"/>
  <c r="F57" i="37" s="1"/>
  <c r="D56" i="37"/>
  <c r="A56" i="37"/>
  <c r="B56" i="37" s="1"/>
  <c r="F56" i="37" s="1"/>
  <c r="D55" i="37"/>
  <c r="A55" i="37"/>
  <c r="B55" i="37" s="1"/>
  <c r="F55" i="37" s="1"/>
  <c r="D54" i="37"/>
  <c r="A54" i="37"/>
  <c r="B54" i="37" s="1"/>
  <c r="F54" i="37" s="1"/>
  <c r="D53" i="37"/>
  <c r="A53" i="37"/>
  <c r="B53" i="37" s="1"/>
  <c r="F53" i="37" s="1"/>
  <c r="D52" i="37"/>
  <c r="A52" i="37"/>
  <c r="B52" i="37" s="1"/>
  <c r="F52" i="37" s="1"/>
  <c r="D51" i="37"/>
  <c r="A51" i="37"/>
  <c r="B51" i="37" s="1"/>
  <c r="F51" i="37" s="1"/>
  <c r="D50" i="37"/>
  <c r="A50" i="37"/>
  <c r="B50" i="37" s="1"/>
  <c r="F50" i="37" s="1"/>
  <c r="D49" i="37"/>
  <c r="A49" i="37"/>
  <c r="B49" i="37" s="1"/>
  <c r="F49" i="37" s="1"/>
  <c r="D48" i="37"/>
  <c r="A48" i="37"/>
  <c r="B48" i="37" s="1"/>
  <c r="F48" i="37" s="1"/>
  <c r="D47" i="37"/>
  <c r="A47" i="37"/>
  <c r="B47" i="37" s="1"/>
  <c r="F47" i="37" s="1"/>
  <c r="D46" i="37"/>
  <c r="A46" i="37"/>
  <c r="B46" i="37" s="1"/>
  <c r="F46" i="37" s="1"/>
  <c r="D45" i="37"/>
  <c r="A45" i="37"/>
  <c r="B45" i="37" s="1"/>
  <c r="F45" i="37" s="1"/>
  <c r="D44" i="37"/>
  <c r="A44" i="37"/>
  <c r="B44" i="37" s="1"/>
  <c r="F44" i="37" s="1"/>
  <c r="D43" i="37"/>
  <c r="A43" i="37"/>
  <c r="B43" i="37" s="1"/>
  <c r="F43" i="37" s="1"/>
  <c r="D42" i="37"/>
  <c r="A42" i="37"/>
  <c r="B42" i="37" s="1"/>
  <c r="F42" i="37" s="1"/>
  <c r="D41" i="37"/>
  <c r="A41" i="37"/>
  <c r="B41" i="37" s="1"/>
  <c r="F41" i="37" s="1"/>
  <c r="D40" i="37"/>
  <c r="A40" i="37"/>
  <c r="B40" i="37" s="1"/>
  <c r="F40" i="37" s="1"/>
  <c r="D39" i="37"/>
  <c r="A39" i="37"/>
  <c r="B39" i="37" s="1"/>
  <c r="F39" i="37" s="1"/>
  <c r="D38" i="37"/>
  <c r="A38" i="37"/>
  <c r="B38" i="37" s="1"/>
  <c r="F38" i="37" s="1"/>
  <c r="D37" i="37"/>
  <c r="A37" i="37"/>
  <c r="B37" i="37" s="1"/>
  <c r="F37" i="37" s="1"/>
  <c r="D36" i="37"/>
  <c r="A36" i="37"/>
  <c r="B36" i="37" s="1"/>
  <c r="F36" i="37" s="1"/>
  <c r="D35" i="37"/>
  <c r="A35" i="37"/>
  <c r="B35" i="37" s="1"/>
  <c r="F35" i="37" s="1"/>
  <c r="D33" i="37"/>
  <c r="A33" i="37"/>
  <c r="B33" i="37" s="1"/>
  <c r="F33" i="37" s="1"/>
  <c r="D32" i="37"/>
  <c r="A32" i="37"/>
  <c r="B32" i="37" s="1"/>
  <c r="F32" i="37" s="1"/>
  <c r="D31" i="37"/>
  <c r="A31" i="37"/>
  <c r="B31" i="37" s="1"/>
  <c r="F31" i="37" s="1"/>
  <c r="D30" i="37"/>
  <c r="A30" i="37"/>
  <c r="B30" i="37" s="1"/>
  <c r="F30" i="37" s="1"/>
  <c r="D29" i="37"/>
  <c r="A29" i="37"/>
  <c r="B29" i="37" s="1"/>
  <c r="F29" i="37" s="1"/>
  <c r="D28" i="37"/>
  <c r="A28" i="37"/>
  <c r="B28" i="37" s="1"/>
  <c r="F28" i="37" s="1"/>
  <c r="D27" i="37"/>
  <c r="A27" i="37"/>
  <c r="B27" i="37" s="1"/>
  <c r="F27" i="37" s="1"/>
  <c r="D26" i="37"/>
  <c r="A26" i="37"/>
  <c r="B26" i="37" s="1"/>
  <c r="F26" i="37" s="1"/>
  <c r="D25" i="37"/>
  <c r="A25" i="37"/>
  <c r="B25" i="37" s="1"/>
  <c r="F25" i="37" s="1"/>
  <c r="D24" i="37"/>
  <c r="A24" i="37"/>
  <c r="B24" i="37" s="1"/>
  <c r="F24" i="37" s="1"/>
  <c r="D23" i="37"/>
  <c r="A23" i="37"/>
  <c r="B23" i="37" s="1"/>
  <c r="F23" i="37" s="1"/>
  <c r="D22" i="37"/>
  <c r="A22" i="37"/>
  <c r="B22" i="37" s="1"/>
  <c r="F22" i="37" s="1"/>
  <c r="A21" i="37"/>
  <c r="B21" i="37" s="1"/>
  <c r="F21" i="37" s="1"/>
  <c r="D20" i="37"/>
  <c r="A20" i="37"/>
  <c r="B20" i="37" s="1"/>
  <c r="F20" i="37" s="1"/>
  <c r="D19" i="37"/>
  <c r="A19" i="37"/>
  <c r="B19" i="37" s="1"/>
  <c r="F19" i="37" s="1"/>
  <c r="A18" i="37"/>
  <c r="D18" i="37" s="1"/>
  <c r="D17" i="37"/>
  <c r="A17" i="37"/>
  <c r="B17" i="37" s="1"/>
  <c r="F17" i="37" s="1"/>
  <c r="D16" i="37"/>
  <c r="A16" i="37"/>
  <c r="B16" i="37" s="1"/>
  <c r="F16" i="37" s="1"/>
  <c r="D15" i="37"/>
  <c r="A15" i="37"/>
  <c r="B15" i="37" s="1"/>
  <c r="F15" i="37" s="1"/>
  <c r="D14" i="37"/>
  <c r="A14" i="37"/>
  <c r="B14" i="37" s="1"/>
  <c r="F14" i="37" s="1"/>
  <c r="D13" i="37"/>
  <c r="A13" i="37"/>
  <c r="B13" i="37" s="1"/>
  <c r="F13" i="37" s="1"/>
  <c r="D12" i="37"/>
  <c r="A12" i="37"/>
  <c r="B12" i="37" s="1"/>
  <c r="F12" i="37" s="1"/>
  <c r="D11" i="37"/>
  <c r="A11" i="37"/>
  <c r="B11" i="37" s="1"/>
  <c r="F11" i="37" s="1"/>
  <c r="D10" i="37"/>
  <c r="A10" i="37"/>
  <c r="B10" i="37" s="1"/>
  <c r="F10" i="37" s="1"/>
  <c r="D9" i="37"/>
  <c r="A9" i="37"/>
  <c r="B9" i="37" s="1"/>
  <c r="F9" i="37" s="1"/>
  <c r="D8" i="37"/>
  <c r="A8" i="37"/>
  <c r="B8" i="37" s="1"/>
  <c r="F8" i="37" s="1"/>
  <c r="A7" i="37"/>
  <c r="A6" i="37"/>
  <c r="D6" i="37" s="1"/>
  <c r="A5" i="37"/>
  <c r="B5" i="37" s="1"/>
  <c r="F5" i="37" s="1"/>
  <c r="A4" i="37"/>
  <c r="D137" i="36"/>
  <c r="A137" i="36"/>
  <c r="B137" i="36" s="1"/>
  <c r="F137" i="36" s="1"/>
  <c r="D136" i="36"/>
  <c r="A136" i="36"/>
  <c r="B136" i="36" s="1"/>
  <c r="F136" i="36" s="1"/>
  <c r="D135" i="36"/>
  <c r="A135" i="36"/>
  <c r="B135" i="36" s="1"/>
  <c r="F135" i="36" s="1"/>
  <c r="D134" i="36"/>
  <c r="A134" i="36"/>
  <c r="B134" i="36" s="1"/>
  <c r="F134" i="36" s="1"/>
  <c r="D133" i="36"/>
  <c r="A133" i="36"/>
  <c r="B133" i="36" s="1"/>
  <c r="F133" i="36" s="1"/>
  <c r="D132" i="36"/>
  <c r="A132" i="36"/>
  <c r="B132" i="36" s="1"/>
  <c r="F132" i="36" s="1"/>
  <c r="D131" i="36"/>
  <c r="A131" i="36"/>
  <c r="B131" i="36" s="1"/>
  <c r="F131" i="36" s="1"/>
  <c r="D130" i="36"/>
  <c r="A130" i="36"/>
  <c r="B130" i="36" s="1"/>
  <c r="F130" i="36" s="1"/>
  <c r="D129" i="36"/>
  <c r="A129" i="36"/>
  <c r="B129" i="36" s="1"/>
  <c r="F129" i="36" s="1"/>
  <c r="D128" i="36"/>
  <c r="A128" i="36"/>
  <c r="B128" i="36" s="1"/>
  <c r="F128" i="36" s="1"/>
  <c r="D126" i="36"/>
  <c r="A126" i="36"/>
  <c r="B126" i="36" s="1"/>
  <c r="F126" i="36" s="1"/>
  <c r="D125" i="36"/>
  <c r="A125" i="36"/>
  <c r="B125" i="36" s="1"/>
  <c r="F125" i="36" s="1"/>
  <c r="D124" i="36"/>
  <c r="A124" i="36"/>
  <c r="B124" i="36" s="1"/>
  <c r="F124" i="36" s="1"/>
  <c r="D123" i="36"/>
  <c r="A123" i="36"/>
  <c r="B123" i="36" s="1"/>
  <c r="F123" i="36" s="1"/>
  <c r="D122" i="36"/>
  <c r="A122" i="36"/>
  <c r="B122" i="36" s="1"/>
  <c r="F122" i="36" s="1"/>
  <c r="D121" i="36"/>
  <c r="A121" i="36"/>
  <c r="B121" i="36" s="1"/>
  <c r="F121" i="36" s="1"/>
  <c r="D120" i="36"/>
  <c r="A120" i="36"/>
  <c r="B120" i="36" s="1"/>
  <c r="F120" i="36" s="1"/>
  <c r="D119" i="36"/>
  <c r="A119" i="36"/>
  <c r="B119" i="36" s="1"/>
  <c r="F119" i="36" s="1"/>
  <c r="D118" i="36"/>
  <c r="A118" i="36"/>
  <c r="B118" i="36" s="1"/>
  <c r="F118" i="36" s="1"/>
  <c r="D117" i="36"/>
  <c r="A117" i="36"/>
  <c r="B117" i="36" s="1"/>
  <c r="F117" i="36" s="1"/>
  <c r="D116" i="36"/>
  <c r="A116" i="36"/>
  <c r="B116" i="36" s="1"/>
  <c r="F116" i="36" s="1"/>
  <c r="D115" i="36"/>
  <c r="A115" i="36"/>
  <c r="B115" i="36" s="1"/>
  <c r="F115" i="36" s="1"/>
  <c r="D114" i="36"/>
  <c r="A114" i="36"/>
  <c r="B114" i="36" s="1"/>
  <c r="F114" i="36" s="1"/>
  <c r="D113" i="36"/>
  <c r="A113" i="36"/>
  <c r="B113" i="36" s="1"/>
  <c r="F113" i="36" s="1"/>
  <c r="D112" i="36"/>
  <c r="A112" i="36"/>
  <c r="B112" i="36" s="1"/>
  <c r="F112" i="36" s="1"/>
  <c r="D111" i="36"/>
  <c r="A111" i="36"/>
  <c r="B111" i="36" s="1"/>
  <c r="F111" i="36" s="1"/>
  <c r="D110" i="36"/>
  <c r="A110" i="36"/>
  <c r="B110" i="36" s="1"/>
  <c r="F110" i="36" s="1"/>
  <c r="D109" i="36"/>
  <c r="A109" i="36"/>
  <c r="B109" i="36" s="1"/>
  <c r="F109" i="36" s="1"/>
  <c r="D108" i="36"/>
  <c r="A108" i="36"/>
  <c r="B108" i="36" s="1"/>
  <c r="F108" i="36" s="1"/>
  <c r="D107" i="36"/>
  <c r="A107" i="36"/>
  <c r="B107" i="36" s="1"/>
  <c r="F107" i="36" s="1"/>
  <c r="D106" i="36"/>
  <c r="A106" i="36"/>
  <c r="B106" i="36" s="1"/>
  <c r="F106" i="36" s="1"/>
  <c r="D105" i="36"/>
  <c r="A105" i="36"/>
  <c r="B105" i="36" s="1"/>
  <c r="F105" i="36" s="1"/>
  <c r="D104" i="36"/>
  <c r="A104" i="36"/>
  <c r="B104" i="36" s="1"/>
  <c r="F104" i="36" s="1"/>
  <c r="D103" i="36"/>
  <c r="A103" i="36"/>
  <c r="B103" i="36" s="1"/>
  <c r="F103" i="36" s="1"/>
  <c r="D102" i="36"/>
  <c r="A102" i="36"/>
  <c r="B102" i="36" s="1"/>
  <c r="F102" i="36" s="1"/>
  <c r="D101" i="36"/>
  <c r="A101" i="36"/>
  <c r="B101" i="36" s="1"/>
  <c r="F101" i="36" s="1"/>
  <c r="D100" i="36"/>
  <c r="A100" i="36"/>
  <c r="B100" i="36" s="1"/>
  <c r="F100" i="36" s="1"/>
  <c r="D99" i="36"/>
  <c r="A99" i="36"/>
  <c r="B99" i="36" s="1"/>
  <c r="F99" i="36" s="1"/>
  <c r="D98" i="36"/>
  <c r="A98" i="36"/>
  <c r="B98" i="36" s="1"/>
  <c r="F98" i="36" s="1"/>
  <c r="D97" i="36"/>
  <c r="A97" i="36"/>
  <c r="B97" i="36" s="1"/>
  <c r="F97" i="36" s="1"/>
  <c r="D95" i="36"/>
  <c r="A95" i="36"/>
  <c r="B95" i="36" s="1"/>
  <c r="F95" i="36" s="1"/>
  <c r="D94" i="36"/>
  <c r="A94" i="36"/>
  <c r="B94" i="36" s="1"/>
  <c r="F94" i="36" s="1"/>
  <c r="D93" i="36"/>
  <c r="A93" i="36"/>
  <c r="B93" i="36" s="1"/>
  <c r="F93" i="36" s="1"/>
  <c r="D92" i="36"/>
  <c r="A92" i="36"/>
  <c r="B92" i="36" s="1"/>
  <c r="F92" i="36" s="1"/>
  <c r="D91" i="36"/>
  <c r="A91" i="36"/>
  <c r="B91" i="36" s="1"/>
  <c r="F91" i="36" s="1"/>
  <c r="D90" i="36"/>
  <c r="A90" i="36"/>
  <c r="B90" i="36" s="1"/>
  <c r="F90" i="36" s="1"/>
  <c r="D89" i="36"/>
  <c r="A89" i="36"/>
  <c r="B89" i="36" s="1"/>
  <c r="F89" i="36" s="1"/>
  <c r="D88" i="36"/>
  <c r="A88" i="36"/>
  <c r="B88" i="36" s="1"/>
  <c r="F88" i="36" s="1"/>
  <c r="D87" i="36"/>
  <c r="A87" i="36"/>
  <c r="B87" i="36" s="1"/>
  <c r="F87" i="36" s="1"/>
  <c r="D86" i="36"/>
  <c r="A86" i="36"/>
  <c r="B86" i="36" s="1"/>
  <c r="F86" i="36" s="1"/>
  <c r="D85" i="36"/>
  <c r="A85" i="36"/>
  <c r="B85" i="36" s="1"/>
  <c r="F85" i="36" s="1"/>
  <c r="D84" i="36"/>
  <c r="A84" i="36"/>
  <c r="B84" i="36" s="1"/>
  <c r="F84" i="36" s="1"/>
  <c r="D83" i="36"/>
  <c r="A83" i="36"/>
  <c r="B83" i="36" s="1"/>
  <c r="F83" i="36" s="1"/>
  <c r="D82" i="36"/>
  <c r="A82" i="36"/>
  <c r="B82" i="36" s="1"/>
  <c r="F82" i="36" s="1"/>
  <c r="D81" i="36"/>
  <c r="A81" i="36"/>
  <c r="B81" i="36" s="1"/>
  <c r="F81" i="36" s="1"/>
  <c r="D80" i="36"/>
  <c r="A80" i="36"/>
  <c r="B80" i="36" s="1"/>
  <c r="F80" i="36" s="1"/>
  <c r="D79" i="36"/>
  <c r="A79" i="36"/>
  <c r="B79" i="36" s="1"/>
  <c r="F79" i="36" s="1"/>
  <c r="D78" i="36"/>
  <c r="A78" i="36"/>
  <c r="B78" i="36" s="1"/>
  <c r="F78" i="36" s="1"/>
  <c r="D77" i="36"/>
  <c r="A77" i="36"/>
  <c r="B77" i="36" s="1"/>
  <c r="F77" i="36" s="1"/>
  <c r="D76" i="36"/>
  <c r="A76" i="36"/>
  <c r="B76" i="36" s="1"/>
  <c r="F76" i="36" s="1"/>
  <c r="D75" i="36"/>
  <c r="A75" i="36"/>
  <c r="B75" i="36" s="1"/>
  <c r="F75" i="36" s="1"/>
  <c r="D74" i="36"/>
  <c r="A74" i="36"/>
  <c r="B74" i="36" s="1"/>
  <c r="F74" i="36" s="1"/>
  <c r="D73" i="36"/>
  <c r="A73" i="36"/>
  <c r="B73" i="36" s="1"/>
  <c r="F73" i="36" s="1"/>
  <c r="D72" i="36"/>
  <c r="A72" i="36"/>
  <c r="B72" i="36" s="1"/>
  <c r="F72" i="36" s="1"/>
  <c r="D71" i="36"/>
  <c r="A71" i="36"/>
  <c r="B71" i="36" s="1"/>
  <c r="F71" i="36" s="1"/>
  <c r="D70" i="36"/>
  <c r="A70" i="36"/>
  <c r="B70" i="36" s="1"/>
  <c r="F70" i="36" s="1"/>
  <c r="D69" i="36"/>
  <c r="A69" i="36"/>
  <c r="B69" i="36" s="1"/>
  <c r="F69" i="36" s="1"/>
  <c r="D68" i="36"/>
  <c r="A68" i="36"/>
  <c r="B68" i="36" s="1"/>
  <c r="F68" i="36" s="1"/>
  <c r="D67" i="36"/>
  <c r="A67" i="36"/>
  <c r="B67" i="36" s="1"/>
  <c r="F67" i="36" s="1"/>
  <c r="D66" i="36"/>
  <c r="A66" i="36"/>
  <c r="B66" i="36" s="1"/>
  <c r="F66" i="36" s="1"/>
  <c r="D64" i="36"/>
  <c r="A64" i="36"/>
  <c r="B64" i="36" s="1"/>
  <c r="F64" i="36" s="1"/>
  <c r="D63" i="36"/>
  <c r="A63" i="36"/>
  <c r="B63" i="36" s="1"/>
  <c r="F63" i="36" s="1"/>
  <c r="D62" i="36"/>
  <c r="A62" i="36"/>
  <c r="B62" i="36" s="1"/>
  <c r="F62" i="36" s="1"/>
  <c r="D61" i="36"/>
  <c r="A61" i="36"/>
  <c r="B61" i="36" s="1"/>
  <c r="F61" i="36" s="1"/>
  <c r="D60" i="36"/>
  <c r="A60" i="36"/>
  <c r="B60" i="36" s="1"/>
  <c r="F60" i="36" s="1"/>
  <c r="D59" i="36"/>
  <c r="A59" i="36"/>
  <c r="B59" i="36" s="1"/>
  <c r="F59" i="36" s="1"/>
  <c r="D58" i="36"/>
  <c r="A58" i="36"/>
  <c r="B58" i="36" s="1"/>
  <c r="F58" i="36" s="1"/>
  <c r="D57" i="36"/>
  <c r="A57" i="36"/>
  <c r="B57" i="36" s="1"/>
  <c r="F57" i="36" s="1"/>
  <c r="D56" i="36"/>
  <c r="A56" i="36"/>
  <c r="B56" i="36" s="1"/>
  <c r="F56" i="36" s="1"/>
  <c r="D55" i="36"/>
  <c r="A55" i="36"/>
  <c r="B55" i="36" s="1"/>
  <c r="F55" i="36" s="1"/>
  <c r="D54" i="36"/>
  <c r="A54" i="36"/>
  <c r="B54" i="36" s="1"/>
  <c r="F54" i="36" s="1"/>
  <c r="D53" i="36"/>
  <c r="A53" i="36"/>
  <c r="B53" i="36" s="1"/>
  <c r="F53" i="36" s="1"/>
  <c r="D52" i="36"/>
  <c r="A52" i="36"/>
  <c r="B52" i="36" s="1"/>
  <c r="F52" i="36" s="1"/>
  <c r="D51" i="36"/>
  <c r="A51" i="36"/>
  <c r="B51" i="36" s="1"/>
  <c r="F51" i="36" s="1"/>
  <c r="D50" i="36"/>
  <c r="A50" i="36"/>
  <c r="B50" i="36" s="1"/>
  <c r="F50" i="36" s="1"/>
  <c r="D49" i="36"/>
  <c r="A49" i="36"/>
  <c r="B49" i="36" s="1"/>
  <c r="F49" i="36" s="1"/>
  <c r="D48" i="36"/>
  <c r="A48" i="36"/>
  <c r="B48" i="36" s="1"/>
  <c r="F48" i="36" s="1"/>
  <c r="D47" i="36"/>
  <c r="A47" i="36"/>
  <c r="B47" i="36" s="1"/>
  <c r="F47" i="36" s="1"/>
  <c r="D46" i="36"/>
  <c r="A46" i="36"/>
  <c r="B46" i="36" s="1"/>
  <c r="F46" i="36" s="1"/>
  <c r="D45" i="36"/>
  <c r="A45" i="36"/>
  <c r="B45" i="36" s="1"/>
  <c r="F45" i="36" s="1"/>
  <c r="D44" i="36"/>
  <c r="A44" i="36"/>
  <c r="B44" i="36" s="1"/>
  <c r="F44" i="36" s="1"/>
  <c r="D43" i="36"/>
  <c r="A43" i="36"/>
  <c r="B43" i="36" s="1"/>
  <c r="F43" i="36" s="1"/>
  <c r="D42" i="36"/>
  <c r="A42" i="36"/>
  <c r="B42" i="36" s="1"/>
  <c r="F42" i="36" s="1"/>
  <c r="D41" i="36"/>
  <c r="A41" i="36"/>
  <c r="B41" i="36" s="1"/>
  <c r="F41" i="36" s="1"/>
  <c r="D40" i="36"/>
  <c r="A40" i="36"/>
  <c r="B40" i="36" s="1"/>
  <c r="F40" i="36" s="1"/>
  <c r="D39" i="36"/>
  <c r="A39" i="36"/>
  <c r="B39" i="36" s="1"/>
  <c r="F39" i="36" s="1"/>
  <c r="D38" i="36"/>
  <c r="A38" i="36"/>
  <c r="B38" i="36" s="1"/>
  <c r="F38" i="36" s="1"/>
  <c r="D37" i="36"/>
  <c r="A37" i="36"/>
  <c r="B37" i="36" s="1"/>
  <c r="F37" i="36" s="1"/>
  <c r="D36" i="36"/>
  <c r="A36" i="36"/>
  <c r="B36" i="36" s="1"/>
  <c r="F36" i="36" s="1"/>
  <c r="D35" i="36"/>
  <c r="A35" i="36"/>
  <c r="B35" i="36" s="1"/>
  <c r="F35" i="36" s="1"/>
  <c r="D33" i="36"/>
  <c r="A33" i="36"/>
  <c r="B33" i="36" s="1"/>
  <c r="F33" i="36" s="1"/>
  <c r="D32" i="36"/>
  <c r="A32" i="36"/>
  <c r="B32" i="36" s="1"/>
  <c r="F32" i="36" s="1"/>
  <c r="D31" i="36"/>
  <c r="A31" i="36"/>
  <c r="B31" i="36" s="1"/>
  <c r="F31" i="36" s="1"/>
  <c r="D30" i="36"/>
  <c r="A30" i="36"/>
  <c r="B30" i="36" s="1"/>
  <c r="F30" i="36" s="1"/>
  <c r="D29" i="36"/>
  <c r="A29" i="36"/>
  <c r="B29" i="36" s="1"/>
  <c r="F29" i="36" s="1"/>
  <c r="D28" i="36"/>
  <c r="A28" i="36"/>
  <c r="B28" i="36" s="1"/>
  <c r="F28" i="36" s="1"/>
  <c r="D27" i="36"/>
  <c r="A27" i="36"/>
  <c r="B27" i="36" s="1"/>
  <c r="F27" i="36" s="1"/>
  <c r="D26" i="36"/>
  <c r="A26" i="36"/>
  <c r="B26" i="36" s="1"/>
  <c r="F26" i="36" s="1"/>
  <c r="D25" i="36"/>
  <c r="A25" i="36"/>
  <c r="B25" i="36" s="1"/>
  <c r="F25" i="36" s="1"/>
  <c r="D24" i="36"/>
  <c r="A24" i="36"/>
  <c r="B24" i="36" s="1"/>
  <c r="F24" i="36" s="1"/>
  <c r="D23" i="36"/>
  <c r="A23" i="36"/>
  <c r="B23" i="36" s="1"/>
  <c r="F23" i="36" s="1"/>
  <c r="D22" i="36"/>
  <c r="A22" i="36"/>
  <c r="B22" i="36" s="1"/>
  <c r="F22" i="36" s="1"/>
  <c r="A21" i="36"/>
  <c r="B21" i="36" s="1"/>
  <c r="F21" i="36" s="1"/>
  <c r="D20" i="36"/>
  <c r="A20" i="36"/>
  <c r="B20" i="36" s="1"/>
  <c r="F20" i="36" s="1"/>
  <c r="D19" i="36"/>
  <c r="A19" i="36"/>
  <c r="B19" i="36" s="1"/>
  <c r="F19" i="36" s="1"/>
  <c r="A18" i="36"/>
  <c r="D17" i="36"/>
  <c r="A17" i="36"/>
  <c r="B17" i="36" s="1"/>
  <c r="F17" i="36" s="1"/>
  <c r="D16" i="36"/>
  <c r="A16" i="36"/>
  <c r="B16" i="36" s="1"/>
  <c r="F16" i="36" s="1"/>
  <c r="D15" i="36"/>
  <c r="A15" i="36"/>
  <c r="B15" i="36" s="1"/>
  <c r="F15" i="36" s="1"/>
  <c r="D14" i="36"/>
  <c r="A14" i="36"/>
  <c r="B14" i="36" s="1"/>
  <c r="F14" i="36" s="1"/>
  <c r="D13" i="36"/>
  <c r="A13" i="36"/>
  <c r="B13" i="36" s="1"/>
  <c r="F13" i="36" s="1"/>
  <c r="D12" i="36"/>
  <c r="A12" i="36"/>
  <c r="B12" i="36" s="1"/>
  <c r="F12" i="36" s="1"/>
  <c r="D11" i="36"/>
  <c r="A11" i="36"/>
  <c r="B11" i="36" s="1"/>
  <c r="F11" i="36" s="1"/>
  <c r="D10" i="36"/>
  <c r="A10" i="36"/>
  <c r="B10" i="36" s="1"/>
  <c r="F10" i="36" s="1"/>
  <c r="D9" i="36"/>
  <c r="A9" i="36"/>
  <c r="B9" i="36" s="1"/>
  <c r="F9" i="36" s="1"/>
  <c r="D8" i="36"/>
  <c r="A8" i="36"/>
  <c r="B8" i="36" s="1"/>
  <c r="F8" i="36" s="1"/>
  <c r="A7" i="36"/>
  <c r="A6" i="36"/>
  <c r="A5" i="36"/>
  <c r="B5" i="36" s="1"/>
  <c r="F5" i="36" s="1"/>
  <c r="A4" i="36"/>
  <c r="D8" i="35"/>
  <c r="D9" i="35"/>
  <c r="D10" i="35"/>
  <c r="D11" i="35"/>
  <c r="D12" i="35"/>
  <c r="D13" i="35"/>
  <c r="D14" i="35"/>
  <c r="D15" i="35"/>
  <c r="D16" i="35"/>
  <c r="D17" i="35"/>
  <c r="D19" i="35"/>
  <c r="D20" i="35"/>
  <c r="D22" i="35"/>
  <c r="D23" i="35"/>
  <c r="D24" i="35"/>
  <c r="D25" i="35"/>
  <c r="D26" i="35"/>
  <c r="D27" i="35"/>
  <c r="D28" i="35"/>
  <c r="D29" i="35"/>
  <c r="D30" i="35"/>
  <c r="D31" i="35"/>
  <c r="D32" i="35"/>
  <c r="D33" i="35"/>
  <c r="D35" i="35"/>
  <c r="D36" i="35"/>
  <c r="D37" i="35"/>
  <c r="D38" i="35"/>
  <c r="D39" i="35"/>
  <c r="D40" i="35"/>
  <c r="D41" i="35"/>
  <c r="D42" i="35"/>
  <c r="D43" i="35"/>
  <c r="D44" i="35"/>
  <c r="D45" i="35"/>
  <c r="D46" i="35"/>
  <c r="D47" i="35"/>
  <c r="D48" i="35"/>
  <c r="D49" i="35"/>
  <c r="D50" i="35"/>
  <c r="D51" i="35"/>
  <c r="D52" i="35"/>
  <c r="D53" i="35"/>
  <c r="D54" i="35"/>
  <c r="D55" i="35"/>
  <c r="D56" i="35"/>
  <c r="D57" i="35"/>
  <c r="D58" i="35"/>
  <c r="D59" i="35"/>
  <c r="D60" i="35"/>
  <c r="D61" i="35"/>
  <c r="D62" i="35"/>
  <c r="D63" i="35"/>
  <c r="D64" i="35"/>
  <c r="D66" i="35"/>
  <c r="D67" i="35"/>
  <c r="D68" i="35"/>
  <c r="D69" i="35"/>
  <c r="D70" i="35"/>
  <c r="D71" i="35"/>
  <c r="D72" i="35"/>
  <c r="D73" i="35"/>
  <c r="D74" i="35"/>
  <c r="D75" i="35"/>
  <c r="D76" i="35"/>
  <c r="D77" i="35"/>
  <c r="D78" i="35"/>
  <c r="D79" i="35"/>
  <c r="D80" i="35"/>
  <c r="D81" i="35"/>
  <c r="D82" i="35"/>
  <c r="D83" i="35"/>
  <c r="D84" i="35"/>
  <c r="D85" i="35"/>
  <c r="D86" i="35"/>
  <c r="D87" i="35"/>
  <c r="D88" i="35"/>
  <c r="D89" i="35"/>
  <c r="D90" i="35"/>
  <c r="D91" i="35"/>
  <c r="D92" i="35"/>
  <c r="D93" i="35"/>
  <c r="D94" i="35"/>
  <c r="D95" i="35"/>
  <c r="D97" i="35"/>
  <c r="D98" i="35"/>
  <c r="D99" i="35"/>
  <c r="D100" i="35"/>
  <c r="D101" i="35"/>
  <c r="D102" i="35"/>
  <c r="D103" i="35"/>
  <c r="D104" i="35"/>
  <c r="D105" i="35"/>
  <c r="D106" i="35"/>
  <c r="D107" i="35"/>
  <c r="D108" i="35"/>
  <c r="D109" i="35"/>
  <c r="D110" i="35"/>
  <c r="D111" i="35"/>
  <c r="D112" i="35"/>
  <c r="D113" i="35"/>
  <c r="D114" i="35"/>
  <c r="D115" i="35"/>
  <c r="D116" i="35"/>
  <c r="D117" i="35"/>
  <c r="D118" i="35"/>
  <c r="D119" i="35"/>
  <c r="D120" i="35"/>
  <c r="D121" i="35"/>
  <c r="D122" i="35"/>
  <c r="D123" i="35"/>
  <c r="D124" i="35"/>
  <c r="D125" i="35"/>
  <c r="D126" i="35"/>
  <c r="D128" i="35"/>
  <c r="D129" i="35"/>
  <c r="D130" i="35"/>
  <c r="D131" i="35"/>
  <c r="D132" i="35"/>
  <c r="D133" i="35"/>
  <c r="D134" i="35"/>
  <c r="D135" i="35"/>
  <c r="D136" i="35"/>
  <c r="D137" i="35"/>
  <c r="A137" i="35"/>
  <c r="B137" i="35" s="1"/>
  <c r="F137" i="35" s="1"/>
  <c r="A136" i="35"/>
  <c r="B136" i="35" s="1"/>
  <c r="F136" i="35" s="1"/>
  <c r="A135" i="35"/>
  <c r="B135" i="35" s="1"/>
  <c r="F135" i="35" s="1"/>
  <c r="A134" i="35"/>
  <c r="B134" i="35" s="1"/>
  <c r="F134" i="35" s="1"/>
  <c r="A133" i="35"/>
  <c r="B133" i="35" s="1"/>
  <c r="F133" i="35" s="1"/>
  <c r="A132" i="35"/>
  <c r="B132" i="35" s="1"/>
  <c r="F132" i="35" s="1"/>
  <c r="A131" i="35"/>
  <c r="B131" i="35" s="1"/>
  <c r="F131" i="35" s="1"/>
  <c r="A130" i="35"/>
  <c r="B130" i="35" s="1"/>
  <c r="F130" i="35" s="1"/>
  <c r="A129" i="35"/>
  <c r="B129" i="35" s="1"/>
  <c r="F129" i="35" s="1"/>
  <c r="A128" i="35"/>
  <c r="B128" i="35" s="1"/>
  <c r="F128" i="35" s="1"/>
  <c r="A126" i="35"/>
  <c r="B126" i="35" s="1"/>
  <c r="F126" i="35" s="1"/>
  <c r="A125" i="35"/>
  <c r="B125" i="35" s="1"/>
  <c r="F125" i="35" s="1"/>
  <c r="A124" i="35"/>
  <c r="B124" i="35" s="1"/>
  <c r="F124" i="35" s="1"/>
  <c r="A123" i="35"/>
  <c r="B123" i="35" s="1"/>
  <c r="F123" i="35" s="1"/>
  <c r="A122" i="35"/>
  <c r="B122" i="35" s="1"/>
  <c r="F122" i="35" s="1"/>
  <c r="A121" i="35"/>
  <c r="B121" i="35" s="1"/>
  <c r="F121" i="35" s="1"/>
  <c r="A120" i="35"/>
  <c r="B120" i="35" s="1"/>
  <c r="F120" i="35" s="1"/>
  <c r="A119" i="35"/>
  <c r="B119" i="35" s="1"/>
  <c r="F119" i="35" s="1"/>
  <c r="A118" i="35"/>
  <c r="B118" i="35" s="1"/>
  <c r="F118" i="35" s="1"/>
  <c r="A117" i="35"/>
  <c r="B117" i="35" s="1"/>
  <c r="F117" i="35" s="1"/>
  <c r="A116" i="35"/>
  <c r="B116" i="35" s="1"/>
  <c r="F116" i="35" s="1"/>
  <c r="A115" i="35"/>
  <c r="B115" i="35" s="1"/>
  <c r="F115" i="35" s="1"/>
  <c r="A114" i="35"/>
  <c r="B114" i="35" s="1"/>
  <c r="F114" i="35" s="1"/>
  <c r="A113" i="35"/>
  <c r="B113" i="35" s="1"/>
  <c r="F113" i="35" s="1"/>
  <c r="A112" i="35"/>
  <c r="B112" i="35" s="1"/>
  <c r="F112" i="35" s="1"/>
  <c r="A111" i="35"/>
  <c r="B111" i="35" s="1"/>
  <c r="F111" i="35" s="1"/>
  <c r="A110" i="35"/>
  <c r="B110" i="35" s="1"/>
  <c r="F110" i="35" s="1"/>
  <c r="A109" i="35"/>
  <c r="B109" i="35" s="1"/>
  <c r="F109" i="35" s="1"/>
  <c r="A108" i="35"/>
  <c r="B108" i="35" s="1"/>
  <c r="F108" i="35" s="1"/>
  <c r="A107" i="35"/>
  <c r="B107" i="35" s="1"/>
  <c r="F107" i="35" s="1"/>
  <c r="A106" i="35"/>
  <c r="B106" i="35" s="1"/>
  <c r="F106" i="35" s="1"/>
  <c r="A105" i="35"/>
  <c r="B105" i="35" s="1"/>
  <c r="F105" i="35" s="1"/>
  <c r="A104" i="35"/>
  <c r="B104" i="35" s="1"/>
  <c r="F104" i="35" s="1"/>
  <c r="A103" i="35"/>
  <c r="B103" i="35" s="1"/>
  <c r="F103" i="35" s="1"/>
  <c r="A102" i="35"/>
  <c r="B102" i="35" s="1"/>
  <c r="F102" i="35" s="1"/>
  <c r="A101" i="35"/>
  <c r="B101" i="35" s="1"/>
  <c r="F101" i="35" s="1"/>
  <c r="A100" i="35"/>
  <c r="B100" i="35" s="1"/>
  <c r="F100" i="35" s="1"/>
  <c r="A99" i="35"/>
  <c r="B99" i="35" s="1"/>
  <c r="F99" i="35" s="1"/>
  <c r="A98" i="35"/>
  <c r="B98" i="35" s="1"/>
  <c r="F98" i="35" s="1"/>
  <c r="A97" i="35"/>
  <c r="B97" i="35" s="1"/>
  <c r="F97" i="35" s="1"/>
  <c r="A95" i="35"/>
  <c r="B95" i="35" s="1"/>
  <c r="F95" i="35" s="1"/>
  <c r="A94" i="35"/>
  <c r="B94" i="35" s="1"/>
  <c r="F94" i="35" s="1"/>
  <c r="A93" i="35"/>
  <c r="B93" i="35" s="1"/>
  <c r="F93" i="35" s="1"/>
  <c r="A92" i="35"/>
  <c r="B92" i="35" s="1"/>
  <c r="F92" i="35" s="1"/>
  <c r="A91" i="35"/>
  <c r="B91" i="35" s="1"/>
  <c r="F91" i="35" s="1"/>
  <c r="A90" i="35"/>
  <c r="B90" i="35" s="1"/>
  <c r="F90" i="35" s="1"/>
  <c r="A89" i="35"/>
  <c r="B89" i="35" s="1"/>
  <c r="F89" i="35" s="1"/>
  <c r="A88" i="35"/>
  <c r="B88" i="35" s="1"/>
  <c r="F88" i="35" s="1"/>
  <c r="A87" i="35"/>
  <c r="B87" i="35" s="1"/>
  <c r="F87" i="35" s="1"/>
  <c r="A86" i="35"/>
  <c r="B86" i="35" s="1"/>
  <c r="F86" i="35" s="1"/>
  <c r="A85" i="35"/>
  <c r="B85" i="35" s="1"/>
  <c r="F85" i="35" s="1"/>
  <c r="A84" i="35"/>
  <c r="B84" i="35" s="1"/>
  <c r="F84" i="35" s="1"/>
  <c r="A83" i="35"/>
  <c r="B83" i="35" s="1"/>
  <c r="F83" i="35" s="1"/>
  <c r="A82" i="35"/>
  <c r="B82" i="35" s="1"/>
  <c r="F82" i="35" s="1"/>
  <c r="A81" i="35"/>
  <c r="B81" i="35" s="1"/>
  <c r="F81" i="35" s="1"/>
  <c r="A80" i="35"/>
  <c r="B80" i="35" s="1"/>
  <c r="F80" i="35" s="1"/>
  <c r="A79" i="35"/>
  <c r="B79" i="35" s="1"/>
  <c r="F79" i="35" s="1"/>
  <c r="A78" i="35"/>
  <c r="B78" i="35" s="1"/>
  <c r="F78" i="35" s="1"/>
  <c r="A77" i="35"/>
  <c r="B77" i="35" s="1"/>
  <c r="F77" i="35" s="1"/>
  <c r="A76" i="35"/>
  <c r="B76" i="35" s="1"/>
  <c r="F76" i="35" s="1"/>
  <c r="A75" i="35"/>
  <c r="B75" i="35" s="1"/>
  <c r="F75" i="35" s="1"/>
  <c r="A74" i="35"/>
  <c r="B74" i="35" s="1"/>
  <c r="F74" i="35" s="1"/>
  <c r="A73" i="35"/>
  <c r="B73" i="35" s="1"/>
  <c r="F73" i="35" s="1"/>
  <c r="A72" i="35"/>
  <c r="B72" i="35" s="1"/>
  <c r="F72" i="35" s="1"/>
  <c r="A71" i="35"/>
  <c r="B71" i="35" s="1"/>
  <c r="F71" i="35" s="1"/>
  <c r="A70" i="35"/>
  <c r="B70" i="35" s="1"/>
  <c r="F70" i="35" s="1"/>
  <c r="A69" i="35"/>
  <c r="B69" i="35" s="1"/>
  <c r="F69" i="35" s="1"/>
  <c r="A68" i="35"/>
  <c r="B68" i="35" s="1"/>
  <c r="F68" i="35" s="1"/>
  <c r="A67" i="35"/>
  <c r="B67" i="35" s="1"/>
  <c r="F67" i="35" s="1"/>
  <c r="A66" i="35"/>
  <c r="B66" i="35" s="1"/>
  <c r="F66" i="35" s="1"/>
  <c r="A64" i="35"/>
  <c r="B64" i="35" s="1"/>
  <c r="F64" i="35" s="1"/>
  <c r="A63" i="35"/>
  <c r="B63" i="35" s="1"/>
  <c r="F63" i="35" s="1"/>
  <c r="A62" i="35"/>
  <c r="B62" i="35" s="1"/>
  <c r="F62" i="35" s="1"/>
  <c r="A61" i="35"/>
  <c r="B61" i="35" s="1"/>
  <c r="F61" i="35" s="1"/>
  <c r="A60" i="35"/>
  <c r="B60" i="35" s="1"/>
  <c r="F60" i="35" s="1"/>
  <c r="A59" i="35"/>
  <c r="B59" i="35" s="1"/>
  <c r="F59" i="35" s="1"/>
  <c r="A58" i="35"/>
  <c r="B58" i="35" s="1"/>
  <c r="F58" i="35" s="1"/>
  <c r="A57" i="35"/>
  <c r="B57" i="35" s="1"/>
  <c r="F57" i="35" s="1"/>
  <c r="A56" i="35"/>
  <c r="B56" i="35" s="1"/>
  <c r="F56" i="35" s="1"/>
  <c r="A55" i="35"/>
  <c r="B55" i="35" s="1"/>
  <c r="F55" i="35" s="1"/>
  <c r="A54" i="35"/>
  <c r="B54" i="35" s="1"/>
  <c r="F54" i="35" s="1"/>
  <c r="A53" i="35"/>
  <c r="B53" i="35" s="1"/>
  <c r="F53" i="35" s="1"/>
  <c r="A52" i="35"/>
  <c r="B52" i="35" s="1"/>
  <c r="F52" i="35" s="1"/>
  <c r="A51" i="35"/>
  <c r="B51" i="35" s="1"/>
  <c r="F51" i="35" s="1"/>
  <c r="A50" i="35"/>
  <c r="B50" i="35" s="1"/>
  <c r="F50" i="35" s="1"/>
  <c r="A49" i="35"/>
  <c r="B49" i="35" s="1"/>
  <c r="F49" i="35" s="1"/>
  <c r="A48" i="35"/>
  <c r="B48" i="35" s="1"/>
  <c r="F48" i="35" s="1"/>
  <c r="A47" i="35"/>
  <c r="B47" i="35" s="1"/>
  <c r="F47" i="35" s="1"/>
  <c r="A46" i="35"/>
  <c r="B46" i="35" s="1"/>
  <c r="F46" i="35" s="1"/>
  <c r="A45" i="35"/>
  <c r="B45" i="35" s="1"/>
  <c r="F45" i="35" s="1"/>
  <c r="A44" i="35"/>
  <c r="B44" i="35" s="1"/>
  <c r="F44" i="35" s="1"/>
  <c r="A43" i="35"/>
  <c r="B43" i="35" s="1"/>
  <c r="F43" i="35" s="1"/>
  <c r="A42" i="35"/>
  <c r="B42" i="35" s="1"/>
  <c r="F42" i="35" s="1"/>
  <c r="A41" i="35"/>
  <c r="B41" i="35" s="1"/>
  <c r="F41" i="35" s="1"/>
  <c r="A40" i="35"/>
  <c r="B40" i="35" s="1"/>
  <c r="F40" i="35" s="1"/>
  <c r="A39" i="35"/>
  <c r="B39" i="35" s="1"/>
  <c r="F39" i="35" s="1"/>
  <c r="A38" i="35"/>
  <c r="B38" i="35" s="1"/>
  <c r="F38" i="35" s="1"/>
  <c r="A37" i="35"/>
  <c r="B37" i="35" s="1"/>
  <c r="F37" i="35" s="1"/>
  <c r="A36" i="35"/>
  <c r="B36" i="35" s="1"/>
  <c r="F36" i="35" s="1"/>
  <c r="A35" i="35"/>
  <c r="B35" i="35" s="1"/>
  <c r="F35" i="35" s="1"/>
  <c r="A33" i="35"/>
  <c r="B33" i="35" s="1"/>
  <c r="F33" i="35" s="1"/>
  <c r="A32" i="35"/>
  <c r="B32" i="35" s="1"/>
  <c r="F32" i="35" s="1"/>
  <c r="A31" i="35"/>
  <c r="B31" i="35" s="1"/>
  <c r="F31" i="35" s="1"/>
  <c r="A30" i="35"/>
  <c r="B30" i="35" s="1"/>
  <c r="F30" i="35" s="1"/>
  <c r="A29" i="35"/>
  <c r="B29" i="35" s="1"/>
  <c r="F29" i="35" s="1"/>
  <c r="A28" i="35"/>
  <c r="B28" i="35" s="1"/>
  <c r="F28" i="35" s="1"/>
  <c r="A27" i="35"/>
  <c r="B27" i="35" s="1"/>
  <c r="F27" i="35" s="1"/>
  <c r="A26" i="35"/>
  <c r="B26" i="35" s="1"/>
  <c r="F26" i="35" s="1"/>
  <c r="A25" i="35"/>
  <c r="B25" i="35" s="1"/>
  <c r="F25" i="35" s="1"/>
  <c r="A24" i="35"/>
  <c r="B24" i="35" s="1"/>
  <c r="F24" i="35" s="1"/>
  <c r="A23" i="35"/>
  <c r="B23" i="35" s="1"/>
  <c r="F23" i="35" s="1"/>
  <c r="A22" i="35"/>
  <c r="B22" i="35" s="1"/>
  <c r="F22" i="35" s="1"/>
  <c r="A21" i="35"/>
  <c r="A20" i="35"/>
  <c r="B20" i="35" s="1"/>
  <c r="F20" i="35" s="1"/>
  <c r="A19" i="35"/>
  <c r="B19" i="35" s="1"/>
  <c r="F19" i="35" s="1"/>
  <c r="A18" i="35"/>
  <c r="A17" i="35"/>
  <c r="B17" i="35" s="1"/>
  <c r="F17" i="35" s="1"/>
  <c r="A16" i="35"/>
  <c r="B16" i="35" s="1"/>
  <c r="F16" i="35" s="1"/>
  <c r="A15" i="35"/>
  <c r="B15" i="35" s="1"/>
  <c r="F15" i="35" s="1"/>
  <c r="A14" i="35"/>
  <c r="B14" i="35" s="1"/>
  <c r="F14" i="35" s="1"/>
  <c r="A13" i="35"/>
  <c r="B13" i="35" s="1"/>
  <c r="F13" i="35" s="1"/>
  <c r="A12" i="35"/>
  <c r="B12" i="35" s="1"/>
  <c r="F12" i="35" s="1"/>
  <c r="A11" i="35"/>
  <c r="B11" i="35" s="1"/>
  <c r="F11" i="35" s="1"/>
  <c r="A10" i="35"/>
  <c r="B10" i="35" s="1"/>
  <c r="F10" i="35" s="1"/>
  <c r="A9" i="35"/>
  <c r="B9" i="35" s="1"/>
  <c r="F9" i="35" s="1"/>
  <c r="A8" i="35"/>
  <c r="B8" i="35" s="1"/>
  <c r="F8" i="35" s="1"/>
  <c r="A7" i="35"/>
  <c r="B7" i="35" s="1"/>
  <c r="F7" i="35" s="1"/>
  <c r="A6" i="35"/>
  <c r="A5" i="35"/>
  <c r="B5" i="35" s="1"/>
  <c r="F5" i="35" s="1"/>
  <c r="A4" i="35"/>
  <c r="D137" i="33"/>
  <c r="A137" i="33"/>
  <c r="B137" i="33" s="1"/>
  <c r="F137" i="33" s="1"/>
  <c r="D136" i="33"/>
  <c r="A136" i="33"/>
  <c r="B136" i="33" s="1"/>
  <c r="F136" i="33" s="1"/>
  <c r="D135" i="33"/>
  <c r="A135" i="33"/>
  <c r="B135" i="33" s="1"/>
  <c r="F135" i="33" s="1"/>
  <c r="D134" i="33"/>
  <c r="A134" i="33"/>
  <c r="B134" i="33" s="1"/>
  <c r="F134" i="33" s="1"/>
  <c r="D133" i="33"/>
  <c r="A133" i="33"/>
  <c r="B133" i="33" s="1"/>
  <c r="F133" i="33" s="1"/>
  <c r="D132" i="33"/>
  <c r="A132" i="33"/>
  <c r="B132" i="33" s="1"/>
  <c r="F132" i="33" s="1"/>
  <c r="D131" i="33"/>
  <c r="A131" i="33"/>
  <c r="B131" i="33" s="1"/>
  <c r="F131" i="33" s="1"/>
  <c r="D130" i="33"/>
  <c r="A130" i="33"/>
  <c r="B130" i="33" s="1"/>
  <c r="F130" i="33" s="1"/>
  <c r="D129" i="33"/>
  <c r="A129" i="33"/>
  <c r="B129" i="33" s="1"/>
  <c r="F129" i="33" s="1"/>
  <c r="D128" i="33"/>
  <c r="A128" i="33"/>
  <c r="B128" i="33" s="1"/>
  <c r="F128" i="33" s="1"/>
  <c r="D126" i="33"/>
  <c r="A126" i="33"/>
  <c r="B126" i="33" s="1"/>
  <c r="F126" i="33" s="1"/>
  <c r="D125" i="33"/>
  <c r="A125" i="33"/>
  <c r="B125" i="33" s="1"/>
  <c r="F125" i="33" s="1"/>
  <c r="D124" i="33"/>
  <c r="A124" i="33"/>
  <c r="B124" i="33" s="1"/>
  <c r="F124" i="33" s="1"/>
  <c r="D123" i="33"/>
  <c r="A123" i="33"/>
  <c r="B123" i="33" s="1"/>
  <c r="F123" i="33" s="1"/>
  <c r="D122" i="33"/>
  <c r="A122" i="33"/>
  <c r="B122" i="33" s="1"/>
  <c r="F122" i="33" s="1"/>
  <c r="D121" i="33"/>
  <c r="A121" i="33"/>
  <c r="B121" i="33" s="1"/>
  <c r="F121" i="33" s="1"/>
  <c r="D120" i="33"/>
  <c r="A120" i="33"/>
  <c r="B120" i="33" s="1"/>
  <c r="F120" i="33" s="1"/>
  <c r="D119" i="33"/>
  <c r="A119" i="33"/>
  <c r="B119" i="33" s="1"/>
  <c r="F119" i="33" s="1"/>
  <c r="D118" i="33"/>
  <c r="A118" i="33"/>
  <c r="B118" i="33" s="1"/>
  <c r="F118" i="33" s="1"/>
  <c r="D117" i="33"/>
  <c r="A117" i="33"/>
  <c r="B117" i="33" s="1"/>
  <c r="F117" i="33" s="1"/>
  <c r="D116" i="33"/>
  <c r="A116" i="33"/>
  <c r="B116" i="33" s="1"/>
  <c r="F116" i="33" s="1"/>
  <c r="D115" i="33"/>
  <c r="A115" i="33"/>
  <c r="B115" i="33" s="1"/>
  <c r="F115" i="33" s="1"/>
  <c r="D114" i="33"/>
  <c r="A114" i="33"/>
  <c r="B114" i="33" s="1"/>
  <c r="F114" i="33" s="1"/>
  <c r="D113" i="33"/>
  <c r="A113" i="33"/>
  <c r="B113" i="33" s="1"/>
  <c r="F113" i="33" s="1"/>
  <c r="D112" i="33"/>
  <c r="A112" i="33"/>
  <c r="B112" i="33" s="1"/>
  <c r="F112" i="33" s="1"/>
  <c r="D111" i="33"/>
  <c r="A111" i="33"/>
  <c r="B111" i="33" s="1"/>
  <c r="F111" i="33" s="1"/>
  <c r="D110" i="33"/>
  <c r="A110" i="33"/>
  <c r="B110" i="33" s="1"/>
  <c r="F110" i="33" s="1"/>
  <c r="D109" i="33"/>
  <c r="A109" i="33"/>
  <c r="B109" i="33" s="1"/>
  <c r="F109" i="33" s="1"/>
  <c r="D108" i="33"/>
  <c r="A108" i="33"/>
  <c r="B108" i="33" s="1"/>
  <c r="F108" i="33" s="1"/>
  <c r="D107" i="33"/>
  <c r="A107" i="33"/>
  <c r="B107" i="33" s="1"/>
  <c r="F107" i="33" s="1"/>
  <c r="D106" i="33"/>
  <c r="A106" i="33"/>
  <c r="B106" i="33" s="1"/>
  <c r="F106" i="33" s="1"/>
  <c r="D105" i="33"/>
  <c r="A105" i="33"/>
  <c r="B105" i="33" s="1"/>
  <c r="F105" i="33" s="1"/>
  <c r="D104" i="33"/>
  <c r="A104" i="33"/>
  <c r="B104" i="33" s="1"/>
  <c r="F104" i="33" s="1"/>
  <c r="D103" i="33"/>
  <c r="A103" i="33"/>
  <c r="B103" i="33" s="1"/>
  <c r="F103" i="33" s="1"/>
  <c r="D102" i="33"/>
  <c r="A102" i="33"/>
  <c r="B102" i="33" s="1"/>
  <c r="F102" i="33" s="1"/>
  <c r="D101" i="33"/>
  <c r="A101" i="33"/>
  <c r="B101" i="33" s="1"/>
  <c r="F101" i="33" s="1"/>
  <c r="D100" i="33"/>
  <c r="A100" i="33"/>
  <c r="B100" i="33" s="1"/>
  <c r="F100" i="33" s="1"/>
  <c r="D99" i="33"/>
  <c r="A99" i="33"/>
  <c r="B99" i="33" s="1"/>
  <c r="F99" i="33" s="1"/>
  <c r="D98" i="33"/>
  <c r="A98" i="33"/>
  <c r="B98" i="33" s="1"/>
  <c r="F98" i="33" s="1"/>
  <c r="D97" i="33"/>
  <c r="A97" i="33"/>
  <c r="B97" i="33" s="1"/>
  <c r="F97" i="33" s="1"/>
  <c r="D95" i="33"/>
  <c r="A95" i="33"/>
  <c r="B95" i="33" s="1"/>
  <c r="F95" i="33" s="1"/>
  <c r="D94" i="33"/>
  <c r="A94" i="33"/>
  <c r="B94" i="33" s="1"/>
  <c r="F94" i="33" s="1"/>
  <c r="D93" i="33"/>
  <c r="A93" i="33"/>
  <c r="B93" i="33" s="1"/>
  <c r="F93" i="33" s="1"/>
  <c r="D92" i="33"/>
  <c r="A92" i="33"/>
  <c r="B92" i="33" s="1"/>
  <c r="F92" i="33" s="1"/>
  <c r="D91" i="33"/>
  <c r="A91" i="33"/>
  <c r="B91" i="33" s="1"/>
  <c r="F91" i="33" s="1"/>
  <c r="D90" i="33"/>
  <c r="A90" i="33"/>
  <c r="B90" i="33" s="1"/>
  <c r="F90" i="33" s="1"/>
  <c r="D89" i="33"/>
  <c r="A89" i="33"/>
  <c r="B89" i="33" s="1"/>
  <c r="F89" i="33" s="1"/>
  <c r="D88" i="33"/>
  <c r="A88" i="33"/>
  <c r="B88" i="33" s="1"/>
  <c r="F88" i="33" s="1"/>
  <c r="D87" i="33"/>
  <c r="A87" i="33"/>
  <c r="B87" i="33" s="1"/>
  <c r="F87" i="33" s="1"/>
  <c r="D86" i="33"/>
  <c r="A86" i="33"/>
  <c r="B86" i="33" s="1"/>
  <c r="F86" i="33" s="1"/>
  <c r="D85" i="33"/>
  <c r="A85" i="33"/>
  <c r="B85" i="33" s="1"/>
  <c r="F85" i="33" s="1"/>
  <c r="D84" i="33"/>
  <c r="A84" i="33"/>
  <c r="B84" i="33" s="1"/>
  <c r="F84" i="33" s="1"/>
  <c r="D83" i="33"/>
  <c r="A83" i="33"/>
  <c r="B83" i="33" s="1"/>
  <c r="F83" i="33" s="1"/>
  <c r="D82" i="33"/>
  <c r="A82" i="33"/>
  <c r="B82" i="33" s="1"/>
  <c r="F82" i="33" s="1"/>
  <c r="D81" i="33"/>
  <c r="A81" i="33"/>
  <c r="B81" i="33" s="1"/>
  <c r="F81" i="33" s="1"/>
  <c r="D80" i="33"/>
  <c r="A80" i="33"/>
  <c r="B80" i="33" s="1"/>
  <c r="F80" i="33" s="1"/>
  <c r="D79" i="33"/>
  <c r="A79" i="33"/>
  <c r="B79" i="33" s="1"/>
  <c r="F79" i="33" s="1"/>
  <c r="D78" i="33"/>
  <c r="A78" i="33"/>
  <c r="B78" i="33" s="1"/>
  <c r="F78" i="33" s="1"/>
  <c r="D77" i="33"/>
  <c r="A77" i="33"/>
  <c r="B77" i="33" s="1"/>
  <c r="F77" i="33" s="1"/>
  <c r="D76" i="33"/>
  <c r="A76" i="33"/>
  <c r="B76" i="33" s="1"/>
  <c r="F76" i="33" s="1"/>
  <c r="D75" i="33"/>
  <c r="A75" i="33"/>
  <c r="B75" i="33" s="1"/>
  <c r="F75" i="33" s="1"/>
  <c r="D74" i="33"/>
  <c r="A74" i="33"/>
  <c r="B74" i="33" s="1"/>
  <c r="F74" i="33" s="1"/>
  <c r="D73" i="33"/>
  <c r="A73" i="33"/>
  <c r="B73" i="33" s="1"/>
  <c r="F73" i="33" s="1"/>
  <c r="D72" i="33"/>
  <c r="A72" i="33"/>
  <c r="B72" i="33" s="1"/>
  <c r="F72" i="33" s="1"/>
  <c r="D71" i="33"/>
  <c r="A71" i="33"/>
  <c r="B71" i="33" s="1"/>
  <c r="F71" i="33" s="1"/>
  <c r="D70" i="33"/>
  <c r="A70" i="33"/>
  <c r="B70" i="33" s="1"/>
  <c r="F70" i="33" s="1"/>
  <c r="D69" i="33"/>
  <c r="A69" i="33"/>
  <c r="B69" i="33" s="1"/>
  <c r="F69" i="33" s="1"/>
  <c r="D68" i="33"/>
  <c r="A68" i="33"/>
  <c r="B68" i="33" s="1"/>
  <c r="F68" i="33" s="1"/>
  <c r="D67" i="33"/>
  <c r="A67" i="33"/>
  <c r="B67" i="33" s="1"/>
  <c r="F67" i="33" s="1"/>
  <c r="D66" i="33"/>
  <c r="A66" i="33"/>
  <c r="B66" i="33" s="1"/>
  <c r="F66" i="33" s="1"/>
  <c r="D64" i="33"/>
  <c r="A64" i="33"/>
  <c r="B64" i="33" s="1"/>
  <c r="F64" i="33" s="1"/>
  <c r="D63" i="33"/>
  <c r="A63" i="33"/>
  <c r="B63" i="33" s="1"/>
  <c r="F63" i="33" s="1"/>
  <c r="D62" i="33"/>
  <c r="A62" i="33"/>
  <c r="B62" i="33" s="1"/>
  <c r="F62" i="33" s="1"/>
  <c r="D61" i="33"/>
  <c r="A61" i="33"/>
  <c r="B61" i="33" s="1"/>
  <c r="F61" i="33" s="1"/>
  <c r="D60" i="33"/>
  <c r="A60" i="33"/>
  <c r="B60" i="33" s="1"/>
  <c r="F60" i="33" s="1"/>
  <c r="D59" i="33"/>
  <c r="A59" i="33"/>
  <c r="B59" i="33" s="1"/>
  <c r="F59" i="33" s="1"/>
  <c r="D58" i="33"/>
  <c r="A58" i="33"/>
  <c r="B58" i="33" s="1"/>
  <c r="F58" i="33" s="1"/>
  <c r="D57" i="33"/>
  <c r="A57" i="33"/>
  <c r="B57" i="33" s="1"/>
  <c r="F57" i="33" s="1"/>
  <c r="D56" i="33"/>
  <c r="A56" i="33"/>
  <c r="B56" i="33" s="1"/>
  <c r="F56" i="33" s="1"/>
  <c r="D55" i="33"/>
  <c r="A55" i="33"/>
  <c r="B55" i="33" s="1"/>
  <c r="F55" i="33" s="1"/>
  <c r="D54" i="33"/>
  <c r="A54" i="33"/>
  <c r="B54" i="33" s="1"/>
  <c r="F54" i="33" s="1"/>
  <c r="D53" i="33"/>
  <c r="A53" i="33"/>
  <c r="B53" i="33" s="1"/>
  <c r="F53" i="33" s="1"/>
  <c r="D52" i="33"/>
  <c r="A52" i="33"/>
  <c r="B52" i="33" s="1"/>
  <c r="F52" i="33" s="1"/>
  <c r="D51" i="33"/>
  <c r="A51" i="33"/>
  <c r="B51" i="33" s="1"/>
  <c r="F51" i="33" s="1"/>
  <c r="D50" i="33"/>
  <c r="A50" i="33"/>
  <c r="B50" i="33" s="1"/>
  <c r="F50" i="33" s="1"/>
  <c r="D49" i="33"/>
  <c r="A49" i="33"/>
  <c r="B49" i="33" s="1"/>
  <c r="F49" i="33" s="1"/>
  <c r="D48" i="33"/>
  <c r="A48" i="33"/>
  <c r="B48" i="33" s="1"/>
  <c r="F48" i="33" s="1"/>
  <c r="D47" i="33"/>
  <c r="A47" i="33"/>
  <c r="B47" i="33" s="1"/>
  <c r="F47" i="33" s="1"/>
  <c r="D46" i="33"/>
  <c r="A46" i="33"/>
  <c r="B46" i="33" s="1"/>
  <c r="F46" i="33" s="1"/>
  <c r="D45" i="33"/>
  <c r="A45" i="33"/>
  <c r="B45" i="33" s="1"/>
  <c r="F45" i="33" s="1"/>
  <c r="D44" i="33"/>
  <c r="A44" i="33"/>
  <c r="B44" i="33" s="1"/>
  <c r="F44" i="33" s="1"/>
  <c r="D43" i="33"/>
  <c r="A43" i="33"/>
  <c r="B43" i="33" s="1"/>
  <c r="F43" i="33" s="1"/>
  <c r="D42" i="33"/>
  <c r="A42" i="33"/>
  <c r="B42" i="33" s="1"/>
  <c r="F42" i="33" s="1"/>
  <c r="D41" i="33"/>
  <c r="A41" i="33"/>
  <c r="B41" i="33" s="1"/>
  <c r="F41" i="33" s="1"/>
  <c r="D40" i="33"/>
  <c r="A40" i="33"/>
  <c r="B40" i="33" s="1"/>
  <c r="F40" i="33" s="1"/>
  <c r="D39" i="33"/>
  <c r="A39" i="33"/>
  <c r="B39" i="33" s="1"/>
  <c r="F39" i="33" s="1"/>
  <c r="D38" i="33"/>
  <c r="A38" i="33"/>
  <c r="B38" i="33" s="1"/>
  <c r="F38" i="33" s="1"/>
  <c r="D37" i="33"/>
  <c r="A37" i="33"/>
  <c r="B37" i="33" s="1"/>
  <c r="F37" i="33" s="1"/>
  <c r="D36" i="33"/>
  <c r="A36" i="33"/>
  <c r="B36" i="33" s="1"/>
  <c r="F36" i="33" s="1"/>
  <c r="D35" i="33"/>
  <c r="A35" i="33"/>
  <c r="B35" i="33" s="1"/>
  <c r="F35" i="33" s="1"/>
  <c r="D33" i="33"/>
  <c r="A33" i="33"/>
  <c r="B33" i="33" s="1"/>
  <c r="F33" i="33" s="1"/>
  <c r="D32" i="33"/>
  <c r="A32" i="33"/>
  <c r="B32" i="33" s="1"/>
  <c r="F32" i="33" s="1"/>
  <c r="D31" i="33"/>
  <c r="A31" i="33"/>
  <c r="B31" i="33" s="1"/>
  <c r="F31" i="33" s="1"/>
  <c r="D30" i="33"/>
  <c r="A30" i="33"/>
  <c r="B30" i="33" s="1"/>
  <c r="F30" i="33" s="1"/>
  <c r="D29" i="33"/>
  <c r="A29" i="33"/>
  <c r="B29" i="33" s="1"/>
  <c r="F29" i="33" s="1"/>
  <c r="D28" i="33"/>
  <c r="A28" i="33"/>
  <c r="B28" i="33" s="1"/>
  <c r="F28" i="33" s="1"/>
  <c r="D27" i="33"/>
  <c r="A27" i="33"/>
  <c r="B27" i="33" s="1"/>
  <c r="F27" i="33" s="1"/>
  <c r="D26" i="33"/>
  <c r="A26" i="33"/>
  <c r="B26" i="33" s="1"/>
  <c r="F26" i="33" s="1"/>
  <c r="D25" i="33"/>
  <c r="A25" i="33"/>
  <c r="B25" i="33" s="1"/>
  <c r="F25" i="33" s="1"/>
  <c r="D24" i="33"/>
  <c r="A24" i="33"/>
  <c r="B24" i="33" s="1"/>
  <c r="F24" i="33" s="1"/>
  <c r="D23" i="33"/>
  <c r="A23" i="33"/>
  <c r="B23" i="33" s="1"/>
  <c r="F23" i="33" s="1"/>
  <c r="D22" i="33"/>
  <c r="A22" i="33"/>
  <c r="B22" i="33" s="1"/>
  <c r="F22" i="33" s="1"/>
  <c r="A21" i="33"/>
  <c r="B21" i="33" s="1"/>
  <c r="F21" i="33" s="1"/>
  <c r="D20" i="33"/>
  <c r="A20" i="33"/>
  <c r="B20" i="33" s="1"/>
  <c r="F20" i="33" s="1"/>
  <c r="D19" i="33"/>
  <c r="A19" i="33"/>
  <c r="B19" i="33" s="1"/>
  <c r="F19" i="33" s="1"/>
  <c r="D18" i="33"/>
  <c r="A18" i="33"/>
  <c r="B18" i="33" s="1"/>
  <c r="F18" i="33" s="1"/>
  <c r="D17" i="33"/>
  <c r="A17" i="33"/>
  <c r="B17" i="33" s="1"/>
  <c r="F17" i="33" s="1"/>
  <c r="D16" i="33"/>
  <c r="A16" i="33"/>
  <c r="B16" i="33" s="1"/>
  <c r="F16" i="33" s="1"/>
  <c r="D15" i="33"/>
  <c r="A15" i="33"/>
  <c r="B15" i="33" s="1"/>
  <c r="F15" i="33" s="1"/>
  <c r="D14" i="33"/>
  <c r="A14" i="33"/>
  <c r="B14" i="33" s="1"/>
  <c r="F14" i="33" s="1"/>
  <c r="D13" i="33"/>
  <c r="A13" i="33"/>
  <c r="B13" i="33" s="1"/>
  <c r="F13" i="33" s="1"/>
  <c r="D12" i="33"/>
  <c r="A12" i="33"/>
  <c r="B12" i="33" s="1"/>
  <c r="F12" i="33" s="1"/>
  <c r="D11" i="33"/>
  <c r="A11" i="33"/>
  <c r="B11" i="33" s="1"/>
  <c r="F11" i="33" s="1"/>
  <c r="D10" i="33"/>
  <c r="A10" i="33"/>
  <c r="B10" i="33" s="1"/>
  <c r="F10" i="33" s="1"/>
  <c r="D9" i="33"/>
  <c r="A9" i="33"/>
  <c r="B9" i="33" s="1"/>
  <c r="F9" i="33" s="1"/>
  <c r="D8" i="33"/>
  <c r="A8" i="33"/>
  <c r="B8" i="33" s="1"/>
  <c r="F8" i="33" s="1"/>
  <c r="A7" i="33"/>
  <c r="D7" i="33" s="1"/>
  <c r="A6" i="33"/>
  <c r="B6" i="33" s="1"/>
  <c r="F6" i="33" s="1"/>
  <c r="A5" i="33"/>
  <c r="B5" i="33" s="1"/>
  <c r="F5" i="33" s="1"/>
  <c r="A4" i="33"/>
  <c r="D137" i="32"/>
  <c r="A137" i="32"/>
  <c r="B137" i="32" s="1"/>
  <c r="F137" i="32" s="1"/>
  <c r="D136" i="32"/>
  <c r="A136" i="32"/>
  <c r="B136" i="32" s="1"/>
  <c r="F136" i="32" s="1"/>
  <c r="D135" i="32"/>
  <c r="A135" i="32"/>
  <c r="B135" i="32" s="1"/>
  <c r="F135" i="32" s="1"/>
  <c r="D134" i="32"/>
  <c r="A134" i="32"/>
  <c r="B134" i="32" s="1"/>
  <c r="F134" i="32" s="1"/>
  <c r="D133" i="32"/>
  <c r="A133" i="32"/>
  <c r="B133" i="32" s="1"/>
  <c r="F133" i="32" s="1"/>
  <c r="D132" i="32"/>
  <c r="A132" i="32"/>
  <c r="B132" i="32" s="1"/>
  <c r="F132" i="32" s="1"/>
  <c r="D131" i="32"/>
  <c r="A131" i="32"/>
  <c r="B131" i="32" s="1"/>
  <c r="F131" i="32" s="1"/>
  <c r="D130" i="32"/>
  <c r="A130" i="32"/>
  <c r="B130" i="32" s="1"/>
  <c r="F130" i="32" s="1"/>
  <c r="D129" i="32"/>
  <c r="A129" i="32"/>
  <c r="B129" i="32" s="1"/>
  <c r="F129" i="32" s="1"/>
  <c r="D128" i="32"/>
  <c r="A128" i="32"/>
  <c r="B128" i="32" s="1"/>
  <c r="F128" i="32" s="1"/>
  <c r="D126" i="32"/>
  <c r="A126" i="32"/>
  <c r="B126" i="32" s="1"/>
  <c r="F126" i="32" s="1"/>
  <c r="D125" i="32"/>
  <c r="A125" i="32"/>
  <c r="B125" i="32" s="1"/>
  <c r="F125" i="32" s="1"/>
  <c r="D124" i="32"/>
  <c r="A124" i="32"/>
  <c r="B124" i="32" s="1"/>
  <c r="F124" i="32" s="1"/>
  <c r="D123" i="32"/>
  <c r="A123" i="32"/>
  <c r="B123" i="32" s="1"/>
  <c r="F123" i="32" s="1"/>
  <c r="D122" i="32"/>
  <c r="A122" i="32"/>
  <c r="B122" i="32" s="1"/>
  <c r="F122" i="32" s="1"/>
  <c r="D121" i="32"/>
  <c r="A121" i="32"/>
  <c r="B121" i="32" s="1"/>
  <c r="F121" i="32" s="1"/>
  <c r="D120" i="32"/>
  <c r="A120" i="32"/>
  <c r="B120" i="32" s="1"/>
  <c r="F120" i="32" s="1"/>
  <c r="D119" i="32"/>
  <c r="A119" i="32"/>
  <c r="B119" i="32" s="1"/>
  <c r="F119" i="32" s="1"/>
  <c r="D118" i="32"/>
  <c r="A118" i="32"/>
  <c r="B118" i="32" s="1"/>
  <c r="F118" i="32" s="1"/>
  <c r="D117" i="32"/>
  <c r="A117" i="32"/>
  <c r="B117" i="32" s="1"/>
  <c r="F117" i="32" s="1"/>
  <c r="D116" i="32"/>
  <c r="A116" i="32"/>
  <c r="B116" i="32" s="1"/>
  <c r="F116" i="32" s="1"/>
  <c r="D115" i="32"/>
  <c r="A115" i="32"/>
  <c r="B115" i="32" s="1"/>
  <c r="F115" i="32" s="1"/>
  <c r="D114" i="32"/>
  <c r="A114" i="32"/>
  <c r="B114" i="32" s="1"/>
  <c r="F114" i="32" s="1"/>
  <c r="D113" i="32"/>
  <c r="A113" i="32"/>
  <c r="B113" i="32" s="1"/>
  <c r="F113" i="32" s="1"/>
  <c r="D112" i="32"/>
  <c r="A112" i="32"/>
  <c r="B112" i="32" s="1"/>
  <c r="F112" i="32" s="1"/>
  <c r="D111" i="32"/>
  <c r="A111" i="32"/>
  <c r="B111" i="32" s="1"/>
  <c r="F111" i="32" s="1"/>
  <c r="D110" i="32"/>
  <c r="A110" i="32"/>
  <c r="B110" i="32" s="1"/>
  <c r="F110" i="32" s="1"/>
  <c r="D109" i="32"/>
  <c r="A109" i="32"/>
  <c r="B109" i="32" s="1"/>
  <c r="F109" i="32" s="1"/>
  <c r="D108" i="32"/>
  <c r="A108" i="32"/>
  <c r="B108" i="32" s="1"/>
  <c r="F108" i="32" s="1"/>
  <c r="D107" i="32"/>
  <c r="A107" i="32"/>
  <c r="B107" i="32" s="1"/>
  <c r="F107" i="32" s="1"/>
  <c r="D106" i="32"/>
  <c r="A106" i="32"/>
  <c r="B106" i="32" s="1"/>
  <c r="F106" i="32" s="1"/>
  <c r="D105" i="32"/>
  <c r="A105" i="32"/>
  <c r="B105" i="32" s="1"/>
  <c r="F105" i="32" s="1"/>
  <c r="D104" i="32"/>
  <c r="A104" i="32"/>
  <c r="B104" i="32" s="1"/>
  <c r="F104" i="32" s="1"/>
  <c r="D103" i="32"/>
  <c r="A103" i="32"/>
  <c r="B103" i="32" s="1"/>
  <c r="F103" i="32" s="1"/>
  <c r="D102" i="32"/>
  <c r="A102" i="32"/>
  <c r="B102" i="32" s="1"/>
  <c r="F102" i="32" s="1"/>
  <c r="D101" i="32"/>
  <c r="A101" i="32"/>
  <c r="B101" i="32" s="1"/>
  <c r="F101" i="32" s="1"/>
  <c r="D100" i="32"/>
  <c r="A100" i="32"/>
  <c r="B100" i="32" s="1"/>
  <c r="F100" i="32" s="1"/>
  <c r="D99" i="32"/>
  <c r="A99" i="32"/>
  <c r="B99" i="32" s="1"/>
  <c r="F99" i="32" s="1"/>
  <c r="D98" i="32"/>
  <c r="A98" i="32"/>
  <c r="B98" i="32" s="1"/>
  <c r="F98" i="32" s="1"/>
  <c r="D97" i="32"/>
  <c r="A97" i="32"/>
  <c r="B97" i="32" s="1"/>
  <c r="F97" i="32" s="1"/>
  <c r="D95" i="32"/>
  <c r="A95" i="32"/>
  <c r="B95" i="32" s="1"/>
  <c r="F95" i="32" s="1"/>
  <c r="D94" i="32"/>
  <c r="A94" i="32"/>
  <c r="B94" i="32" s="1"/>
  <c r="F94" i="32" s="1"/>
  <c r="D93" i="32"/>
  <c r="A93" i="32"/>
  <c r="B93" i="32" s="1"/>
  <c r="F93" i="32" s="1"/>
  <c r="D92" i="32"/>
  <c r="A92" i="32"/>
  <c r="B92" i="32" s="1"/>
  <c r="F92" i="32" s="1"/>
  <c r="D91" i="32"/>
  <c r="A91" i="32"/>
  <c r="B91" i="32" s="1"/>
  <c r="F91" i="32" s="1"/>
  <c r="D90" i="32"/>
  <c r="A90" i="32"/>
  <c r="B90" i="32" s="1"/>
  <c r="F90" i="32" s="1"/>
  <c r="D89" i="32"/>
  <c r="A89" i="32"/>
  <c r="B89" i="32" s="1"/>
  <c r="F89" i="32" s="1"/>
  <c r="D88" i="32"/>
  <c r="A88" i="32"/>
  <c r="B88" i="32" s="1"/>
  <c r="F88" i="32" s="1"/>
  <c r="D87" i="32"/>
  <c r="A87" i="32"/>
  <c r="B87" i="32" s="1"/>
  <c r="F87" i="32" s="1"/>
  <c r="D86" i="32"/>
  <c r="A86" i="32"/>
  <c r="B86" i="32" s="1"/>
  <c r="F86" i="32" s="1"/>
  <c r="D85" i="32"/>
  <c r="A85" i="32"/>
  <c r="B85" i="32" s="1"/>
  <c r="F85" i="32" s="1"/>
  <c r="D84" i="32"/>
  <c r="A84" i="32"/>
  <c r="B84" i="32" s="1"/>
  <c r="F84" i="32" s="1"/>
  <c r="D83" i="32"/>
  <c r="A83" i="32"/>
  <c r="B83" i="32" s="1"/>
  <c r="F83" i="32" s="1"/>
  <c r="D82" i="32"/>
  <c r="A82" i="32"/>
  <c r="B82" i="32" s="1"/>
  <c r="F82" i="32" s="1"/>
  <c r="D81" i="32"/>
  <c r="A81" i="32"/>
  <c r="B81" i="32" s="1"/>
  <c r="F81" i="32" s="1"/>
  <c r="D80" i="32"/>
  <c r="A80" i="32"/>
  <c r="B80" i="32" s="1"/>
  <c r="F80" i="32" s="1"/>
  <c r="D79" i="32"/>
  <c r="A79" i="32"/>
  <c r="B79" i="32" s="1"/>
  <c r="F79" i="32" s="1"/>
  <c r="D78" i="32"/>
  <c r="A78" i="32"/>
  <c r="B78" i="32" s="1"/>
  <c r="F78" i="32" s="1"/>
  <c r="D77" i="32"/>
  <c r="A77" i="32"/>
  <c r="B77" i="32" s="1"/>
  <c r="F77" i="32" s="1"/>
  <c r="D76" i="32"/>
  <c r="A76" i="32"/>
  <c r="B76" i="32" s="1"/>
  <c r="F76" i="32" s="1"/>
  <c r="D75" i="32"/>
  <c r="A75" i="32"/>
  <c r="B75" i="32" s="1"/>
  <c r="F75" i="32" s="1"/>
  <c r="D74" i="32"/>
  <c r="A74" i="32"/>
  <c r="B74" i="32" s="1"/>
  <c r="F74" i="32" s="1"/>
  <c r="D73" i="32"/>
  <c r="A73" i="32"/>
  <c r="B73" i="32" s="1"/>
  <c r="F73" i="32" s="1"/>
  <c r="D72" i="32"/>
  <c r="A72" i="32"/>
  <c r="B72" i="32" s="1"/>
  <c r="F72" i="32" s="1"/>
  <c r="D71" i="32"/>
  <c r="A71" i="32"/>
  <c r="B71" i="32" s="1"/>
  <c r="F71" i="32" s="1"/>
  <c r="D70" i="32"/>
  <c r="A70" i="32"/>
  <c r="B70" i="32" s="1"/>
  <c r="F70" i="32" s="1"/>
  <c r="D69" i="32"/>
  <c r="A69" i="32"/>
  <c r="B69" i="32" s="1"/>
  <c r="F69" i="32" s="1"/>
  <c r="D68" i="32"/>
  <c r="A68" i="32"/>
  <c r="B68" i="32" s="1"/>
  <c r="F68" i="32" s="1"/>
  <c r="D67" i="32"/>
  <c r="A67" i="32"/>
  <c r="B67" i="32" s="1"/>
  <c r="F67" i="32" s="1"/>
  <c r="D66" i="32"/>
  <c r="A66" i="32"/>
  <c r="B66" i="32" s="1"/>
  <c r="F66" i="32" s="1"/>
  <c r="D64" i="32"/>
  <c r="A64" i="32"/>
  <c r="B64" i="32" s="1"/>
  <c r="F64" i="32" s="1"/>
  <c r="D63" i="32"/>
  <c r="A63" i="32"/>
  <c r="B63" i="32" s="1"/>
  <c r="F63" i="32" s="1"/>
  <c r="D62" i="32"/>
  <c r="A62" i="32"/>
  <c r="B62" i="32" s="1"/>
  <c r="F62" i="32" s="1"/>
  <c r="D61" i="32"/>
  <c r="A61" i="32"/>
  <c r="B61" i="32" s="1"/>
  <c r="F61" i="32" s="1"/>
  <c r="D60" i="32"/>
  <c r="A60" i="32"/>
  <c r="B60" i="32" s="1"/>
  <c r="F60" i="32" s="1"/>
  <c r="D59" i="32"/>
  <c r="A59" i="32"/>
  <c r="B59" i="32" s="1"/>
  <c r="F59" i="32" s="1"/>
  <c r="D58" i="32"/>
  <c r="A58" i="32"/>
  <c r="B58" i="32" s="1"/>
  <c r="F58" i="32" s="1"/>
  <c r="D57" i="32"/>
  <c r="A57" i="32"/>
  <c r="B57" i="32" s="1"/>
  <c r="F57" i="32" s="1"/>
  <c r="D56" i="32"/>
  <c r="A56" i="32"/>
  <c r="B56" i="32" s="1"/>
  <c r="F56" i="32" s="1"/>
  <c r="D55" i="32"/>
  <c r="A55" i="32"/>
  <c r="B55" i="32" s="1"/>
  <c r="F55" i="32" s="1"/>
  <c r="D54" i="32"/>
  <c r="A54" i="32"/>
  <c r="B54" i="32" s="1"/>
  <c r="F54" i="32" s="1"/>
  <c r="D53" i="32"/>
  <c r="A53" i="32"/>
  <c r="B53" i="32" s="1"/>
  <c r="F53" i="32" s="1"/>
  <c r="D52" i="32"/>
  <c r="A52" i="32"/>
  <c r="B52" i="32" s="1"/>
  <c r="F52" i="32" s="1"/>
  <c r="D51" i="32"/>
  <c r="A51" i="32"/>
  <c r="B51" i="32" s="1"/>
  <c r="F51" i="32" s="1"/>
  <c r="D50" i="32"/>
  <c r="A50" i="32"/>
  <c r="B50" i="32" s="1"/>
  <c r="F50" i="32" s="1"/>
  <c r="D49" i="32"/>
  <c r="A49" i="32"/>
  <c r="B49" i="32" s="1"/>
  <c r="F49" i="32" s="1"/>
  <c r="D48" i="32"/>
  <c r="A48" i="32"/>
  <c r="B48" i="32" s="1"/>
  <c r="F48" i="32" s="1"/>
  <c r="D47" i="32"/>
  <c r="A47" i="32"/>
  <c r="B47" i="32" s="1"/>
  <c r="F47" i="32" s="1"/>
  <c r="D46" i="32"/>
  <c r="A46" i="32"/>
  <c r="B46" i="32" s="1"/>
  <c r="F46" i="32" s="1"/>
  <c r="D45" i="32"/>
  <c r="A45" i="32"/>
  <c r="B45" i="32" s="1"/>
  <c r="F45" i="32" s="1"/>
  <c r="D44" i="32"/>
  <c r="A44" i="32"/>
  <c r="B44" i="32" s="1"/>
  <c r="F44" i="32" s="1"/>
  <c r="D43" i="32"/>
  <c r="A43" i="32"/>
  <c r="B43" i="32" s="1"/>
  <c r="F43" i="32" s="1"/>
  <c r="D42" i="32"/>
  <c r="A42" i="32"/>
  <c r="B42" i="32" s="1"/>
  <c r="F42" i="32" s="1"/>
  <c r="D41" i="32"/>
  <c r="A41" i="32"/>
  <c r="B41" i="32" s="1"/>
  <c r="F41" i="32" s="1"/>
  <c r="D40" i="32"/>
  <c r="A40" i="32"/>
  <c r="B40" i="32" s="1"/>
  <c r="F40" i="32" s="1"/>
  <c r="D39" i="32"/>
  <c r="A39" i="32"/>
  <c r="B39" i="32" s="1"/>
  <c r="F39" i="32" s="1"/>
  <c r="D38" i="32"/>
  <c r="A38" i="32"/>
  <c r="B38" i="32" s="1"/>
  <c r="F38" i="32" s="1"/>
  <c r="D37" i="32"/>
  <c r="A37" i="32"/>
  <c r="B37" i="32" s="1"/>
  <c r="F37" i="32" s="1"/>
  <c r="D36" i="32"/>
  <c r="A36" i="32"/>
  <c r="B36" i="32" s="1"/>
  <c r="F36" i="32" s="1"/>
  <c r="D35" i="32"/>
  <c r="A35" i="32"/>
  <c r="B35" i="32" s="1"/>
  <c r="F35" i="32" s="1"/>
  <c r="D33" i="32"/>
  <c r="A33" i="32"/>
  <c r="B33" i="32" s="1"/>
  <c r="F33" i="32" s="1"/>
  <c r="D32" i="32"/>
  <c r="A32" i="32"/>
  <c r="B32" i="32" s="1"/>
  <c r="F32" i="32" s="1"/>
  <c r="D31" i="32"/>
  <c r="A31" i="32"/>
  <c r="B31" i="32" s="1"/>
  <c r="F31" i="32" s="1"/>
  <c r="D30" i="32"/>
  <c r="A30" i="32"/>
  <c r="B30" i="32" s="1"/>
  <c r="F30" i="32" s="1"/>
  <c r="D29" i="32"/>
  <c r="A29" i="32"/>
  <c r="B29" i="32" s="1"/>
  <c r="F29" i="32" s="1"/>
  <c r="D28" i="32"/>
  <c r="A28" i="32"/>
  <c r="B28" i="32" s="1"/>
  <c r="F28" i="32" s="1"/>
  <c r="D27" i="32"/>
  <c r="A27" i="32"/>
  <c r="B27" i="32" s="1"/>
  <c r="F27" i="32" s="1"/>
  <c r="D26" i="32"/>
  <c r="A26" i="32"/>
  <c r="B26" i="32" s="1"/>
  <c r="F26" i="32" s="1"/>
  <c r="D25" i="32"/>
  <c r="A25" i="32"/>
  <c r="B25" i="32" s="1"/>
  <c r="F25" i="32" s="1"/>
  <c r="D24" i="32"/>
  <c r="A24" i="32"/>
  <c r="B24" i="32" s="1"/>
  <c r="F24" i="32" s="1"/>
  <c r="D23" i="32"/>
  <c r="A23" i="32"/>
  <c r="B23" i="32" s="1"/>
  <c r="F23" i="32" s="1"/>
  <c r="D22" i="32"/>
  <c r="A22" i="32"/>
  <c r="B22" i="32" s="1"/>
  <c r="F22" i="32" s="1"/>
  <c r="A21" i="32"/>
  <c r="D21" i="32" s="1"/>
  <c r="D20" i="32"/>
  <c r="A20" i="32"/>
  <c r="B20" i="32" s="1"/>
  <c r="F20" i="32" s="1"/>
  <c r="D19" i="32"/>
  <c r="A19" i="32"/>
  <c r="B19" i="32" s="1"/>
  <c r="F19" i="32" s="1"/>
  <c r="D18" i="32"/>
  <c r="A18" i="32"/>
  <c r="B18" i="32" s="1"/>
  <c r="F18" i="32" s="1"/>
  <c r="D17" i="32"/>
  <c r="A17" i="32"/>
  <c r="B17" i="32" s="1"/>
  <c r="F17" i="32" s="1"/>
  <c r="D16" i="32"/>
  <c r="A16" i="32"/>
  <c r="B16" i="32" s="1"/>
  <c r="F16" i="32" s="1"/>
  <c r="D15" i="32"/>
  <c r="A15" i="32"/>
  <c r="B15" i="32" s="1"/>
  <c r="F15" i="32" s="1"/>
  <c r="D14" i="32"/>
  <c r="A14" i="32"/>
  <c r="B14" i="32" s="1"/>
  <c r="F14" i="32" s="1"/>
  <c r="D13" i="32"/>
  <c r="A13" i="32"/>
  <c r="B13" i="32" s="1"/>
  <c r="F13" i="32" s="1"/>
  <c r="D12" i="32"/>
  <c r="A12" i="32"/>
  <c r="B12" i="32" s="1"/>
  <c r="F12" i="32" s="1"/>
  <c r="D11" i="32"/>
  <c r="A11" i="32"/>
  <c r="B11" i="32" s="1"/>
  <c r="F11" i="32" s="1"/>
  <c r="D10" i="32"/>
  <c r="A10" i="32"/>
  <c r="B10" i="32" s="1"/>
  <c r="F10" i="32" s="1"/>
  <c r="D9" i="32"/>
  <c r="A9" i="32"/>
  <c r="B9" i="32" s="1"/>
  <c r="F9" i="32" s="1"/>
  <c r="D8" i="32"/>
  <c r="A8" i="32"/>
  <c r="B8" i="32" s="1"/>
  <c r="F8" i="32" s="1"/>
  <c r="A7" i="32"/>
  <c r="D7" i="32" s="1"/>
  <c r="A6" i="32"/>
  <c r="D6" i="32" s="1"/>
  <c r="A5" i="32"/>
  <c r="D5" i="32" s="1"/>
  <c r="A4" i="32"/>
  <c r="D137" i="31"/>
  <c r="A137" i="31"/>
  <c r="B137" i="31" s="1"/>
  <c r="F137" i="31" s="1"/>
  <c r="D136" i="31"/>
  <c r="A136" i="31"/>
  <c r="B136" i="31" s="1"/>
  <c r="F136" i="31" s="1"/>
  <c r="D135" i="31"/>
  <c r="A135" i="31"/>
  <c r="B135" i="31" s="1"/>
  <c r="F135" i="31" s="1"/>
  <c r="D134" i="31"/>
  <c r="A134" i="31"/>
  <c r="B134" i="31" s="1"/>
  <c r="F134" i="31" s="1"/>
  <c r="D133" i="31"/>
  <c r="A133" i="31"/>
  <c r="B133" i="31" s="1"/>
  <c r="F133" i="31" s="1"/>
  <c r="D132" i="31"/>
  <c r="A132" i="31"/>
  <c r="B132" i="31" s="1"/>
  <c r="F132" i="31" s="1"/>
  <c r="D131" i="31"/>
  <c r="A131" i="31"/>
  <c r="B131" i="31" s="1"/>
  <c r="F131" i="31" s="1"/>
  <c r="D130" i="31"/>
  <c r="A130" i="31"/>
  <c r="B130" i="31" s="1"/>
  <c r="F130" i="31" s="1"/>
  <c r="D129" i="31"/>
  <c r="A129" i="31"/>
  <c r="B129" i="31" s="1"/>
  <c r="F129" i="31" s="1"/>
  <c r="D128" i="31"/>
  <c r="A128" i="31"/>
  <c r="B128" i="31" s="1"/>
  <c r="F128" i="31" s="1"/>
  <c r="D126" i="31"/>
  <c r="A126" i="31"/>
  <c r="B126" i="31" s="1"/>
  <c r="F126" i="31" s="1"/>
  <c r="D125" i="31"/>
  <c r="A125" i="31"/>
  <c r="B125" i="31" s="1"/>
  <c r="F125" i="31" s="1"/>
  <c r="D124" i="31"/>
  <c r="A124" i="31"/>
  <c r="B124" i="31" s="1"/>
  <c r="F124" i="31" s="1"/>
  <c r="D123" i="31"/>
  <c r="A123" i="31"/>
  <c r="B123" i="31" s="1"/>
  <c r="F123" i="31" s="1"/>
  <c r="D122" i="31"/>
  <c r="A122" i="31"/>
  <c r="B122" i="31" s="1"/>
  <c r="F122" i="31" s="1"/>
  <c r="D121" i="31"/>
  <c r="A121" i="31"/>
  <c r="B121" i="31" s="1"/>
  <c r="F121" i="31" s="1"/>
  <c r="D120" i="31"/>
  <c r="A120" i="31"/>
  <c r="B120" i="31" s="1"/>
  <c r="F120" i="31" s="1"/>
  <c r="D119" i="31"/>
  <c r="A119" i="31"/>
  <c r="B119" i="31" s="1"/>
  <c r="F119" i="31" s="1"/>
  <c r="D118" i="31"/>
  <c r="A118" i="31"/>
  <c r="B118" i="31" s="1"/>
  <c r="F118" i="31" s="1"/>
  <c r="D117" i="31"/>
  <c r="A117" i="31"/>
  <c r="B117" i="31" s="1"/>
  <c r="F117" i="31" s="1"/>
  <c r="D116" i="31"/>
  <c r="A116" i="31"/>
  <c r="B116" i="31" s="1"/>
  <c r="F116" i="31" s="1"/>
  <c r="D115" i="31"/>
  <c r="A115" i="31"/>
  <c r="B115" i="31" s="1"/>
  <c r="F115" i="31" s="1"/>
  <c r="D114" i="31"/>
  <c r="A114" i="31"/>
  <c r="B114" i="31" s="1"/>
  <c r="F114" i="31" s="1"/>
  <c r="D113" i="31"/>
  <c r="A113" i="31"/>
  <c r="B113" i="31" s="1"/>
  <c r="F113" i="31" s="1"/>
  <c r="D112" i="31"/>
  <c r="A112" i="31"/>
  <c r="B112" i="31" s="1"/>
  <c r="F112" i="31" s="1"/>
  <c r="D111" i="31"/>
  <c r="A111" i="31"/>
  <c r="B111" i="31" s="1"/>
  <c r="F111" i="31" s="1"/>
  <c r="D110" i="31"/>
  <c r="A110" i="31"/>
  <c r="B110" i="31" s="1"/>
  <c r="F110" i="31" s="1"/>
  <c r="D109" i="31"/>
  <c r="A109" i="31"/>
  <c r="B109" i="31" s="1"/>
  <c r="F109" i="31" s="1"/>
  <c r="D108" i="31"/>
  <c r="A108" i="31"/>
  <c r="B108" i="31" s="1"/>
  <c r="F108" i="31" s="1"/>
  <c r="D107" i="31"/>
  <c r="A107" i="31"/>
  <c r="B107" i="31" s="1"/>
  <c r="F107" i="31" s="1"/>
  <c r="D106" i="31"/>
  <c r="A106" i="31"/>
  <c r="B106" i="31" s="1"/>
  <c r="F106" i="31" s="1"/>
  <c r="D105" i="31"/>
  <c r="A105" i="31"/>
  <c r="B105" i="31" s="1"/>
  <c r="F105" i="31" s="1"/>
  <c r="D104" i="31"/>
  <c r="A104" i="31"/>
  <c r="B104" i="31" s="1"/>
  <c r="F104" i="31" s="1"/>
  <c r="D103" i="31"/>
  <c r="A103" i="31"/>
  <c r="B103" i="31" s="1"/>
  <c r="F103" i="31" s="1"/>
  <c r="D102" i="31"/>
  <c r="A102" i="31"/>
  <c r="B102" i="31" s="1"/>
  <c r="F102" i="31" s="1"/>
  <c r="D101" i="31"/>
  <c r="A101" i="31"/>
  <c r="B101" i="31" s="1"/>
  <c r="F101" i="31" s="1"/>
  <c r="D100" i="31"/>
  <c r="A100" i="31"/>
  <c r="B100" i="31" s="1"/>
  <c r="F100" i="31" s="1"/>
  <c r="D99" i="31"/>
  <c r="A99" i="31"/>
  <c r="B99" i="31" s="1"/>
  <c r="F99" i="31" s="1"/>
  <c r="D98" i="31"/>
  <c r="A98" i="31"/>
  <c r="B98" i="31" s="1"/>
  <c r="F98" i="31" s="1"/>
  <c r="D97" i="31"/>
  <c r="A97" i="31"/>
  <c r="B97" i="31" s="1"/>
  <c r="F97" i="31" s="1"/>
  <c r="D95" i="31"/>
  <c r="A95" i="31"/>
  <c r="B95" i="31" s="1"/>
  <c r="F95" i="31" s="1"/>
  <c r="D94" i="31"/>
  <c r="A94" i="31"/>
  <c r="B94" i="31" s="1"/>
  <c r="F94" i="31" s="1"/>
  <c r="D93" i="31"/>
  <c r="A93" i="31"/>
  <c r="B93" i="31" s="1"/>
  <c r="F93" i="31" s="1"/>
  <c r="D92" i="31"/>
  <c r="A92" i="31"/>
  <c r="B92" i="31" s="1"/>
  <c r="F92" i="31" s="1"/>
  <c r="D91" i="31"/>
  <c r="A91" i="31"/>
  <c r="B91" i="31" s="1"/>
  <c r="F91" i="31" s="1"/>
  <c r="D90" i="31"/>
  <c r="A90" i="31"/>
  <c r="B90" i="31" s="1"/>
  <c r="F90" i="31" s="1"/>
  <c r="D89" i="31"/>
  <c r="A89" i="31"/>
  <c r="B89" i="31" s="1"/>
  <c r="F89" i="31" s="1"/>
  <c r="D88" i="31"/>
  <c r="A88" i="31"/>
  <c r="B88" i="31" s="1"/>
  <c r="F88" i="31" s="1"/>
  <c r="D87" i="31"/>
  <c r="A87" i="31"/>
  <c r="B87" i="31" s="1"/>
  <c r="F87" i="31" s="1"/>
  <c r="D86" i="31"/>
  <c r="A86" i="31"/>
  <c r="B86" i="31" s="1"/>
  <c r="F86" i="31" s="1"/>
  <c r="D85" i="31"/>
  <c r="A85" i="31"/>
  <c r="B85" i="31" s="1"/>
  <c r="F85" i="31" s="1"/>
  <c r="D84" i="31"/>
  <c r="A84" i="31"/>
  <c r="B84" i="31" s="1"/>
  <c r="F84" i="31" s="1"/>
  <c r="D83" i="31"/>
  <c r="A83" i="31"/>
  <c r="B83" i="31" s="1"/>
  <c r="F83" i="31" s="1"/>
  <c r="D82" i="31"/>
  <c r="A82" i="31"/>
  <c r="B82" i="31" s="1"/>
  <c r="F82" i="31" s="1"/>
  <c r="D81" i="31"/>
  <c r="A81" i="31"/>
  <c r="B81" i="31" s="1"/>
  <c r="F81" i="31" s="1"/>
  <c r="D80" i="31"/>
  <c r="A80" i="31"/>
  <c r="B80" i="31" s="1"/>
  <c r="F80" i="31" s="1"/>
  <c r="D79" i="31"/>
  <c r="A79" i="31"/>
  <c r="B79" i="31" s="1"/>
  <c r="F79" i="31" s="1"/>
  <c r="D78" i="31"/>
  <c r="A78" i="31"/>
  <c r="B78" i="31" s="1"/>
  <c r="F78" i="31" s="1"/>
  <c r="D77" i="31"/>
  <c r="A77" i="31"/>
  <c r="B77" i="31" s="1"/>
  <c r="F77" i="31" s="1"/>
  <c r="D76" i="31"/>
  <c r="A76" i="31"/>
  <c r="B76" i="31" s="1"/>
  <c r="F76" i="31" s="1"/>
  <c r="D75" i="31"/>
  <c r="A75" i="31"/>
  <c r="B75" i="31" s="1"/>
  <c r="F75" i="31" s="1"/>
  <c r="D74" i="31"/>
  <c r="A74" i="31"/>
  <c r="B74" i="31" s="1"/>
  <c r="F74" i="31" s="1"/>
  <c r="D73" i="31"/>
  <c r="A73" i="31"/>
  <c r="B73" i="31" s="1"/>
  <c r="F73" i="31" s="1"/>
  <c r="D72" i="31"/>
  <c r="A72" i="31"/>
  <c r="B72" i="31" s="1"/>
  <c r="F72" i="31" s="1"/>
  <c r="D71" i="31"/>
  <c r="A71" i="31"/>
  <c r="B71" i="31" s="1"/>
  <c r="F71" i="31" s="1"/>
  <c r="D70" i="31"/>
  <c r="A70" i="31"/>
  <c r="B70" i="31" s="1"/>
  <c r="F70" i="31" s="1"/>
  <c r="D69" i="31"/>
  <c r="A69" i="31"/>
  <c r="B69" i="31" s="1"/>
  <c r="F69" i="31" s="1"/>
  <c r="D68" i="31"/>
  <c r="A68" i="31"/>
  <c r="B68" i="31" s="1"/>
  <c r="F68" i="31" s="1"/>
  <c r="D67" i="31"/>
  <c r="A67" i="31"/>
  <c r="B67" i="31" s="1"/>
  <c r="F67" i="31" s="1"/>
  <c r="D66" i="31"/>
  <c r="A66" i="31"/>
  <c r="B66" i="31" s="1"/>
  <c r="F66" i="31" s="1"/>
  <c r="D64" i="31"/>
  <c r="A64" i="31"/>
  <c r="B64" i="31" s="1"/>
  <c r="F64" i="31" s="1"/>
  <c r="D63" i="31"/>
  <c r="A63" i="31"/>
  <c r="B63" i="31" s="1"/>
  <c r="F63" i="31" s="1"/>
  <c r="D62" i="31"/>
  <c r="A62" i="31"/>
  <c r="B62" i="31" s="1"/>
  <c r="F62" i="31" s="1"/>
  <c r="D61" i="31"/>
  <c r="A61" i="31"/>
  <c r="B61" i="31" s="1"/>
  <c r="F61" i="31" s="1"/>
  <c r="D60" i="31"/>
  <c r="A60" i="31"/>
  <c r="B60" i="31" s="1"/>
  <c r="F60" i="31" s="1"/>
  <c r="D59" i="31"/>
  <c r="A59" i="31"/>
  <c r="B59" i="31" s="1"/>
  <c r="F59" i="31" s="1"/>
  <c r="D58" i="31"/>
  <c r="A58" i="31"/>
  <c r="B58" i="31" s="1"/>
  <c r="F58" i="31" s="1"/>
  <c r="D57" i="31"/>
  <c r="A57" i="31"/>
  <c r="B57" i="31" s="1"/>
  <c r="F57" i="31" s="1"/>
  <c r="D56" i="31"/>
  <c r="A56" i="31"/>
  <c r="B56" i="31" s="1"/>
  <c r="F56" i="31" s="1"/>
  <c r="D55" i="31"/>
  <c r="A55" i="31"/>
  <c r="B55" i="31" s="1"/>
  <c r="F55" i="31" s="1"/>
  <c r="D54" i="31"/>
  <c r="A54" i="31"/>
  <c r="B54" i="31" s="1"/>
  <c r="F54" i="31" s="1"/>
  <c r="D53" i="31"/>
  <c r="A53" i="31"/>
  <c r="B53" i="31" s="1"/>
  <c r="F53" i="31" s="1"/>
  <c r="D52" i="31"/>
  <c r="A52" i="31"/>
  <c r="B52" i="31" s="1"/>
  <c r="F52" i="31" s="1"/>
  <c r="D51" i="31"/>
  <c r="A51" i="31"/>
  <c r="B51" i="31" s="1"/>
  <c r="F51" i="31" s="1"/>
  <c r="D50" i="31"/>
  <c r="A50" i="31"/>
  <c r="B50" i="31" s="1"/>
  <c r="F50" i="31" s="1"/>
  <c r="D49" i="31"/>
  <c r="A49" i="31"/>
  <c r="B49" i="31" s="1"/>
  <c r="F49" i="31" s="1"/>
  <c r="D48" i="31"/>
  <c r="A48" i="31"/>
  <c r="B48" i="31" s="1"/>
  <c r="F48" i="31" s="1"/>
  <c r="D47" i="31"/>
  <c r="A47" i="31"/>
  <c r="B47" i="31" s="1"/>
  <c r="F47" i="31" s="1"/>
  <c r="D46" i="31"/>
  <c r="A46" i="31"/>
  <c r="B46" i="31" s="1"/>
  <c r="F46" i="31" s="1"/>
  <c r="D45" i="31"/>
  <c r="A45" i="31"/>
  <c r="B45" i="31" s="1"/>
  <c r="F45" i="31" s="1"/>
  <c r="D44" i="31"/>
  <c r="A44" i="31"/>
  <c r="B44" i="31" s="1"/>
  <c r="F44" i="31" s="1"/>
  <c r="D43" i="31"/>
  <c r="A43" i="31"/>
  <c r="B43" i="31" s="1"/>
  <c r="F43" i="31" s="1"/>
  <c r="D42" i="31"/>
  <c r="A42" i="31"/>
  <c r="B42" i="31" s="1"/>
  <c r="F42" i="31" s="1"/>
  <c r="D41" i="31"/>
  <c r="A41" i="31"/>
  <c r="B41" i="31" s="1"/>
  <c r="F41" i="31" s="1"/>
  <c r="D40" i="31"/>
  <c r="A40" i="31"/>
  <c r="B40" i="31" s="1"/>
  <c r="F40" i="31" s="1"/>
  <c r="D39" i="31"/>
  <c r="A39" i="31"/>
  <c r="B39" i="31" s="1"/>
  <c r="F39" i="31" s="1"/>
  <c r="D38" i="31"/>
  <c r="A38" i="31"/>
  <c r="B38" i="31" s="1"/>
  <c r="F38" i="31" s="1"/>
  <c r="D37" i="31"/>
  <c r="A37" i="31"/>
  <c r="B37" i="31" s="1"/>
  <c r="F37" i="31" s="1"/>
  <c r="D36" i="31"/>
  <c r="A36" i="31"/>
  <c r="B36" i="31" s="1"/>
  <c r="F36" i="31" s="1"/>
  <c r="D35" i="31"/>
  <c r="A35" i="31"/>
  <c r="B35" i="31" s="1"/>
  <c r="F35" i="31" s="1"/>
  <c r="D33" i="31"/>
  <c r="A33" i="31"/>
  <c r="B33" i="31" s="1"/>
  <c r="F33" i="31" s="1"/>
  <c r="D32" i="31"/>
  <c r="A32" i="31"/>
  <c r="B32" i="31" s="1"/>
  <c r="F32" i="31" s="1"/>
  <c r="D31" i="31"/>
  <c r="A31" i="31"/>
  <c r="B31" i="31" s="1"/>
  <c r="F31" i="31" s="1"/>
  <c r="D30" i="31"/>
  <c r="A30" i="31"/>
  <c r="B30" i="31" s="1"/>
  <c r="F30" i="31" s="1"/>
  <c r="D29" i="31"/>
  <c r="A29" i="31"/>
  <c r="B29" i="31" s="1"/>
  <c r="F29" i="31" s="1"/>
  <c r="D28" i="31"/>
  <c r="A28" i="31"/>
  <c r="B28" i="31" s="1"/>
  <c r="F28" i="31" s="1"/>
  <c r="D27" i="31"/>
  <c r="A27" i="31"/>
  <c r="B27" i="31" s="1"/>
  <c r="F27" i="31" s="1"/>
  <c r="D26" i="31"/>
  <c r="A26" i="31"/>
  <c r="B26" i="31" s="1"/>
  <c r="F26" i="31" s="1"/>
  <c r="D25" i="31"/>
  <c r="A25" i="31"/>
  <c r="B25" i="31" s="1"/>
  <c r="F25" i="31" s="1"/>
  <c r="D24" i="31"/>
  <c r="A24" i="31"/>
  <c r="B24" i="31" s="1"/>
  <c r="F24" i="31" s="1"/>
  <c r="D23" i="31"/>
  <c r="A23" i="31"/>
  <c r="B23" i="31" s="1"/>
  <c r="F23" i="31" s="1"/>
  <c r="D22" i="31"/>
  <c r="A22" i="31"/>
  <c r="B22" i="31" s="1"/>
  <c r="F22" i="31" s="1"/>
  <c r="A21" i="31"/>
  <c r="D21" i="31" s="1"/>
  <c r="D20" i="31"/>
  <c r="A20" i="31"/>
  <c r="B20" i="31" s="1"/>
  <c r="F20" i="31" s="1"/>
  <c r="D19" i="31"/>
  <c r="A19" i="31"/>
  <c r="B19" i="31" s="1"/>
  <c r="F19" i="31" s="1"/>
  <c r="D18" i="31"/>
  <c r="A18" i="31"/>
  <c r="B18" i="31" s="1"/>
  <c r="F18" i="31" s="1"/>
  <c r="D17" i="31"/>
  <c r="A17" i="31"/>
  <c r="B17" i="31" s="1"/>
  <c r="F17" i="31" s="1"/>
  <c r="D16" i="31"/>
  <c r="A16" i="31"/>
  <c r="B16" i="31" s="1"/>
  <c r="F16" i="31" s="1"/>
  <c r="D15" i="31"/>
  <c r="A15" i="31"/>
  <c r="B15" i="31" s="1"/>
  <c r="F15" i="31" s="1"/>
  <c r="D14" i="31"/>
  <c r="A14" i="31"/>
  <c r="B14" i="31" s="1"/>
  <c r="F14" i="31" s="1"/>
  <c r="D13" i="31"/>
  <c r="A13" i="31"/>
  <c r="B13" i="31" s="1"/>
  <c r="F13" i="31" s="1"/>
  <c r="D12" i="31"/>
  <c r="A12" i="31"/>
  <c r="B12" i="31" s="1"/>
  <c r="F12" i="31" s="1"/>
  <c r="D11" i="31"/>
  <c r="A11" i="31"/>
  <c r="B11" i="31" s="1"/>
  <c r="F11" i="31" s="1"/>
  <c r="D10" i="31"/>
  <c r="A10" i="31"/>
  <c r="B10" i="31" s="1"/>
  <c r="F10" i="31" s="1"/>
  <c r="D9" i="31"/>
  <c r="A9" i="31"/>
  <c r="B9" i="31" s="1"/>
  <c r="F9" i="31" s="1"/>
  <c r="D8" i="31"/>
  <c r="A8" i="31"/>
  <c r="B8" i="31" s="1"/>
  <c r="F8" i="31" s="1"/>
  <c r="A7" i="31"/>
  <c r="D7" i="31" s="1"/>
  <c r="A6" i="31"/>
  <c r="D6" i="31" s="1"/>
  <c r="A5" i="31"/>
  <c r="D5" i="31" s="1"/>
  <c r="A4" i="31"/>
  <c r="D137" i="30"/>
  <c r="A137" i="30"/>
  <c r="B137" i="30" s="1"/>
  <c r="F137" i="30" s="1"/>
  <c r="D136" i="30"/>
  <c r="A136" i="30"/>
  <c r="B136" i="30" s="1"/>
  <c r="F136" i="30" s="1"/>
  <c r="D135" i="30"/>
  <c r="A135" i="30"/>
  <c r="B135" i="30" s="1"/>
  <c r="F135" i="30" s="1"/>
  <c r="D134" i="30"/>
  <c r="A134" i="30"/>
  <c r="B134" i="30" s="1"/>
  <c r="F134" i="30" s="1"/>
  <c r="D133" i="30"/>
  <c r="A133" i="30"/>
  <c r="B133" i="30" s="1"/>
  <c r="F133" i="30" s="1"/>
  <c r="D132" i="30"/>
  <c r="A132" i="30"/>
  <c r="B132" i="30" s="1"/>
  <c r="F132" i="30" s="1"/>
  <c r="D131" i="30"/>
  <c r="A131" i="30"/>
  <c r="B131" i="30" s="1"/>
  <c r="F131" i="30" s="1"/>
  <c r="D130" i="30"/>
  <c r="A130" i="30"/>
  <c r="B130" i="30" s="1"/>
  <c r="F130" i="30" s="1"/>
  <c r="D129" i="30"/>
  <c r="A129" i="30"/>
  <c r="B129" i="30" s="1"/>
  <c r="F129" i="30" s="1"/>
  <c r="D128" i="30"/>
  <c r="A128" i="30"/>
  <c r="B128" i="30" s="1"/>
  <c r="F128" i="30" s="1"/>
  <c r="D126" i="30"/>
  <c r="A126" i="30"/>
  <c r="B126" i="30" s="1"/>
  <c r="F126" i="30" s="1"/>
  <c r="D125" i="30"/>
  <c r="A125" i="30"/>
  <c r="B125" i="30" s="1"/>
  <c r="F125" i="30" s="1"/>
  <c r="D124" i="30"/>
  <c r="A124" i="30"/>
  <c r="B124" i="30" s="1"/>
  <c r="F124" i="30" s="1"/>
  <c r="D123" i="30"/>
  <c r="A123" i="30"/>
  <c r="B123" i="30" s="1"/>
  <c r="F123" i="30" s="1"/>
  <c r="D122" i="30"/>
  <c r="A122" i="30"/>
  <c r="B122" i="30" s="1"/>
  <c r="F122" i="30" s="1"/>
  <c r="D121" i="30"/>
  <c r="A121" i="30"/>
  <c r="B121" i="30" s="1"/>
  <c r="F121" i="30" s="1"/>
  <c r="D120" i="30"/>
  <c r="A120" i="30"/>
  <c r="B120" i="30" s="1"/>
  <c r="F120" i="30" s="1"/>
  <c r="D119" i="30"/>
  <c r="A119" i="30"/>
  <c r="B119" i="30" s="1"/>
  <c r="F119" i="30" s="1"/>
  <c r="D118" i="30"/>
  <c r="A118" i="30"/>
  <c r="B118" i="30" s="1"/>
  <c r="F118" i="30" s="1"/>
  <c r="D117" i="30"/>
  <c r="A117" i="30"/>
  <c r="B117" i="30" s="1"/>
  <c r="F117" i="30" s="1"/>
  <c r="D116" i="30"/>
  <c r="A116" i="30"/>
  <c r="B116" i="30" s="1"/>
  <c r="F116" i="30" s="1"/>
  <c r="D115" i="30"/>
  <c r="A115" i="30"/>
  <c r="B115" i="30" s="1"/>
  <c r="F115" i="30" s="1"/>
  <c r="D114" i="30"/>
  <c r="A114" i="30"/>
  <c r="B114" i="30" s="1"/>
  <c r="F114" i="30" s="1"/>
  <c r="D113" i="30"/>
  <c r="A113" i="30"/>
  <c r="B113" i="30" s="1"/>
  <c r="F113" i="30" s="1"/>
  <c r="D112" i="30"/>
  <c r="A112" i="30"/>
  <c r="B112" i="30" s="1"/>
  <c r="F112" i="30" s="1"/>
  <c r="D111" i="30"/>
  <c r="A111" i="30"/>
  <c r="B111" i="30" s="1"/>
  <c r="F111" i="30" s="1"/>
  <c r="D110" i="30"/>
  <c r="A110" i="30"/>
  <c r="B110" i="30" s="1"/>
  <c r="F110" i="30" s="1"/>
  <c r="D109" i="30"/>
  <c r="A109" i="30"/>
  <c r="B109" i="30" s="1"/>
  <c r="F109" i="30" s="1"/>
  <c r="D108" i="30"/>
  <c r="A108" i="30"/>
  <c r="B108" i="30" s="1"/>
  <c r="F108" i="30" s="1"/>
  <c r="D107" i="30"/>
  <c r="A107" i="30"/>
  <c r="B107" i="30" s="1"/>
  <c r="F107" i="30" s="1"/>
  <c r="D106" i="30"/>
  <c r="A106" i="30"/>
  <c r="B106" i="30" s="1"/>
  <c r="F106" i="30" s="1"/>
  <c r="D105" i="30"/>
  <c r="A105" i="30"/>
  <c r="B105" i="30" s="1"/>
  <c r="F105" i="30" s="1"/>
  <c r="D104" i="30"/>
  <c r="A104" i="30"/>
  <c r="B104" i="30" s="1"/>
  <c r="F104" i="30" s="1"/>
  <c r="D103" i="30"/>
  <c r="A103" i="30"/>
  <c r="B103" i="30" s="1"/>
  <c r="F103" i="30" s="1"/>
  <c r="D102" i="30"/>
  <c r="A102" i="30"/>
  <c r="B102" i="30" s="1"/>
  <c r="F102" i="30" s="1"/>
  <c r="D101" i="30"/>
  <c r="A101" i="30"/>
  <c r="B101" i="30" s="1"/>
  <c r="F101" i="30" s="1"/>
  <c r="D100" i="30"/>
  <c r="A100" i="30"/>
  <c r="B100" i="30" s="1"/>
  <c r="F100" i="30" s="1"/>
  <c r="D99" i="30"/>
  <c r="A99" i="30"/>
  <c r="B99" i="30" s="1"/>
  <c r="F99" i="30" s="1"/>
  <c r="D98" i="30"/>
  <c r="A98" i="30"/>
  <c r="B98" i="30" s="1"/>
  <c r="F98" i="30" s="1"/>
  <c r="D97" i="30"/>
  <c r="A97" i="30"/>
  <c r="B97" i="30" s="1"/>
  <c r="F97" i="30" s="1"/>
  <c r="D95" i="30"/>
  <c r="A95" i="30"/>
  <c r="B95" i="30" s="1"/>
  <c r="F95" i="30" s="1"/>
  <c r="D94" i="30"/>
  <c r="A94" i="30"/>
  <c r="B94" i="30" s="1"/>
  <c r="F94" i="30" s="1"/>
  <c r="D93" i="30"/>
  <c r="A93" i="30"/>
  <c r="B93" i="30" s="1"/>
  <c r="F93" i="30" s="1"/>
  <c r="D92" i="30"/>
  <c r="A92" i="30"/>
  <c r="B92" i="30" s="1"/>
  <c r="F92" i="30" s="1"/>
  <c r="D91" i="30"/>
  <c r="A91" i="30"/>
  <c r="B91" i="30" s="1"/>
  <c r="F91" i="30" s="1"/>
  <c r="D90" i="30"/>
  <c r="A90" i="30"/>
  <c r="B90" i="30" s="1"/>
  <c r="F90" i="30" s="1"/>
  <c r="D89" i="30"/>
  <c r="A89" i="30"/>
  <c r="B89" i="30" s="1"/>
  <c r="F89" i="30" s="1"/>
  <c r="D88" i="30"/>
  <c r="A88" i="30"/>
  <c r="B88" i="30" s="1"/>
  <c r="F88" i="30" s="1"/>
  <c r="D87" i="30"/>
  <c r="A87" i="30"/>
  <c r="B87" i="30" s="1"/>
  <c r="F87" i="30" s="1"/>
  <c r="D86" i="30"/>
  <c r="A86" i="30"/>
  <c r="B86" i="30" s="1"/>
  <c r="F86" i="30" s="1"/>
  <c r="D85" i="30"/>
  <c r="A85" i="30"/>
  <c r="B85" i="30" s="1"/>
  <c r="F85" i="30" s="1"/>
  <c r="D84" i="30"/>
  <c r="A84" i="30"/>
  <c r="B84" i="30" s="1"/>
  <c r="F84" i="30" s="1"/>
  <c r="D83" i="30"/>
  <c r="A83" i="30"/>
  <c r="B83" i="30" s="1"/>
  <c r="F83" i="30" s="1"/>
  <c r="D82" i="30"/>
  <c r="A82" i="30"/>
  <c r="B82" i="30" s="1"/>
  <c r="F82" i="30" s="1"/>
  <c r="D81" i="30"/>
  <c r="A81" i="30"/>
  <c r="B81" i="30" s="1"/>
  <c r="F81" i="30" s="1"/>
  <c r="D80" i="30"/>
  <c r="A80" i="30"/>
  <c r="B80" i="30" s="1"/>
  <c r="F80" i="30" s="1"/>
  <c r="D79" i="30"/>
  <c r="A79" i="30"/>
  <c r="B79" i="30" s="1"/>
  <c r="F79" i="30" s="1"/>
  <c r="D78" i="30"/>
  <c r="A78" i="30"/>
  <c r="B78" i="30" s="1"/>
  <c r="F78" i="30" s="1"/>
  <c r="D77" i="30"/>
  <c r="A77" i="30"/>
  <c r="B77" i="30" s="1"/>
  <c r="F77" i="30" s="1"/>
  <c r="D76" i="30"/>
  <c r="A76" i="30"/>
  <c r="B76" i="30" s="1"/>
  <c r="F76" i="30" s="1"/>
  <c r="D75" i="30"/>
  <c r="A75" i="30"/>
  <c r="B75" i="30" s="1"/>
  <c r="F75" i="30" s="1"/>
  <c r="D74" i="30"/>
  <c r="A74" i="30"/>
  <c r="B74" i="30" s="1"/>
  <c r="F74" i="30" s="1"/>
  <c r="D73" i="30"/>
  <c r="A73" i="30"/>
  <c r="B73" i="30" s="1"/>
  <c r="F73" i="30" s="1"/>
  <c r="D72" i="30"/>
  <c r="A72" i="30"/>
  <c r="B72" i="30" s="1"/>
  <c r="F72" i="30" s="1"/>
  <c r="D71" i="30"/>
  <c r="A71" i="30"/>
  <c r="B71" i="30" s="1"/>
  <c r="F71" i="30" s="1"/>
  <c r="D70" i="30"/>
  <c r="A70" i="30"/>
  <c r="B70" i="30" s="1"/>
  <c r="F70" i="30" s="1"/>
  <c r="D69" i="30"/>
  <c r="A69" i="30"/>
  <c r="B69" i="30" s="1"/>
  <c r="F69" i="30" s="1"/>
  <c r="D68" i="30"/>
  <c r="A68" i="30"/>
  <c r="B68" i="30" s="1"/>
  <c r="F68" i="30" s="1"/>
  <c r="D67" i="30"/>
  <c r="A67" i="30"/>
  <c r="B67" i="30" s="1"/>
  <c r="F67" i="30" s="1"/>
  <c r="D66" i="30"/>
  <c r="A66" i="30"/>
  <c r="B66" i="30" s="1"/>
  <c r="F66" i="30" s="1"/>
  <c r="D64" i="30"/>
  <c r="A64" i="30"/>
  <c r="B64" i="30" s="1"/>
  <c r="F64" i="30" s="1"/>
  <c r="D63" i="30"/>
  <c r="A63" i="30"/>
  <c r="B63" i="30" s="1"/>
  <c r="F63" i="30" s="1"/>
  <c r="D62" i="30"/>
  <c r="A62" i="30"/>
  <c r="B62" i="30" s="1"/>
  <c r="F62" i="30" s="1"/>
  <c r="D61" i="30"/>
  <c r="A61" i="30"/>
  <c r="B61" i="30" s="1"/>
  <c r="F61" i="30" s="1"/>
  <c r="D60" i="30"/>
  <c r="A60" i="30"/>
  <c r="B60" i="30" s="1"/>
  <c r="F60" i="30" s="1"/>
  <c r="D59" i="30"/>
  <c r="A59" i="30"/>
  <c r="B59" i="30" s="1"/>
  <c r="F59" i="30" s="1"/>
  <c r="D58" i="30"/>
  <c r="A58" i="30"/>
  <c r="B58" i="30" s="1"/>
  <c r="F58" i="30" s="1"/>
  <c r="D57" i="30"/>
  <c r="A57" i="30"/>
  <c r="B57" i="30" s="1"/>
  <c r="F57" i="30" s="1"/>
  <c r="D56" i="30"/>
  <c r="A56" i="30"/>
  <c r="B56" i="30" s="1"/>
  <c r="F56" i="30" s="1"/>
  <c r="D55" i="30"/>
  <c r="A55" i="30"/>
  <c r="B55" i="30" s="1"/>
  <c r="F55" i="30" s="1"/>
  <c r="D54" i="30"/>
  <c r="A54" i="30"/>
  <c r="B54" i="30" s="1"/>
  <c r="F54" i="30" s="1"/>
  <c r="D53" i="30"/>
  <c r="A53" i="30"/>
  <c r="B53" i="30" s="1"/>
  <c r="F53" i="30" s="1"/>
  <c r="D52" i="30"/>
  <c r="A52" i="30"/>
  <c r="B52" i="30" s="1"/>
  <c r="F52" i="30" s="1"/>
  <c r="D51" i="30"/>
  <c r="A51" i="30"/>
  <c r="B51" i="30" s="1"/>
  <c r="F51" i="30" s="1"/>
  <c r="D50" i="30"/>
  <c r="A50" i="30"/>
  <c r="B50" i="30" s="1"/>
  <c r="F50" i="30" s="1"/>
  <c r="D49" i="30"/>
  <c r="A49" i="30"/>
  <c r="B49" i="30" s="1"/>
  <c r="F49" i="30" s="1"/>
  <c r="D48" i="30"/>
  <c r="A48" i="30"/>
  <c r="B48" i="30" s="1"/>
  <c r="F48" i="30" s="1"/>
  <c r="D47" i="30"/>
  <c r="A47" i="30"/>
  <c r="B47" i="30" s="1"/>
  <c r="F47" i="30" s="1"/>
  <c r="D46" i="30"/>
  <c r="A46" i="30"/>
  <c r="B46" i="30" s="1"/>
  <c r="F46" i="30" s="1"/>
  <c r="D45" i="30"/>
  <c r="A45" i="30"/>
  <c r="B45" i="30" s="1"/>
  <c r="F45" i="30" s="1"/>
  <c r="D44" i="30"/>
  <c r="A44" i="30"/>
  <c r="B44" i="30" s="1"/>
  <c r="F44" i="30" s="1"/>
  <c r="D43" i="30"/>
  <c r="A43" i="30"/>
  <c r="B43" i="30" s="1"/>
  <c r="F43" i="30" s="1"/>
  <c r="D42" i="30"/>
  <c r="A42" i="30"/>
  <c r="B42" i="30" s="1"/>
  <c r="F42" i="30" s="1"/>
  <c r="D41" i="30"/>
  <c r="A41" i="30"/>
  <c r="B41" i="30" s="1"/>
  <c r="F41" i="30" s="1"/>
  <c r="D40" i="30"/>
  <c r="A40" i="30"/>
  <c r="B40" i="30" s="1"/>
  <c r="F40" i="30" s="1"/>
  <c r="D39" i="30"/>
  <c r="A39" i="30"/>
  <c r="B39" i="30" s="1"/>
  <c r="F39" i="30" s="1"/>
  <c r="D38" i="30"/>
  <c r="A38" i="30"/>
  <c r="B38" i="30" s="1"/>
  <c r="F38" i="30" s="1"/>
  <c r="D37" i="30"/>
  <c r="A37" i="30"/>
  <c r="B37" i="30" s="1"/>
  <c r="F37" i="30" s="1"/>
  <c r="D36" i="30"/>
  <c r="A36" i="30"/>
  <c r="B36" i="30" s="1"/>
  <c r="F36" i="30" s="1"/>
  <c r="D35" i="30"/>
  <c r="A35" i="30"/>
  <c r="B35" i="30" s="1"/>
  <c r="F35" i="30" s="1"/>
  <c r="D33" i="30"/>
  <c r="A33" i="30"/>
  <c r="B33" i="30" s="1"/>
  <c r="F33" i="30" s="1"/>
  <c r="D32" i="30"/>
  <c r="A32" i="30"/>
  <c r="B32" i="30" s="1"/>
  <c r="F32" i="30" s="1"/>
  <c r="D31" i="30"/>
  <c r="A31" i="30"/>
  <c r="B31" i="30" s="1"/>
  <c r="F31" i="30" s="1"/>
  <c r="D30" i="30"/>
  <c r="A30" i="30"/>
  <c r="B30" i="30" s="1"/>
  <c r="F30" i="30" s="1"/>
  <c r="D29" i="30"/>
  <c r="A29" i="30"/>
  <c r="B29" i="30" s="1"/>
  <c r="F29" i="30" s="1"/>
  <c r="D28" i="30"/>
  <c r="A28" i="30"/>
  <c r="B28" i="30" s="1"/>
  <c r="F28" i="30" s="1"/>
  <c r="D27" i="30"/>
  <c r="A27" i="30"/>
  <c r="B27" i="30" s="1"/>
  <c r="F27" i="30" s="1"/>
  <c r="D26" i="30"/>
  <c r="A26" i="30"/>
  <c r="B26" i="30" s="1"/>
  <c r="F26" i="30" s="1"/>
  <c r="D25" i="30"/>
  <c r="A25" i="30"/>
  <c r="B25" i="30" s="1"/>
  <c r="F25" i="30" s="1"/>
  <c r="D24" i="30"/>
  <c r="A24" i="30"/>
  <c r="B24" i="30" s="1"/>
  <c r="F24" i="30" s="1"/>
  <c r="D23" i="30"/>
  <c r="A23" i="30"/>
  <c r="B23" i="30" s="1"/>
  <c r="F23" i="30" s="1"/>
  <c r="D22" i="30"/>
  <c r="A22" i="30"/>
  <c r="B22" i="30" s="1"/>
  <c r="F22" i="30" s="1"/>
  <c r="A21" i="30"/>
  <c r="D21" i="30" s="1"/>
  <c r="D20" i="30"/>
  <c r="A20" i="30"/>
  <c r="B20" i="30" s="1"/>
  <c r="F20" i="30" s="1"/>
  <c r="D19" i="30"/>
  <c r="A19" i="30"/>
  <c r="B19" i="30" s="1"/>
  <c r="F19" i="30" s="1"/>
  <c r="D18" i="30"/>
  <c r="A18" i="30"/>
  <c r="B18" i="30" s="1"/>
  <c r="F18" i="30" s="1"/>
  <c r="D17" i="30"/>
  <c r="A17" i="30"/>
  <c r="B17" i="30" s="1"/>
  <c r="F17" i="30" s="1"/>
  <c r="D16" i="30"/>
  <c r="A16" i="30"/>
  <c r="B16" i="30" s="1"/>
  <c r="F16" i="30" s="1"/>
  <c r="D15" i="30"/>
  <c r="A15" i="30"/>
  <c r="B15" i="30" s="1"/>
  <c r="F15" i="30" s="1"/>
  <c r="D14" i="30"/>
  <c r="A14" i="30"/>
  <c r="B14" i="30" s="1"/>
  <c r="F14" i="30" s="1"/>
  <c r="D13" i="30"/>
  <c r="A13" i="30"/>
  <c r="B13" i="30" s="1"/>
  <c r="F13" i="30" s="1"/>
  <c r="D12" i="30"/>
  <c r="A12" i="30"/>
  <c r="B12" i="30" s="1"/>
  <c r="F12" i="30" s="1"/>
  <c r="D11" i="30"/>
  <c r="A11" i="30"/>
  <c r="B11" i="30" s="1"/>
  <c r="F11" i="30" s="1"/>
  <c r="D10" i="30"/>
  <c r="A10" i="30"/>
  <c r="B10" i="30" s="1"/>
  <c r="F10" i="30" s="1"/>
  <c r="D9" i="30"/>
  <c r="A9" i="30"/>
  <c r="B9" i="30" s="1"/>
  <c r="F9" i="30" s="1"/>
  <c r="D8" i="30"/>
  <c r="A8" i="30"/>
  <c r="B8" i="30" s="1"/>
  <c r="F8" i="30" s="1"/>
  <c r="A7" i="30"/>
  <c r="D7" i="30" s="1"/>
  <c r="A6" i="30"/>
  <c r="D6" i="30" s="1"/>
  <c r="A5" i="30"/>
  <c r="D5" i="30" s="1"/>
  <c r="A4" i="30"/>
  <c r="D137" i="29"/>
  <c r="A137" i="29"/>
  <c r="B137" i="29" s="1"/>
  <c r="F137" i="29" s="1"/>
  <c r="D136" i="29"/>
  <c r="A136" i="29"/>
  <c r="B136" i="29" s="1"/>
  <c r="F136" i="29" s="1"/>
  <c r="D135" i="29"/>
  <c r="A135" i="29"/>
  <c r="B135" i="29" s="1"/>
  <c r="F135" i="29" s="1"/>
  <c r="D134" i="29"/>
  <c r="A134" i="29"/>
  <c r="B134" i="29" s="1"/>
  <c r="F134" i="29" s="1"/>
  <c r="D133" i="29"/>
  <c r="A133" i="29"/>
  <c r="B133" i="29" s="1"/>
  <c r="F133" i="29" s="1"/>
  <c r="D132" i="29"/>
  <c r="A132" i="29"/>
  <c r="B132" i="29" s="1"/>
  <c r="F132" i="29" s="1"/>
  <c r="D131" i="29"/>
  <c r="A131" i="29"/>
  <c r="B131" i="29" s="1"/>
  <c r="F131" i="29" s="1"/>
  <c r="D130" i="29"/>
  <c r="A130" i="29"/>
  <c r="B130" i="29" s="1"/>
  <c r="F130" i="29" s="1"/>
  <c r="D129" i="29"/>
  <c r="A129" i="29"/>
  <c r="B129" i="29" s="1"/>
  <c r="F129" i="29" s="1"/>
  <c r="D128" i="29"/>
  <c r="A128" i="29"/>
  <c r="B128" i="29" s="1"/>
  <c r="F128" i="29" s="1"/>
  <c r="D126" i="29"/>
  <c r="A126" i="29"/>
  <c r="B126" i="29" s="1"/>
  <c r="F126" i="29" s="1"/>
  <c r="D125" i="29"/>
  <c r="A125" i="29"/>
  <c r="B125" i="29" s="1"/>
  <c r="F125" i="29" s="1"/>
  <c r="D124" i="29"/>
  <c r="A124" i="29"/>
  <c r="B124" i="29" s="1"/>
  <c r="F124" i="29" s="1"/>
  <c r="D123" i="29"/>
  <c r="A123" i="29"/>
  <c r="B123" i="29" s="1"/>
  <c r="F123" i="29" s="1"/>
  <c r="D122" i="29"/>
  <c r="A122" i="29"/>
  <c r="B122" i="29" s="1"/>
  <c r="F122" i="29" s="1"/>
  <c r="D121" i="29"/>
  <c r="A121" i="29"/>
  <c r="B121" i="29" s="1"/>
  <c r="F121" i="29" s="1"/>
  <c r="D120" i="29"/>
  <c r="A120" i="29"/>
  <c r="B120" i="29" s="1"/>
  <c r="F120" i="29" s="1"/>
  <c r="D119" i="29"/>
  <c r="A119" i="29"/>
  <c r="B119" i="29" s="1"/>
  <c r="F119" i="29" s="1"/>
  <c r="D118" i="29"/>
  <c r="A118" i="29"/>
  <c r="B118" i="29" s="1"/>
  <c r="F118" i="29" s="1"/>
  <c r="D117" i="29"/>
  <c r="A117" i="29"/>
  <c r="B117" i="29" s="1"/>
  <c r="F117" i="29" s="1"/>
  <c r="D116" i="29"/>
  <c r="A116" i="29"/>
  <c r="B116" i="29" s="1"/>
  <c r="F116" i="29" s="1"/>
  <c r="D115" i="29"/>
  <c r="A115" i="29"/>
  <c r="B115" i="29" s="1"/>
  <c r="F115" i="29" s="1"/>
  <c r="D114" i="29"/>
  <c r="A114" i="29"/>
  <c r="B114" i="29" s="1"/>
  <c r="F114" i="29" s="1"/>
  <c r="D113" i="29"/>
  <c r="A113" i="29"/>
  <c r="B113" i="29" s="1"/>
  <c r="F113" i="29" s="1"/>
  <c r="D112" i="29"/>
  <c r="A112" i="29"/>
  <c r="B112" i="29" s="1"/>
  <c r="F112" i="29" s="1"/>
  <c r="D111" i="29"/>
  <c r="A111" i="29"/>
  <c r="B111" i="29" s="1"/>
  <c r="F111" i="29" s="1"/>
  <c r="D110" i="29"/>
  <c r="A110" i="29"/>
  <c r="B110" i="29" s="1"/>
  <c r="F110" i="29" s="1"/>
  <c r="D109" i="29"/>
  <c r="A109" i="29"/>
  <c r="B109" i="29" s="1"/>
  <c r="F109" i="29" s="1"/>
  <c r="D108" i="29"/>
  <c r="A108" i="29"/>
  <c r="B108" i="29" s="1"/>
  <c r="F108" i="29" s="1"/>
  <c r="D107" i="29"/>
  <c r="A107" i="29"/>
  <c r="B107" i="29" s="1"/>
  <c r="F107" i="29" s="1"/>
  <c r="D106" i="29"/>
  <c r="A106" i="29"/>
  <c r="B106" i="29" s="1"/>
  <c r="F106" i="29" s="1"/>
  <c r="D105" i="29"/>
  <c r="A105" i="29"/>
  <c r="B105" i="29" s="1"/>
  <c r="F105" i="29" s="1"/>
  <c r="D104" i="29"/>
  <c r="A104" i="29"/>
  <c r="B104" i="29" s="1"/>
  <c r="F104" i="29" s="1"/>
  <c r="D103" i="29"/>
  <c r="A103" i="29"/>
  <c r="B103" i="29" s="1"/>
  <c r="F103" i="29" s="1"/>
  <c r="D102" i="29"/>
  <c r="A102" i="29"/>
  <c r="B102" i="29" s="1"/>
  <c r="F102" i="29" s="1"/>
  <c r="D101" i="29"/>
  <c r="A101" i="29"/>
  <c r="B101" i="29" s="1"/>
  <c r="F101" i="29" s="1"/>
  <c r="D100" i="29"/>
  <c r="A100" i="29"/>
  <c r="B100" i="29" s="1"/>
  <c r="F100" i="29" s="1"/>
  <c r="D99" i="29"/>
  <c r="A99" i="29"/>
  <c r="B99" i="29" s="1"/>
  <c r="F99" i="29" s="1"/>
  <c r="D98" i="29"/>
  <c r="A98" i="29"/>
  <c r="B98" i="29" s="1"/>
  <c r="F98" i="29" s="1"/>
  <c r="D97" i="29"/>
  <c r="A97" i="29"/>
  <c r="B97" i="29" s="1"/>
  <c r="F97" i="29" s="1"/>
  <c r="D95" i="29"/>
  <c r="A95" i="29"/>
  <c r="B95" i="29" s="1"/>
  <c r="F95" i="29" s="1"/>
  <c r="D94" i="29"/>
  <c r="A94" i="29"/>
  <c r="B94" i="29" s="1"/>
  <c r="F94" i="29" s="1"/>
  <c r="D93" i="29"/>
  <c r="A93" i="29"/>
  <c r="B93" i="29" s="1"/>
  <c r="F93" i="29" s="1"/>
  <c r="D92" i="29"/>
  <c r="A92" i="29"/>
  <c r="B92" i="29" s="1"/>
  <c r="F92" i="29" s="1"/>
  <c r="D91" i="29"/>
  <c r="A91" i="29"/>
  <c r="B91" i="29" s="1"/>
  <c r="F91" i="29" s="1"/>
  <c r="D90" i="29"/>
  <c r="A90" i="29"/>
  <c r="B90" i="29" s="1"/>
  <c r="F90" i="29" s="1"/>
  <c r="D89" i="29"/>
  <c r="A89" i="29"/>
  <c r="B89" i="29" s="1"/>
  <c r="F89" i="29" s="1"/>
  <c r="D88" i="29"/>
  <c r="A88" i="29"/>
  <c r="B88" i="29" s="1"/>
  <c r="F88" i="29" s="1"/>
  <c r="D87" i="29"/>
  <c r="A87" i="29"/>
  <c r="B87" i="29" s="1"/>
  <c r="F87" i="29" s="1"/>
  <c r="D86" i="29"/>
  <c r="A86" i="29"/>
  <c r="B86" i="29" s="1"/>
  <c r="F86" i="29" s="1"/>
  <c r="D85" i="29"/>
  <c r="A85" i="29"/>
  <c r="B85" i="29" s="1"/>
  <c r="F85" i="29" s="1"/>
  <c r="D84" i="29"/>
  <c r="A84" i="29"/>
  <c r="B84" i="29" s="1"/>
  <c r="F84" i="29" s="1"/>
  <c r="D83" i="29"/>
  <c r="A83" i="29"/>
  <c r="B83" i="29" s="1"/>
  <c r="F83" i="29" s="1"/>
  <c r="D82" i="29"/>
  <c r="A82" i="29"/>
  <c r="B82" i="29" s="1"/>
  <c r="F82" i="29" s="1"/>
  <c r="D81" i="29"/>
  <c r="A81" i="29"/>
  <c r="B81" i="29" s="1"/>
  <c r="F81" i="29" s="1"/>
  <c r="D80" i="29"/>
  <c r="A80" i="29"/>
  <c r="B80" i="29" s="1"/>
  <c r="F80" i="29" s="1"/>
  <c r="D79" i="29"/>
  <c r="A79" i="29"/>
  <c r="B79" i="29" s="1"/>
  <c r="F79" i="29" s="1"/>
  <c r="D78" i="29"/>
  <c r="A78" i="29"/>
  <c r="B78" i="29" s="1"/>
  <c r="F78" i="29" s="1"/>
  <c r="D77" i="29"/>
  <c r="A77" i="29"/>
  <c r="B77" i="29" s="1"/>
  <c r="F77" i="29" s="1"/>
  <c r="D76" i="29"/>
  <c r="A76" i="29"/>
  <c r="B76" i="29" s="1"/>
  <c r="F76" i="29" s="1"/>
  <c r="D75" i="29"/>
  <c r="A75" i="29"/>
  <c r="B75" i="29" s="1"/>
  <c r="F75" i="29" s="1"/>
  <c r="D74" i="29"/>
  <c r="A74" i="29"/>
  <c r="B74" i="29" s="1"/>
  <c r="F74" i="29" s="1"/>
  <c r="D73" i="29"/>
  <c r="A73" i="29"/>
  <c r="B73" i="29" s="1"/>
  <c r="F73" i="29" s="1"/>
  <c r="D72" i="29"/>
  <c r="A72" i="29"/>
  <c r="B72" i="29" s="1"/>
  <c r="F72" i="29" s="1"/>
  <c r="D71" i="29"/>
  <c r="A71" i="29"/>
  <c r="B71" i="29" s="1"/>
  <c r="F71" i="29" s="1"/>
  <c r="D70" i="29"/>
  <c r="A70" i="29"/>
  <c r="B70" i="29" s="1"/>
  <c r="F70" i="29" s="1"/>
  <c r="D69" i="29"/>
  <c r="A69" i="29"/>
  <c r="B69" i="29" s="1"/>
  <c r="F69" i="29" s="1"/>
  <c r="D68" i="29"/>
  <c r="A68" i="29"/>
  <c r="B68" i="29" s="1"/>
  <c r="F68" i="29" s="1"/>
  <c r="D67" i="29"/>
  <c r="A67" i="29"/>
  <c r="B67" i="29" s="1"/>
  <c r="F67" i="29" s="1"/>
  <c r="D66" i="29"/>
  <c r="A66" i="29"/>
  <c r="B66" i="29" s="1"/>
  <c r="F66" i="29" s="1"/>
  <c r="D64" i="29"/>
  <c r="A64" i="29"/>
  <c r="B64" i="29" s="1"/>
  <c r="F64" i="29" s="1"/>
  <c r="D63" i="29"/>
  <c r="A63" i="29"/>
  <c r="B63" i="29" s="1"/>
  <c r="F63" i="29" s="1"/>
  <c r="D62" i="29"/>
  <c r="A62" i="29"/>
  <c r="B62" i="29" s="1"/>
  <c r="F62" i="29" s="1"/>
  <c r="D61" i="29"/>
  <c r="A61" i="29"/>
  <c r="B61" i="29" s="1"/>
  <c r="F61" i="29" s="1"/>
  <c r="D60" i="29"/>
  <c r="A60" i="29"/>
  <c r="B60" i="29" s="1"/>
  <c r="F60" i="29" s="1"/>
  <c r="D59" i="29"/>
  <c r="A59" i="29"/>
  <c r="B59" i="29" s="1"/>
  <c r="F59" i="29" s="1"/>
  <c r="D58" i="29"/>
  <c r="A58" i="29"/>
  <c r="B58" i="29" s="1"/>
  <c r="F58" i="29" s="1"/>
  <c r="D57" i="29"/>
  <c r="A57" i="29"/>
  <c r="B57" i="29" s="1"/>
  <c r="F57" i="29" s="1"/>
  <c r="D56" i="29"/>
  <c r="A56" i="29"/>
  <c r="B56" i="29" s="1"/>
  <c r="F56" i="29" s="1"/>
  <c r="D55" i="29"/>
  <c r="A55" i="29"/>
  <c r="B55" i="29" s="1"/>
  <c r="F55" i="29" s="1"/>
  <c r="D54" i="29"/>
  <c r="A54" i="29"/>
  <c r="B54" i="29" s="1"/>
  <c r="F54" i="29" s="1"/>
  <c r="D53" i="29"/>
  <c r="A53" i="29"/>
  <c r="B53" i="29" s="1"/>
  <c r="F53" i="29" s="1"/>
  <c r="D52" i="29"/>
  <c r="A52" i="29"/>
  <c r="B52" i="29" s="1"/>
  <c r="F52" i="29" s="1"/>
  <c r="D51" i="29"/>
  <c r="A51" i="29"/>
  <c r="B51" i="29" s="1"/>
  <c r="F51" i="29" s="1"/>
  <c r="D50" i="29"/>
  <c r="A50" i="29"/>
  <c r="B50" i="29" s="1"/>
  <c r="F50" i="29" s="1"/>
  <c r="D49" i="29"/>
  <c r="A49" i="29"/>
  <c r="B49" i="29" s="1"/>
  <c r="F49" i="29" s="1"/>
  <c r="D48" i="29"/>
  <c r="A48" i="29"/>
  <c r="B48" i="29" s="1"/>
  <c r="F48" i="29" s="1"/>
  <c r="D47" i="29"/>
  <c r="A47" i="29"/>
  <c r="B47" i="29" s="1"/>
  <c r="F47" i="29" s="1"/>
  <c r="D46" i="29"/>
  <c r="A46" i="29"/>
  <c r="B46" i="29" s="1"/>
  <c r="F46" i="29" s="1"/>
  <c r="D45" i="29"/>
  <c r="A45" i="29"/>
  <c r="B45" i="29" s="1"/>
  <c r="F45" i="29" s="1"/>
  <c r="D44" i="29"/>
  <c r="A44" i="29"/>
  <c r="B44" i="29" s="1"/>
  <c r="F44" i="29" s="1"/>
  <c r="D43" i="29"/>
  <c r="A43" i="29"/>
  <c r="B43" i="29" s="1"/>
  <c r="F43" i="29" s="1"/>
  <c r="D42" i="29"/>
  <c r="A42" i="29"/>
  <c r="B42" i="29" s="1"/>
  <c r="F42" i="29" s="1"/>
  <c r="D41" i="29"/>
  <c r="A41" i="29"/>
  <c r="B41" i="29" s="1"/>
  <c r="F41" i="29" s="1"/>
  <c r="D40" i="29"/>
  <c r="A40" i="29"/>
  <c r="B40" i="29" s="1"/>
  <c r="F40" i="29" s="1"/>
  <c r="D39" i="29"/>
  <c r="A39" i="29"/>
  <c r="B39" i="29" s="1"/>
  <c r="F39" i="29" s="1"/>
  <c r="D38" i="29"/>
  <c r="A38" i="29"/>
  <c r="B38" i="29" s="1"/>
  <c r="F38" i="29" s="1"/>
  <c r="D37" i="29"/>
  <c r="A37" i="29"/>
  <c r="B37" i="29" s="1"/>
  <c r="F37" i="29" s="1"/>
  <c r="D36" i="29"/>
  <c r="A36" i="29"/>
  <c r="B36" i="29" s="1"/>
  <c r="F36" i="29" s="1"/>
  <c r="D35" i="29"/>
  <c r="A35" i="29"/>
  <c r="B35" i="29" s="1"/>
  <c r="F35" i="29" s="1"/>
  <c r="D33" i="29"/>
  <c r="A33" i="29"/>
  <c r="B33" i="29" s="1"/>
  <c r="F33" i="29" s="1"/>
  <c r="D32" i="29"/>
  <c r="A32" i="29"/>
  <c r="B32" i="29" s="1"/>
  <c r="F32" i="29" s="1"/>
  <c r="D31" i="29"/>
  <c r="A31" i="29"/>
  <c r="B31" i="29" s="1"/>
  <c r="F31" i="29" s="1"/>
  <c r="D30" i="29"/>
  <c r="A30" i="29"/>
  <c r="B30" i="29" s="1"/>
  <c r="F30" i="29" s="1"/>
  <c r="D29" i="29"/>
  <c r="A29" i="29"/>
  <c r="B29" i="29" s="1"/>
  <c r="F29" i="29" s="1"/>
  <c r="D28" i="29"/>
  <c r="A28" i="29"/>
  <c r="B28" i="29" s="1"/>
  <c r="F28" i="29" s="1"/>
  <c r="D27" i="29"/>
  <c r="A27" i="29"/>
  <c r="B27" i="29" s="1"/>
  <c r="F27" i="29" s="1"/>
  <c r="D26" i="29"/>
  <c r="A26" i="29"/>
  <c r="B26" i="29" s="1"/>
  <c r="F26" i="29" s="1"/>
  <c r="D25" i="29"/>
  <c r="A25" i="29"/>
  <c r="B25" i="29" s="1"/>
  <c r="F25" i="29" s="1"/>
  <c r="D24" i="29"/>
  <c r="A24" i="29"/>
  <c r="B24" i="29" s="1"/>
  <c r="F24" i="29" s="1"/>
  <c r="D23" i="29"/>
  <c r="A23" i="29"/>
  <c r="B23" i="29" s="1"/>
  <c r="F23" i="29" s="1"/>
  <c r="D22" i="29"/>
  <c r="A22" i="29"/>
  <c r="B22" i="29" s="1"/>
  <c r="F22" i="29" s="1"/>
  <c r="A21" i="29"/>
  <c r="B21" i="29" s="1"/>
  <c r="F21" i="29" s="1"/>
  <c r="D20" i="29"/>
  <c r="A20" i="29"/>
  <c r="B20" i="29" s="1"/>
  <c r="F20" i="29" s="1"/>
  <c r="D19" i="29"/>
  <c r="A19" i="29"/>
  <c r="B19" i="29" s="1"/>
  <c r="F19" i="29" s="1"/>
  <c r="D18" i="29"/>
  <c r="A18" i="29"/>
  <c r="B18" i="29" s="1"/>
  <c r="F18" i="29" s="1"/>
  <c r="D17" i="29"/>
  <c r="A17" i="29"/>
  <c r="B17" i="29" s="1"/>
  <c r="F17" i="29" s="1"/>
  <c r="D16" i="29"/>
  <c r="A16" i="29"/>
  <c r="B16" i="29" s="1"/>
  <c r="F16" i="29" s="1"/>
  <c r="D15" i="29"/>
  <c r="A15" i="29"/>
  <c r="B15" i="29" s="1"/>
  <c r="F15" i="29" s="1"/>
  <c r="D14" i="29"/>
  <c r="A14" i="29"/>
  <c r="B14" i="29" s="1"/>
  <c r="F14" i="29" s="1"/>
  <c r="D13" i="29"/>
  <c r="A13" i="29"/>
  <c r="B13" i="29" s="1"/>
  <c r="F13" i="29" s="1"/>
  <c r="D12" i="29"/>
  <c r="A12" i="29"/>
  <c r="B12" i="29" s="1"/>
  <c r="F12" i="29" s="1"/>
  <c r="D11" i="29"/>
  <c r="A11" i="29"/>
  <c r="B11" i="29" s="1"/>
  <c r="F11" i="29" s="1"/>
  <c r="D10" i="29"/>
  <c r="A10" i="29"/>
  <c r="B10" i="29" s="1"/>
  <c r="F10" i="29" s="1"/>
  <c r="D9" i="29"/>
  <c r="A9" i="29"/>
  <c r="B9" i="29" s="1"/>
  <c r="F9" i="29" s="1"/>
  <c r="D8" i="29"/>
  <c r="A8" i="29"/>
  <c r="B8" i="29" s="1"/>
  <c r="F8" i="29" s="1"/>
  <c r="A7" i="29"/>
  <c r="B7" i="29" s="1"/>
  <c r="F7" i="29" s="1"/>
  <c r="A6" i="29"/>
  <c r="D6" i="29" s="1"/>
  <c r="A5" i="29"/>
  <c r="B5" i="29" s="1"/>
  <c r="F5" i="29" s="1"/>
  <c r="A4" i="29"/>
  <c r="D137" i="28"/>
  <c r="A137" i="28"/>
  <c r="B137" i="28" s="1"/>
  <c r="F137" i="28" s="1"/>
  <c r="D136" i="28"/>
  <c r="A136" i="28"/>
  <c r="B136" i="28" s="1"/>
  <c r="F136" i="28" s="1"/>
  <c r="D135" i="28"/>
  <c r="A135" i="28"/>
  <c r="B135" i="28" s="1"/>
  <c r="F135" i="28" s="1"/>
  <c r="D134" i="28"/>
  <c r="A134" i="28"/>
  <c r="B134" i="28" s="1"/>
  <c r="F134" i="28" s="1"/>
  <c r="D133" i="28"/>
  <c r="A133" i="28"/>
  <c r="B133" i="28" s="1"/>
  <c r="F133" i="28" s="1"/>
  <c r="D132" i="28"/>
  <c r="A132" i="28"/>
  <c r="B132" i="28" s="1"/>
  <c r="F132" i="28" s="1"/>
  <c r="D131" i="28"/>
  <c r="A131" i="28"/>
  <c r="B131" i="28" s="1"/>
  <c r="F131" i="28" s="1"/>
  <c r="D130" i="28"/>
  <c r="A130" i="28"/>
  <c r="B130" i="28" s="1"/>
  <c r="F130" i="28" s="1"/>
  <c r="D129" i="28"/>
  <c r="A129" i="28"/>
  <c r="B129" i="28" s="1"/>
  <c r="F129" i="28" s="1"/>
  <c r="D128" i="28"/>
  <c r="A128" i="28"/>
  <c r="B128" i="28" s="1"/>
  <c r="F128" i="28" s="1"/>
  <c r="D126" i="28"/>
  <c r="A126" i="28"/>
  <c r="B126" i="28" s="1"/>
  <c r="F126" i="28" s="1"/>
  <c r="D125" i="28"/>
  <c r="A125" i="28"/>
  <c r="B125" i="28" s="1"/>
  <c r="F125" i="28" s="1"/>
  <c r="D124" i="28"/>
  <c r="A124" i="28"/>
  <c r="B124" i="28" s="1"/>
  <c r="F124" i="28" s="1"/>
  <c r="D123" i="28"/>
  <c r="A123" i="28"/>
  <c r="B123" i="28" s="1"/>
  <c r="F123" i="28" s="1"/>
  <c r="D122" i="28"/>
  <c r="A122" i="28"/>
  <c r="B122" i="28" s="1"/>
  <c r="F122" i="28" s="1"/>
  <c r="D121" i="28"/>
  <c r="A121" i="28"/>
  <c r="B121" i="28" s="1"/>
  <c r="F121" i="28" s="1"/>
  <c r="D120" i="28"/>
  <c r="A120" i="28"/>
  <c r="B120" i="28" s="1"/>
  <c r="F120" i="28" s="1"/>
  <c r="D119" i="28"/>
  <c r="A119" i="28"/>
  <c r="B119" i="28" s="1"/>
  <c r="F119" i="28" s="1"/>
  <c r="D118" i="28"/>
  <c r="A118" i="28"/>
  <c r="B118" i="28" s="1"/>
  <c r="F118" i="28" s="1"/>
  <c r="D117" i="28"/>
  <c r="A117" i="28"/>
  <c r="B117" i="28" s="1"/>
  <c r="F117" i="28" s="1"/>
  <c r="D116" i="28"/>
  <c r="A116" i="28"/>
  <c r="B116" i="28" s="1"/>
  <c r="F116" i="28" s="1"/>
  <c r="D115" i="28"/>
  <c r="A115" i="28"/>
  <c r="B115" i="28" s="1"/>
  <c r="F115" i="28" s="1"/>
  <c r="D114" i="28"/>
  <c r="A114" i="28"/>
  <c r="B114" i="28" s="1"/>
  <c r="F114" i="28" s="1"/>
  <c r="D113" i="28"/>
  <c r="A113" i="28"/>
  <c r="B113" i="28" s="1"/>
  <c r="F113" i="28" s="1"/>
  <c r="D112" i="28"/>
  <c r="A112" i="28"/>
  <c r="B112" i="28" s="1"/>
  <c r="F112" i="28" s="1"/>
  <c r="D111" i="28"/>
  <c r="A111" i="28"/>
  <c r="B111" i="28" s="1"/>
  <c r="F111" i="28" s="1"/>
  <c r="D110" i="28"/>
  <c r="A110" i="28"/>
  <c r="B110" i="28" s="1"/>
  <c r="F110" i="28" s="1"/>
  <c r="D109" i="28"/>
  <c r="A109" i="28"/>
  <c r="B109" i="28" s="1"/>
  <c r="F109" i="28" s="1"/>
  <c r="D108" i="28"/>
  <c r="A108" i="28"/>
  <c r="B108" i="28" s="1"/>
  <c r="F108" i="28" s="1"/>
  <c r="D107" i="28"/>
  <c r="A107" i="28"/>
  <c r="B107" i="28" s="1"/>
  <c r="F107" i="28" s="1"/>
  <c r="D106" i="28"/>
  <c r="A106" i="28"/>
  <c r="B106" i="28" s="1"/>
  <c r="F106" i="28" s="1"/>
  <c r="D105" i="28"/>
  <c r="A105" i="28"/>
  <c r="B105" i="28" s="1"/>
  <c r="F105" i="28" s="1"/>
  <c r="D104" i="28"/>
  <c r="A104" i="28"/>
  <c r="B104" i="28" s="1"/>
  <c r="F104" i="28" s="1"/>
  <c r="D103" i="28"/>
  <c r="A103" i="28"/>
  <c r="B103" i="28" s="1"/>
  <c r="F103" i="28" s="1"/>
  <c r="D102" i="28"/>
  <c r="A102" i="28"/>
  <c r="B102" i="28" s="1"/>
  <c r="F102" i="28" s="1"/>
  <c r="D101" i="28"/>
  <c r="A101" i="28"/>
  <c r="B101" i="28" s="1"/>
  <c r="F101" i="28" s="1"/>
  <c r="D100" i="28"/>
  <c r="A100" i="28"/>
  <c r="B100" i="28" s="1"/>
  <c r="F100" i="28" s="1"/>
  <c r="D99" i="28"/>
  <c r="A99" i="28"/>
  <c r="B99" i="28" s="1"/>
  <c r="F99" i="28" s="1"/>
  <c r="D98" i="28"/>
  <c r="A98" i="28"/>
  <c r="B98" i="28" s="1"/>
  <c r="F98" i="28" s="1"/>
  <c r="D97" i="28"/>
  <c r="A97" i="28"/>
  <c r="B97" i="28" s="1"/>
  <c r="F97" i="28" s="1"/>
  <c r="D95" i="28"/>
  <c r="A95" i="28"/>
  <c r="B95" i="28" s="1"/>
  <c r="F95" i="28" s="1"/>
  <c r="D94" i="28"/>
  <c r="A94" i="28"/>
  <c r="B94" i="28" s="1"/>
  <c r="F94" i="28" s="1"/>
  <c r="D93" i="28"/>
  <c r="A93" i="28"/>
  <c r="B93" i="28" s="1"/>
  <c r="F93" i="28" s="1"/>
  <c r="D92" i="28"/>
  <c r="A92" i="28"/>
  <c r="B92" i="28" s="1"/>
  <c r="F92" i="28" s="1"/>
  <c r="D91" i="28"/>
  <c r="A91" i="28"/>
  <c r="B91" i="28" s="1"/>
  <c r="F91" i="28" s="1"/>
  <c r="D90" i="28"/>
  <c r="A90" i="28"/>
  <c r="B90" i="28" s="1"/>
  <c r="F90" i="28" s="1"/>
  <c r="D89" i="28"/>
  <c r="A89" i="28"/>
  <c r="B89" i="28" s="1"/>
  <c r="F89" i="28" s="1"/>
  <c r="D88" i="28"/>
  <c r="A88" i="28"/>
  <c r="B88" i="28" s="1"/>
  <c r="F88" i="28" s="1"/>
  <c r="D87" i="28"/>
  <c r="A87" i="28"/>
  <c r="B87" i="28" s="1"/>
  <c r="F87" i="28" s="1"/>
  <c r="D86" i="28"/>
  <c r="A86" i="28"/>
  <c r="B86" i="28" s="1"/>
  <c r="F86" i="28" s="1"/>
  <c r="D85" i="28"/>
  <c r="A85" i="28"/>
  <c r="B85" i="28" s="1"/>
  <c r="F85" i="28" s="1"/>
  <c r="D84" i="28"/>
  <c r="A84" i="28"/>
  <c r="B84" i="28" s="1"/>
  <c r="F84" i="28" s="1"/>
  <c r="D83" i="28"/>
  <c r="A83" i="28"/>
  <c r="B83" i="28" s="1"/>
  <c r="F83" i="28" s="1"/>
  <c r="D82" i="28"/>
  <c r="A82" i="28"/>
  <c r="B82" i="28" s="1"/>
  <c r="F82" i="28" s="1"/>
  <c r="D81" i="28"/>
  <c r="A81" i="28"/>
  <c r="B81" i="28" s="1"/>
  <c r="F81" i="28" s="1"/>
  <c r="D80" i="28"/>
  <c r="A80" i="28"/>
  <c r="B80" i="28" s="1"/>
  <c r="F80" i="28" s="1"/>
  <c r="D79" i="28"/>
  <c r="A79" i="28"/>
  <c r="B79" i="28" s="1"/>
  <c r="F79" i="28" s="1"/>
  <c r="D78" i="28"/>
  <c r="A78" i="28"/>
  <c r="B78" i="28" s="1"/>
  <c r="F78" i="28" s="1"/>
  <c r="D77" i="28"/>
  <c r="A77" i="28"/>
  <c r="B77" i="28" s="1"/>
  <c r="F77" i="28" s="1"/>
  <c r="D76" i="28"/>
  <c r="A76" i="28"/>
  <c r="B76" i="28" s="1"/>
  <c r="F76" i="28" s="1"/>
  <c r="D75" i="28"/>
  <c r="A75" i="28"/>
  <c r="B75" i="28" s="1"/>
  <c r="F75" i="28" s="1"/>
  <c r="D74" i="28"/>
  <c r="A74" i="28"/>
  <c r="B74" i="28" s="1"/>
  <c r="F74" i="28" s="1"/>
  <c r="D73" i="28"/>
  <c r="A73" i="28"/>
  <c r="B73" i="28" s="1"/>
  <c r="F73" i="28" s="1"/>
  <c r="D72" i="28"/>
  <c r="A72" i="28"/>
  <c r="B72" i="28" s="1"/>
  <c r="F72" i="28" s="1"/>
  <c r="D71" i="28"/>
  <c r="A71" i="28"/>
  <c r="B71" i="28" s="1"/>
  <c r="F71" i="28" s="1"/>
  <c r="D70" i="28"/>
  <c r="A70" i="28"/>
  <c r="B70" i="28" s="1"/>
  <c r="F70" i="28" s="1"/>
  <c r="D69" i="28"/>
  <c r="A69" i="28"/>
  <c r="B69" i="28" s="1"/>
  <c r="F69" i="28" s="1"/>
  <c r="D68" i="28"/>
  <c r="A68" i="28"/>
  <c r="B68" i="28" s="1"/>
  <c r="F68" i="28" s="1"/>
  <c r="D67" i="28"/>
  <c r="A67" i="28"/>
  <c r="B67" i="28" s="1"/>
  <c r="F67" i="28" s="1"/>
  <c r="D66" i="28"/>
  <c r="A66" i="28"/>
  <c r="B66" i="28" s="1"/>
  <c r="F66" i="28" s="1"/>
  <c r="D64" i="28"/>
  <c r="A64" i="28"/>
  <c r="B64" i="28" s="1"/>
  <c r="F64" i="28" s="1"/>
  <c r="D63" i="28"/>
  <c r="A63" i="28"/>
  <c r="B63" i="28" s="1"/>
  <c r="F63" i="28" s="1"/>
  <c r="D62" i="28"/>
  <c r="A62" i="28"/>
  <c r="B62" i="28" s="1"/>
  <c r="F62" i="28" s="1"/>
  <c r="D61" i="28"/>
  <c r="A61" i="28"/>
  <c r="B61" i="28" s="1"/>
  <c r="F61" i="28" s="1"/>
  <c r="D60" i="28"/>
  <c r="A60" i="28"/>
  <c r="B60" i="28" s="1"/>
  <c r="F60" i="28" s="1"/>
  <c r="D59" i="28"/>
  <c r="A59" i="28"/>
  <c r="B59" i="28" s="1"/>
  <c r="F59" i="28" s="1"/>
  <c r="D58" i="28"/>
  <c r="A58" i="28"/>
  <c r="B58" i="28" s="1"/>
  <c r="F58" i="28" s="1"/>
  <c r="D57" i="28"/>
  <c r="A57" i="28"/>
  <c r="B57" i="28" s="1"/>
  <c r="F57" i="28" s="1"/>
  <c r="D56" i="28"/>
  <c r="A56" i="28"/>
  <c r="B56" i="28" s="1"/>
  <c r="F56" i="28" s="1"/>
  <c r="D55" i="28"/>
  <c r="A55" i="28"/>
  <c r="B55" i="28" s="1"/>
  <c r="F55" i="28" s="1"/>
  <c r="D54" i="28"/>
  <c r="A54" i="28"/>
  <c r="B54" i="28" s="1"/>
  <c r="F54" i="28" s="1"/>
  <c r="D53" i="28"/>
  <c r="A53" i="28"/>
  <c r="B53" i="28" s="1"/>
  <c r="F53" i="28" s="1"/>
  <c r="D52" i="28"/>
  <c r="A52" i="28"/>
  <c r="B52" i="28" s="1"/>
  <c r="F52" i="28" s="1"/>
  <c r="D51" i="28"/>
  <c r="A51" i="28"/>
  <c r="B51" i="28" s="1"/>
  <c r="F51" i="28" s="1"/>
  <c r="D50" i="28"/>
  <c r="A50" i="28"/>
  <c r="B50" i="28" s="1"/>
  <c r="F50" i="28" s="1"/>
  <c r="D49" i="28"/>
  <c r="A49" i="28"/>
  <c r="B49" i="28" s="1"/>
  <c r="F49" i="28" s="1"/>
  <c r="D48" i="28"/>
  <c r="A48" i="28"/>
  <c r="B48" i="28" s="1"/>
  <c r="F48" i="28" s="1"/>
  <c r="D47" i="28"/>
  <c r="A47" i="28"/>
  <c r="B47" i="28" s="1"/>
  <c r="F47" i="28" s="1"/>
  <c r="D46" i="28"/>
  <c r="A46" i="28"/>
  <c r="B46" i="28" s="1"/>
  <c r="F46" i="28" s="1"/>
  <c r="D45" i="28"/>
  <c r="A45" i="28"/>
  <c r="B45" i="28" s="1"/>
  <c r="F45" i="28" s="1"/>
  <c r="D44" i="28"/>
  <c r="A44" i="28"/>
  <c r="B44" i="28" s="1"/>
  <c r="F44" i="28" s="1"/>
  <c r="D43" i="28"/>
  <c r="A43" i="28"/>
  <c r="B43" i="28" s="1"/>
  <c r="F43" i="28" s="1"/>
  <c r="D42" i="28"/>
  <c r="A42" i="28"/>
  <c r="B42" i="28" s="1"/>
  <c r="F42" i="28" s="1"/>
  <c r="D41" i="28"/>
  <c r="A41" i="28"/>
  <c r="B41" i="28" s="1"/>
  <c r="F41" i="28" s="1"/>
  <c r="D40" i="28"/>
  <c r="A40" i="28"/>
  <c r="B40" i="28" s="1"/>
  <c r="F40" i="28" s="1"/>
  <c r="D39" i="28"/>
  <c r="A39" i="28"/>
  <c r="B39" i="28" s="1"/>
  <c r="F39" i="28" s="1"/>
  <c r="D38" i="28"/>
  <c r="A38" i="28"/>
  <c r="B38" i="28" s="1"/>
  <c r="F38" i="28" s="1"/>
  <c r="D37" i="28"/>
  <c r="A37" i="28"/>
  <c r="B37" i="28" s="1"/>
  <c r="F37" i="28" s="1"/>
  <c r="D36" i="28"/>
  <c r="A36" i="28"/>
  <c r="B36" i="28" s="1"/>
  <c r="F36" i="28" s="1"/>
  <c r="D35" i="28"/>
  <c r="A35" i="28"/>
  <c r="B35" i="28" s="1"/>
  <c r="F35" i="28" s="1"/>
  <c r="D33" i="28"/>
  <c r="A33" i="28"/>
  <c r="B33" i="28" s="1"/>
  <c r="F33" i="28" s="1"/>
  <c r="D32" i="28"/>
  <c r="A32" i="28"/>
  <c r="B32" i="28" s="1"/>
  <c r="F32" i="28" s="1"/>
  <c r="D31" i="28"/>
  <c r="A31" i="28"/>
  <c r="B31" i="28" s="1"/>
  <c r="F31" i="28" s="1"/>
  <c r="D30" i="28"/>
  <c r="A30" i="28"/>
  <c r="B30" i="28" s="1"/>
  <c r="F30" i="28" s="1"/>
  <c r="D29" i="28"/>
  <c r="A29" i="28"/>
  <c r="B29" i="28" s="1"/>
  <c r="F29" i="28" s="1"/>
  <c r="D28" i="28"/>
  <c r="A28" i="28"/>
  <c r="B28" i="28" s="1"/>
  <c r="F28" i="28" s="1"/>
  <c r="D27" i="28"/>
  <c r="A27" i="28"/>
  <c r="B27" i="28" s="1"/>
  <c r="F27" i="28" s="1"/>
  <c r="D26" i="28"/>
  <c r="A26" i="28"/>
  <c r="B26" i="28" s="1"/>
  <c r="F26" i="28" s="1"/>
  <c r="D25" i="28"/>
  <c r="A25" i="28"/>
  <c r="B25" i="28" s="1"/>
  <c r="F25" i="28" s="1"/>
  <c r="D24" i="28"/>
  <c r="A24" i="28"/>
  <c r="B24" i="28" s="1"/>
  <c r="F24" i="28" s="1"/>
  <c r="D23" i="28"/>
  <c r="A23" i="28"/>
  <c r="B23" i="28" s="1"/>
  <c r="F23" i="28" s="1"/>
  <c r="D22" i="28"/>
  <c r="A22" i="28"/>
  <c r="B22" i="28" s="1"/>
  <c r="F22" i="28" s="1"/>
  <c r="A21" i="28"/>
  <c r="B21" i="28" s="1"/>
  <c r="F21" i="28" s="1"/>
  <c r="D20" i="28"/>
  <c r="A20" i="28"/>
  <c r="B20" i="28" s="1"/>
  <c r="F20" i="28" s="1"/>
  <c r="D19" i="28"/>
  <c r="A19" i="28"/>
  <c r="B19" i="28" s="1"/>
  <c r="F19" i="28" s="1"/>
  <c r="D18" i="28"/>
  <c r="A18" i="28"/>
  <c r="B18" i="28" s="1"/>
  <c r="F18" i="28" s="1"/>
  <c r="D17" i="28"/>
  <c r="A17" i="28"/>
  <c r="B17" i="28" s="1"/>
  <c r="F17" i="28" s="1"/>
  <c r="D16" i="28"/>
  <c r="A16" i="28"/>
  <c r="B16" i="28" s="1"/>
  <c r="F16" i="28" s="1"/>
  <c r="D15" i="28"/>
  <c r="A15" i="28"/>
  <c r="B15" i="28" s="1"/>
  <c r="F15" i="28" s="1"/>
  <c r="D14" i="28"/>
  <c r="A14" i="28"/>
  <c r="B14" i="28" s="1"/>
  <c r="F14" i="28" s="1"/>
  <c r="D13" i="28"/>
  <c r="A13" i="28"/>
  <c r="B13" i="28" s="1"/>
  <c r="F13" i="28" s="1"/>
  <c r="D12" i="28"/>
  <c r="A12" i="28"/>
  <c r="B12" i="28" s="1"/>
  <c r="F12" i="28" s="1"/>
  <c r="D11" i="28"/>
  <c r="A11" i="28"/>
  <c r="B11" i="28" s="1"/>
  <c r="F11" i="28" s="1"/>
  <c r="D10" i="28"/>
  <c r="A10" i="28"/>
  <c r="B10" i="28" s="1"/>
  <c r="F10" i="28" s="1"/>
  <c r="D9" i="28"/>
  <c r="A9" i="28"/>
  <c r="B9" i="28" s="1"/>
  <c r="F9" i="28" s="1"/>
  <c r="D8" i="28"/>
  <c r="A8" i="28"/>
  <c r="B8" i="28" s="1"/>
  <c r="F8" i="28" s="1"/>
  <c r="A7" i="28"/>
  <c r="D7" i="28" s="1"/>
  <c r="A6" i="28"/>
  <c r="B6" i="28" s="1"/>
  <c r="F6" i="28" s="1"/>
  <c r="A5" i="28"/>
  <c r="B5" i="28" s="1"/>
  <c r="F5" i="28" s="1"/>
  <c r="A4" i="28"/>
  <c r="D137" i="27"/>
  <c r="A137" i="27"/>
  <c r="B137" i="27" s="1"/>
  <c r="F137" i="27" s="1"/>
  <c r="D136" i="27"/>
  <c r="A136" i="27"/>
  <c r="B136" i="27" s="1"/>
  <c r="F136" i="27" s="1"/>
  <c r="D135" i="27"/>
  <c r="A135" i="27"/>
  <c r="B135" i="27" s="1"/>
  <c r="F135" i="27" s="1"/>
  <c r="D134" i="27"/>
  <c r="A134" i="27"/>
  <c r="B134" i="27" s="1"/>
  <c r="F134" i="27" s="1"/>
  <c r="D133" i="27"/>
  <c r="A133" i="27"/>
  <c r="B133" i="27" s="1"/>
  <c r="F133" i="27" s="1"/>
  <c r="D132" i="27"/>
  <c r="A132" i="27"/>
  <c r="B132" i="27" s="1"/>
  <c r="F132" i="27" s="1"/>
  <c r="D131" i="27"/>
  <c r="A131" i="27"/>
  <c r="B131" i="27" s="1"/>
  <c r="F131" i="27" s="1"/>
  <c r="D130" i="27"/>
  <c r="A130" i="27"/>
  <c r="B130" i="27" s="1"/>
  <c r="F130" i="27" s="1"/>
  <c r="D129" i="27"/>
  <c r="A129" i="27"/>
  <c r="B129" i="27" s="1"/>
  <c r="F129" i="27" s="1"/>
  <c r="D128" i="27"/>
  <c r="A128" i="27"/>
  <c r="B128" i="27" s="1"/>
  <c r="F128" i="27" s="1"/>
  <c r="D126" i="27"/>
  <c r="A126" i="27"/>
  <c r="B126" i="27" s="1"/>
  <c r="F126" i="27" s="1"/>
  <c r="D125" i="27"/>
  <c r="A125" i="27"/>
  <c r="B125" i="27" s="1"/>
  <c r="F125" i="27" s="1"/>
  <c r="D124" i="27"/>
  <c r="A124" i="27"/>
  <c r="B124" i="27" s="1"/>
  <c r="F124" i="27" s="1"/>
  <c r="D123" i="27"/>
  <c r="A123" i="27"/>
  <c r="B123" i="27" s="1"/>
  <c r="F123" i="27" s="1"/>
  <c r="D122" i="27"/>
  <c r="A122" i="27"/>
  <c r="B122" i="27" s="1"/>
  <c r="F122" i="27" s="1"/>
  <c r="D121" i="27"/>
  <c r="A121" i="27"/>
  <c r="B121" i="27" s="1"/>
  <c r="F121" i="27" s="1"/>
  <c r="D120" i="27"/>
  <c r="A120" i="27"/>
  <c r="B120" i="27" s="1"/>
  <c r="F120" i="27" s="1"/>
  <c r="D119" i="27"/>
  <c r="A119" i="27"/>
  <c r="B119" i="27" s="1"/>
  <c r="F119" i="27" s="1"/>
  <c r="D118" i="27"/>
  <c r="A118" i="27"/>
  <c r="B118" i="27" s="1"/>
  <c r="F118" i="27" s="1"/>
  <c r="D117" i="27"/>
  <c r="A117" i="27"/>
  <c r="B117" i="27" s="1"/>
  <c r="F117" i="27" s="1"/>
  <c r="D116" i="27"/>
  <c r="A116" i="27"/>
  <c r="B116" i="27" s="1"/>
  <c r="F116" i="27" s="1"/>
  <c r="D115" i="27"/>
  <c r="A115" i="27"/>
  <c r="B115" i="27" s="1"/>
  <c r="F115" i="27" s="1"/>
  <c r="D114" i="27"/>
  <c r="A114" i="27"/>
  <c r="B114" i="27" s="1"/>
  <c r="F114" i="27" s="1"/>
  <c r="D113" i="27"/>
  <c r="A113" i="27"/>
  <c r="B113" i="27" s="1"/>
  <c r="F113" i="27" s="1"/>
  <c r="D112" i="27"/>
  <c r="A112" i="27"/>
  <c r="B112" i="27" s="1"/>
  <c r="F112" i="27" s="1"/>
  <c r="D111" i="27"/>
  <c r="A111" i="27"/>
  <c r="B111" i="27" s="1"/>
  <c r="F111" i="27" s="1"/>
  <c r="D110" i="27"/>
  <c r="A110" i="27"/>
  <c r="B110" i="27" s="1"/>
  <c r="F110" i="27" s="1"/>
  <c r="D109" i="27"/>
  <c r="A109" i="27"/>
  <c r="B109" i="27" s="1"/>
  <c r="F109" i="27" s="1"/>
  <c r="D108" i="27"/>
  <c r="A108" i="27"/>
  <c r="B108" i="27" s="1"/>
  <c r="F108" i="27" s="1"/>
  <c r="D107" i="27"/>
  <c r="A107" i="27"/>
  <c r="B107" i="27" s="1"/>
  <c r="F107" i="27" s="1"/>
  <c r="D106" i="27"/>
  <c r="A106" i="27"/>
  <c r="B106" i="27" s="1"/>
  <c r="F106" i="27" s="1"/>
  <c r="D105" i="27"/>
  <c r="A105" i="27"/>
  <c r="B105" i="27" s="1"/>
  <c r="F105" i="27" s="1"/>
  <c r="D104" i="27"/>
  <c r="A104" i="27"/>
  <c r="B104" i="27" s="1"/>
  <c r="F104" i="27" s="1"/>
  <c r="D103" i="27"/>
  <c r="A103" i="27"/>
  <c r="B103" i="27" s="1"/>
  <c r="F103" i="27" s="1"/>
  <c r="D102" i="27"/>
  <c r="A102" i="27"/>
  <c r="B102" i="27" s="1"/>
  <c r="F102" i="27" s="1"/>
  <c r="D101" i="27"/>
  <c r="A101" i="27"/>
  <c r="B101" i="27" s="1"/>
  <c r="F101" i="27" s="1"/>
  <c r="D100" i="27"/>
  <c r="A100" i="27"/>
  <c r="B100" i="27" s="1"/>
  <c r="F100" i="27" s="1"/>
  <c r="D99" i="27"/>
  <c r="A99" i="27"/>
  <c r="B99" i="27" s="1"/>
  <c r="F99" i="27" s="1"/>
  <c r="D98" i="27"/>
  <c r="A98" i="27"/>
  <c r="B98" i="27" s="1"/>
  <c r="F98" i="27" s="1"/>
  <c r="D97" i="27"/>
  <c r="A97" i="27"/>
  <c r="B97" i="27" s="1"/>
  <c r="F97" i="27" s="1"/>
  <c r="D95" i="27"/>
  <c r="A95" i="27"/>
  <c r="B95" i="27" s="1"/>
  <c r="F95" i="27" s="1"/>
  <c r="D94" i="27"/>
  <c r="A94" i="27"/>
  <c r="B94" i="27" s="1"/>
  <c r="F94" i="27" s="1"/>
  <c r="D93" i="27"/>
  <c r="A93" i="27"/>
  <c r="B93" i="27" s="1"/>
  <c r="F93" i="27" s="1"/>
  <c r="D92" i="27"/>
  <c r="A92" i="27"/>
  <c r="B92" i="27" s="1"/>
  <c r="F92" i="27" s="1"/>
  <c r="D91" i="27"/>
  <c r="A91" i="27"/>
  <c r="B91" i="27" s="1"/>
  <c r="F91" i="27" s="1"/>
  <c r="D90" i="27"/>
  <c r="A90" i="27"/>
  <c r="B90" i="27" s="1"/>
  <c r="F90" i="27" s="1"/>
  <c r="D89" i="27"/>
  <c r="A89" i="27"/>
  <c r="B89" i="27" s="1"/>
  <c r="F89" i="27" s="1"/>
  <c r="D88" i="27"/>
  <c r="A88" i="27"/>
  <c r="B88" i="27" s="1"/>
  <c r="F88" i="27" s="1"/>
  <c r="D87" i="27"/>
  <c r="A87" i="27"/>
  <c r="B87" i="27" s="1"/>
  <c r="F87" i="27" s="1"/>
  <c r="D86" i="27"/>
  <c r="A86" i="27"/>
  <c r="B86" i="27" s="1"/>
  <c r="F86" i="27" s="1"/>
  <c r="D85" i="27"/>
  <c r="A85" i="27"/>
  <c r="B85" i="27" s="1"/>
  <c r="F85" i="27" s="1"/>
  <c r="D84" i="27"/>
  <c r="A84" i="27"/>
  <c r="B84" i="27" s="1"/>
  <c r="F84" i="27" s="1"/>
  <c r="D83" i="27"/>
  <c r="A83" i="27"/>
  <c r="B83" i="27" s="1"/>
  <c r="F83" i="27" s="1"/>
  <c r="D82" i="27"/>
  <c r="A82" i="27"/>
  <c r="B82" i="27" s="1"/>
  <c r="F82" i="27" s="1"/>
  <c r="D81" i="27"/>
  <c r="A81" i="27"/>
  <c r="B81" i="27" s="1"/>
  <c r="F81" i="27" s="1"/>
  <c r="D80" i="27"/>
  <c r="A80" i="27"/>
  <c r="B80" i="27" s="1"/>
  <c r="F80" i="27" s="1"/>
  <c r="D79" i="27"/>
  <c r="A79" i="27"/>
  <c r="B79" i="27" s="1"/>
  <c r="F79" i="27" s="1"/>
  <c r="D78" i="27"/>
  <c r="A78" i="27"/>
  <c r="B78" i="27" s="1"/>
  <c r="F78" i="27" s="1"/>
  <c r="D77" i="27"/>
  <c r="A77" i="27"/>
  <c r="B77" i="27" s="1"/>
  <c r="F77" i="27" s="1"/>
  <c r="D76" i="27"/>
  <c r="A76" i="27"/>
  <c r="B76" i="27" s="1"/>
  <c r="F76" i="27" s="1"/>
  <c r="D75" i="27"/>
  <c r="A75" i="27"/>
  <c r="B75" i="27" s="1"/>
  <c r="F75" i="27" s="1"/>
  <c r="D74" i="27"/>
  <c r="A74" i="27"/>
  <c r="B74" i="27" s="1"/>
  <c r="F74" i="27" s="1"/>
  <c r="D73" i="27"/>
  <c r="A73" i="27"/>
  <c r="B73" i="27" s="1"/>
  <c r="F73" i="27" s="1"/>
  <c r="D72" i="27"/>
  <c r="A72" i="27"/>
  <c r="B72" i="27" s="1"/>
  <c r="F72" i="27" s="1"/>
  <c r="D71" i="27"/>
  <c r="A71" i="27"/>
  <c r="B71" i="27" s="1"/>
  <c r="F71" i="27" s="1"/>
  <c r="D70" i="27"/>
  <c r="A70" i="27"/>
  <c r="B70" i="27" s="1"/>
  <c r="F70" i="27" s="1"/>
  <c r="D69" i="27"/>
  <c r="A69" i="27"/>
  <c r="B69" i="27" s="1"/>
  <c r="F69" i="27" s="1"/>
  <c r="D68" i="27"/>
  <c r="A68" i="27"/>
  <c r="B68" i="27" s="1"/>
  <c r="F68" i="27" s="1"/>
  <c r="D67" i="27"/>
  <c r="A67" i="27"/>
  <c r="B67" i="27" s="1"/>
  <c r="F67" i="27" s="1"/>
  <c r="D66" i="27"/>
  <c r="A66" i="27"/>
  <c r="B66" i="27" s="1"/>
  <c r="F66" i="27" s="1"/>
  <c r="D64" i="27"/>
  <c r="A64" i="27"/>
  <c r="B64" i="27" s="1"/>
  <c r="F64" i="27" s="1"/>
  <c r="D63" i="27"/>
  <c r="A63" i="27"/>
  <c r="B63" i="27" s="1"/>
  <c r="F63" i="27" s="1"/>
  <c r="D62" i="27"/>
  <c r="A62" i="27"/>
  <c r="B62" i="27" s="1"/>
  <c r="F62" i="27" s="1"/>
  <c r="D61" i="27"/>
  <c r="A61" i="27"/>
  <c r="B61" i="27" s="1"/>
  <c r="F61" i="27" s="1"/>
  <c r="D60" i="27"/>
  <c r="A60" i="27"/>
  <c r="B60" i="27" s="1"/>
  <c r="F60" i="27" s="1"/>
  <c r="D59" i="27"/>
  <c r="A59" i="27"/>
  <c r="B59" i="27" s="1"/>
  <c r="F59" i="27" s="1"/>
  <c r="D58" i="27"/>
  <c r="A58" i="27"/>
  <c r="B58" i="27" s="1"/>
  <c r="F58" i="27" s="1"/>
  <c r="D57" i="27"/>
  <c r="A57" i="27"/>
  <c r="B57" i="27" s="1"/>
  <c r="F57" i="27" s="1"/>
  <c r="D56" i="27"/>
  <c r="A56" i="27"/>
  <c r="B56" i="27" s="1"/>
  <c r="F56" i="27" s="1"/>
  <c r="D55" i="27"/>
  <c r="A55" i="27"/>
  <c r="B55" i="27" s="1"/>
  <c r="F55" i="27" s="1"/>
  <c r="D54" i="27"/>
  <c r="A54" i="27"/>
  <c r="B54" i="27" s="1"/>
  <c r="F54" i="27" s="1"/>
  <c r="D53" i="27"/>
  <c r="A53" i="27"/>
  <c r="B53" i="27" s="1"/>
  <c r="F53" i="27" s="1"/>
  <c r="D52" i="27"/>
  <c r="A52" i="27"/>
  <c r="B52" i="27" s="1"/>
  <c r="F52" i="27" s="1"/>
  <c r="D51" i="27"/>
  <c r="A51" i="27"/>
  <c r="B51" i="27" s="1"/>
  <c r="F51" i="27" s="1"/>
  <c r="D50" i="27"/>
  <c r="A50" i="27"/>
  <c r="B50" i="27" s="1"/>
  <c r="F50" i="27" s="1"/>
  <c r="D49" i="27"/>
  <c r="A49" i="27"/>
  <c r="B49" i="27" s="1"/>
  <c r="F49" i="27" s="1"/>
  <c r="D48" i="27"/>
  <c r="A48" i="27"/>
  <c r="B48" i="27" s="1"/>
  <c r="F48" i="27" s="1"/>
  <c r="D47" i="27"/>
  <c r="A47" i="27"/>
  <c r="B47" i="27" s="1"/>
  <c r="F47" i="27" s="1"/>
  <c r="D46" i="27"/>
  <c r="A46" i="27"/>
  <c r="B46" i="27" s="1"/>
  <c r="F46" i="27" s="1"/>
  <c r="D45" i="27"/>
  <c r="A45" i="27"/>
  <c r="B45" i="27" s="1"/>
  <c r="F45" i="27" s="1"/>
  <c r="D44" i="27"/>
  <c r="A44" i="27"/>
  <c r="B44" i="27" s="1"/>
  <c r="F44" i="27" s="1"/>
  <c r="D43" i="27"/>
  <c r="A43" i="27"/>
  <c r="B43" i="27" s="1"/>
  <c r="F43" i="27" s="1"/>
  <c r="D42" i="27"/>
  <c r="A42" i="27"/>
  <c r="B42" i="27" s="1"/>
  <c r="F42" i="27" s="1"/>
  <c r="D41" i="27"/>
  <c r="A41" i="27"/>
  <c r="B41" i="27" s="1"/>
  <c r="F41" i="27" s="1"/>
  <c r="D40" i="27"/>
  <c r="A40" i="27"/>
  <c r="B40" i="27" s="1"/>
  <c r="F40" i="27" s="1"/>
  <c r="D39" i="27"/>
  <c r="A39" i="27"/>
  <c r="B39" i="27" s="1"/>
  <c r="F39" i="27" s="1"/>
  <c r="D38" i="27"/>
  <c r="A38" i="27"/>
  <c r="B38" i="27" s="1"/>
  <c r="F38" i="27" s="1"/>
  <c r="D37" i="27"/>
  <c r="A37" i="27"/>
  <c r="B37" i="27" s="1"/>
  <c r="F37" i="27" s="1"/>
  <c r="D36" i="27"/>
  <c r="A36" i="27"/>
  <c r="B36" i="27" s="1"/>
  <c r="F36" i="27" s="1"/>
  <c r="D35" i="27"/>
  <c r="A35" i="27"/>
  <c r="B35" i="27" s="1"/>
  <c r="F35" i="27" s="1"/>
  <c r="D33" i="27"/>
  <c r="A33" i="27"/>
  <c r="B33" i="27" s="1"/>
  <c r="F33" i="27" s="1"/>
  <c r="D32" i="27"/>
  <c r="A32" i="27"/>
  <c r="B32" i="27" s="1"/>
  <c r="F32" i="27" s="1"/>
  <c r="D31" i="27"/>
  <c r="A31" i="27"/>
  <c r="B31" i="27" s="1"/>
  <c r="F31" i="27" s="1"/>
  <c r="D30" i="27"/>
  <c r="A30" i="27"/>
  <c r="B30" i="27" s="1"/>
  <c r="F30" i="27" s="1"/>
  <c r="D29" i="27"/>
  <c r="A29" i="27"/>
  <c r="B29" i="27" s="1"/>
  <c r="F29" i="27" s="1"/>
  <c r="D28" i="27"/>
  <c r="A28" i="27"/>
  <c r="B28" i="27" s="1"/>
  <c r="F28" i="27" s="1"/>
  <c r="D27" i="27"/>
  <c r="A27" i="27"/>
  <c r="B27" i="27" s="1"/>
  <c r="F27" i="27" s="1"/>
  <c r="D26" i="27"/>
  <c r="A26" i="27"/>
  <c r="B26" i="27" s="1"/>
  <c r="F26" i="27" s="1"/>
  <c r="D25" i="27"/>
  <c r="A25" i="27"/>
  <c r="B25" i="27" s="1"/>
  <c r="F25" i="27" s="1"/>
  <c r="D24" i="27"/>
  <c r="A24" i="27"/>
  <c r="B24" i="27" s="1"/>
  <c r="F24" i="27" s="1"/>
  <c r="D23" i="27"/>
  <c r="A23" i="27"/>
  <c r="B23" i="27" s="1"/>
  <c r="F23" i="27" s="1"/>
  <c r="D22" i="27"/>
  <c r="A22" i="27"/>
  <c r="B22" i="27" s="1"/>
  <c r="F22" i="27" s="1"/>
  <c r="A21" i="27"/>
  <c r="D20" i="27"/>
  <c r="A20" i="27"/>
  <c r="B20" i="27" s="1"/>
  <c r="F20" i="27" s="1"/>
  <c r="D19" i="27"/>
  <c r="A19" i="27"/>
  <c r="B19" i="27" s="1"/>
  <c r="F19" i="27" s="1"/>
  <c r="D18" i="27"/>
  <c r="A18" i="27"/>
  <c r="B18" i="27" s="1"/>
  <c r="F18" i="27" s="1"/>
  <c r="D17" i="27"/>
  <c r="A17" i="27"/>
  <c r="B17" i="27" s="1"/>
  <c r="F17" i="27" s="1"/>
  <c r="D16" i="27"/>
  <c r="A16" i="27"/>
  <c r="B16" i="27" s="1"/>
  <c r="F16" i="27" s="1"/>
  <c r="D15" i="27"/>
  <c r="A15" i="27"/>
  <c r="B15" i="27" s="1"/>
  <c r="F15" i="27" s="1"/>
  <c r="D14" i="27"/>
  <c r="A14" i="27"/>
  <c r="B14" i="27" s="1"/>
  <c r="F14" i="27" s="1"/>
  <c r="D13" i="27"/>
  <c r="A13" i="27"/>
  <c r="B13" i="27" s="1"/>
  <c r="F13" i="27" s="1"/>
  <c r="D12" i="27"/>
  <c r="A12" i="27"/>
  <c r="B12" i="27" s="1"/>
  <c r="F12" i="27" s="1"/>
  <c r="D11" i="27"/>
  <c r="A11" i="27"/>
  <c r="B11" i="27" s="1"/>
  <c r="F11" i="27" s="1"/>
  <c r="D10" i="27"/>
  <c r="A10" i="27"/>
  <c r="B10" i="27" s="1"/>
  <c r="F10" i="27" s="1"/>
  <c r="D9" i="27"/>
  <c r="A9" i="27"/>
  <c r="B9" i="27" s="1"/>
  <c r="F9" i="27" s="1"/>
  <c r="D8" i="27"/>
  <c r="A8" i="27"/>
  <c r="B8" i="27" s="1"/>
  <c r="F8" i="27" s="1"/>
  <c r="A7" i="27"/>
  <c r="D7" i="27" s="1"/>
  <c r="A6" i="27"/>
  <c r="A5" i="27"/>
  <c r="D5" i="27" s="1"/>
  <c r="A4" i="27"/>
  <c r="D8" i="26"/>
  <c r="D9" i="26"/>
  <c r="D10" i="26"/>
  <c r="D11" i="26"/>
  <c r="D12" i="26"/>
  <c r="D13" i="26"/>
  <c r="D14" i="26"/>
  <c r="D15" i="26"/>
  <c r="D16" i="26"/>
  <c r="D17" i="26"/>
  <c r="D18" i="26"/>
  <c r="D19" i="26"/>
  <c r="D20" i="26"/>
  <c r="D22" i="26"/>
  <c r="D23" i="26"/>
  <c r="D24" i="26"/>
  <c r="D25" i="26"/>
  <c r="D26" i="26"/>
  <c r="D27" i="26"/>
  <c r="D28" i="26"/>
  <c r="D29" i="26"/>
  <c r="D30" i="26"/>
  <c r="D31" i="26"/>
  <c r="D32" i="26"/>
  <c r="D33"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7" i="26"/>
  <c r="D98" i="26"/>
  <c r="D99" i="26"/>
  <c r="D100" i="26"/>
  <c r="D101" i="26"/>
  <c r="D102" i="26"/>
  <c r="D103" i="26"/>
  <c r="D104" i="26"/>
  <c r="D105" i="26"/>
  <c r="D106" i="26"/>
  <c r="D107" i="26"/>
  <c r="D108" i="26"/>
  <c r="D109" i="26"/>
  <c r="D110" i="26"/>
  <c r="D111" i="26"/>
  <c r="D112" i="26"/>
  <c r="D113" i="26"/>
  <c r="D114" i="26"/>
  <c r="D115" i="26"/>
  <c r="D116" i="26"/>
  <c r="D117" i="26"/>
  <c r="D118" i="26"/>
  <c r="D119" i="26"/>
  <c r="D120" i="26"/>
  <c r="D121" i="26"/>
  <c r="D122" i="26"/>
  <c r="D123" i="26"/>
  <c r="D124" i="26"/>
  <c r="D125" i="26"/>
  <c r="D126" i="26"/>
  <c r="D128" i="26"/>
  <c r="D129" i="26"/>
  <c r="D130" i="26"/>
  <c r="D131" i="26"/>
  <c r="D132" i="26"/>
  <c r="D133" i="26"/>
  <c r="D134" i="26"/>
  <c r="D135" i="26"/>
  <c r="D136" i="26"/>
  <c r="D137" i="26"/>
  <c r="A137" i="26"/>
  <c r="B137" i="26" s="1"/>
  <c r="F137" i="26" s="1"/>
  <c r="A136" i="26"/>
  <c r="B136" i="26" s="1"/>
  <c r="F136" i="26" s="1"/>
  <c r="A135" i="26"/>
  <c r="B135" i="26" s="1"/>
  <c r="F135" i="26" s="1"/>
  <c r="A134" i="26"/>
  <c r="B134" i="26" s="1"/>
  <c r="F134" i="26" s="1"/>
  <c r="A133" i="26"/>
  <c r="B133" i="26" s="1"/>
  <c r="F133" i="26" s="1"/>
  <c r="A132" i="26"/>
  <c r="B132" i="26" s="1"/>
  <c r="F132" i="26" s="1"/>
  <c r="A131" i="26"/>
  <c r="B131" i="26" s="1"/>
  <c r="F131" i="26" s="1"/>
  <c r="A130" i="26"/>
  <c r="B130" i="26" s="1"/>
  <c r="F130" i="26" s="1"/>
  <c r="A129" i="26"/>
  <c r="B129" i="26" s="1"/>
  <c r="F129" i="26" s="1"/>
  <c r="A128" i="26"/>
  <c r="B128" i="26" s="1"/>
  <c r="F128" i="26" s="1"/>
  <c r="A126" i="26"/>
  <c r="B126" i="26" s="1"/>
  <c r="F126" i="26" s="1"/>
  <c r="A125" i="26"/>
  <c r="B125" i="26" s="1"/>
  <c r="F125" i="26" s="1"/>
  <c r="A124" i="26"/>
  <c r="B124" i="26" s="1"/>
  <c r="F124" i="26" s="1"/>
  <c r="A123" i="26"/>
  <c r="B123" i="26" s="1"/>
  <c r="F123" i="26" s="1"/>
  <c r="A122" i="26"/>
  <c r="B122" i="26" s="1"/>
  <c r="F122" i="26" s="1"/>
  <c r="A121" i="26"/>
  <c r="B121" i="26" s="1"/>
  <c r="F121" i="26" s="1"/>
  <c r="A120" i="26"/>
  <c r="B120" i="26" s="1"/>
  <c r="F120" i="26" s="1"/>
  <c r="A119" i="26"/>
  <c r="B119" i="26" s="1"/>
  <c r="F119" i="26" s="1"/>
  <c r="A118" i="26"/>
  <c r="B118" i="26" s="1"/>
  <c r="F118" i="26" s="1"/>
  <c r="A117" i="26"/>
  <c r="B117" i="26" s="1"/>
  <c r="F117" i="26" s="1"/>
  <c r="A116" i="26"/>
  <c r="B116" i="26" s="1"/>
  <c r="F116" i="26" s="1"/>
  <c r="A115" i="26"/>
  <c r="B115" i="26" s="1"/>
  <c r="F115" i="26" s="1"/>
  <c r="A114" i="26"/>
  <c r="B114" i="26" s="1"/>
  <c r="F114" i="26" s="1"/>
  <c r="A113" i="26"/>
  <c r="B113" i="26" s="1"/>
  <c r="F113" i="26" s="1"/>
  <c r="A112" i="26"/>
  <c r="B112" i="26" s="1"/>
  <c r="F112" i="26" s="1"/>
  <c r="A111" i="26"/>
  <c r="B111" i="26" s="1"/>
  <c r="F111" i="26" s="1"/>
  <c r="A110" i="26"/>
  <c r="B110" i="26" s="1"/>
  <c r="F110" i="26" s="1"/>
  <c r="A109" i="26"/>
  <c r="B109" i="26" s="1"/>
  <c r="F109" i="26" s="1"/>
  <c r="A108" i="26"/>
  <c r="B108" i="26" s="1"/>
  <c r="F108" i="26" s="1"/>
  <c r="A107" i="26"/>
  <c r="B107" i="26" s="1"/>
  <c r="F107" i="26" s="1"/>
  <c r="A106" i="26"/>
  <c r="B106" i="26" s="1"/>
  <c r="F106" i="26" s="1"/>
  <c r="A105" i="26"/>
  <c r="B105" i="26" s="1"/>
  <c r="F105" i="26" s="1"/>
  <c r="A104" i="26"/>
  <c r="B104" i="26" s="1"/>
  <c r="F104" i="26" s="1"/>
  <c r="A103" i="26"/>
  <c r="B103" i="26" s="1"/>
  <c r="F103" i="26" s="1"/>
  <c r="A102" i="26"/>
  <c r="B102" i="26" s="1"/>
  <c r="F102" i="26" s="1"/>
  <c r="A101" i="26"/>
  <c r="B101" i="26" s="1"/>
  <c r="F101" i="26" s="1"/>
  <c r="A100" i="26"/>
  <c r="B100" i="26" s="1"/>
  <c r="F100" i="26" s="1"/>
  <c r="A99" i="26"/>
  <c r="B99" i="26" s="1"/>
  <c r="F99" i="26" s="1"/>
  <c r="A98" i="26"/>
  <c r="B98" i="26" s="1"/>
  <c r="F98" i="26" s="1"/>
  <c r="A97" i="26"/>
  <c r="B97" i="26" s="1"/>
  <c r="F97" i="26" s="1"/>
  <c r="A95" i="26"/>
  <c r="B95" i="26" s="1"/>
  <c r="F95" i="26" s="1"/>
  <c r="A94" i="26"/>
  <c r="B94" i="26" s="1"/>
  <c r="F94" i="26" s="1"/>
  <c r="A93" i="26"/>
  <c r="B93" i="26" s="1"/>
  <c r="F93" i="26" s="1"/>
  <c r="A92" i="26"/>
  <c r="B92" i="26" s="1"/>
  <c r="F92" i="26" s="1"/>
  <c r="A91" i="26"/>
  <c r="B91" i="26" s="1"/>
  <c r="F91" i="26" s="1"/>
  <c r="A90" i="26"/>
  <c r="B90" i="26" s="1"/>
  <c r="F90" i="26" s="1"/>
  <c r="A89" i="26"/>
  <c r="B89" i="26" s="1"/>
  <c r="F89" i="26" s="1"/>
  <c r="A88" i="26"/>
  <c r="B88" i="26" s="1"/>
  <c r="F88" i="26" s="1"/>
  <c r="A87" i="26"/>
  <c r="B87" i="26" s="1"/>
  <c r="F87" i="26" s="1"/>
  <c r="A86" i="26"/>
  <c r="B86" i="26" s="1"/>
  <c r="F86" i="26" s="1"/>
  <c r="A85" i="26"/>
  <c r="B85" i="26" s="1"/>
  <c r="F85" i="26" s="1"/>
  <c r="A84" i="26"/>
  <c r="B84" i="26" s="1"/>
  <c r="F84" i="26" s="1"/>
  <c r="A83" i="26"/>
  <c r="B83" i="26" s="1"/>
  <c r="F83" i="26" s="1"/>
  <c r="A82" i="26"/>
  <c r="B82" i="26" s="1"/>
  <c r="F82" i="26" s="1"/>
  <c r="A81" i="26"/>
  <c r="B81" i="26" s="1"/>
  <c r="F81" i="26" s="1"/>
  <c r="A80" i="26"/>
  <c r="B80" i="26" s="1"/>
  <c r="F80" i="26" s="1"/>
  <c r="A79" i="26"/>
  <c r="B79" i="26" s="1"/>
  <c r="F79" i="26" s="1"/>
  <c r="A78" i="26"/>
  <c r="B78" i="26" s="1"/>
  <c r="F78" i="26" s="1"/>
  <c r="A77" i="26"/>
  <c r="B77" i="26" s="1"/>
  <c r="F77" i="26" s="1"/>
  <c r="A76" i="26"/>
  <c r="B76" i="26" s="1"/>
  <c r="F76" i="26" s="1"/>
  <c r="A75" i="26"/>
  <c r="B75" i="26" s="1"/>
  <c r="F75" i="26" s="1"/>
  <c r="A74" i="26"/>
  <c r="B74" i="26" s="1"/>
  <c r="F74" i="26" s="1"/>
  <c r="A73" i="26"/>
  <c r="B73" i="26" s="1"/>
  <c r="F73" i="26" s="1"/>
  <c r="A72" i="26"/>
  <c r="B72" i="26" s="1"/>
  <c r="F72" i="26" s="1"/>
  <c r="A71" i="26"/>
  <c r="B71" i="26" s="1"/>
  <c r="F71" i="26" s="1"/>
  <c r="A70" i="26"/>
  <c r="B70" i="26" s="1"/>
  <c r="F70" i="26" s="1"/>
  <c r="A69" i="26"/>
  <c r="B69" i="26" s="1"/>
  <c r="F69" i="26" s="1"/>
  <c r="A68" i="26"/>
  <c r="B68" i="26" s="1"/>
  <c r="F68" i="26" s="1"/>
  <c r="A67" i="26"/>
  <c r="B67" i="26" s="1"/>
  <c r="F67" i="26" s="1"/>
  <c r="A66" i="26"/>
  <c r="B66" i="26" s="1"/>
  <c r="F66" i="26" s="1"/>
  <c r="A64" i="26"/>
  <c r="B64" i="26" s="1"/>
  <c r="F64" i="26" s="1"/>
  <c r="A63" i="26"/>
  <c r="B63" i="26" s="1"/>
  <c r="F63" i="26" s="1"/>
  <c r="A62" i="26"/>
  <c r="B62" i="26" s="1"/>
  <c r="F62" i="26" s="1"/>
  <c r="A61" i="26"/>
  <c r="B61" i="26" s="1"/>
  <c r="F61" i="26" s="1"/>
  <c r="A60" i="26"/>
  <c r="B60" i="26" s="1"/>
  <c r="F60" i="26" s="1"/>
  <c r="A59" i="26"/>
  <c r="B59" i="26" s="1"/>
  <c r="F59" i="26" s="1"/>
  <c r="A58" i="26"/>
  <c r="B58" i="26" s="1"/>
  <c r="F58" i="26" s="1"/>
  <c r="A57" i="26"/>
  <c r="B57" i="26" s="1"/>
  <c r="F57" i="26" s="1"/>
  <c r="A56" i="26"/>
  <c r="B56" i="26" s="1"/>
  <c r="F56" i="26" s="1"/>
  <c r="A55" i="26"/>
  <c r="B55" i="26" s="1"/>
  <c r="F55" i="26" s="1"/>
  <c r="A54" i="26"/>
  <c r="B54" i="26" s="1"/>
  <c r="F54" i="26" s="1"/>
  <c r="A53" i="26"/>
  <c r="B53" i="26" s="1"/>
  <c r="F53" i="26" s="1"/>
  <c r="A52" i="26"/>
  <c r="B52" i="26" s="1"/>
  <c r="F52" i="26" s="1"/>
  <c r="A51" i="26"/>
  <c r="B51" i="26" s="1"/>
  <c r="F51" i="26" s="1"/>
  <c r="A50" i="26"/>
  <c r="B50" i="26" s="1"/>
  <c r="F50" i="26" s="1"/>
  <c r="A49" i="26"/>
  <c r="B49" i="26" s="1"/>
  <c r="F49" i="26" s="1"/>
  <c r="A48" i="26"/>
  <c r="B48" i="26" s="1"/>
  <c r="F48" i="26" s="1"/>
  <c r="A47" i="26"/>
  <c r="B47" i="26" s="1"/>
  <c r="F47" i="26" s="1"/>
  <c r="A46" i="26"/>
  <c r="B46" i="26" s="1"/>
  <c r="F46" i="26" s="1"/>
  <c r="A45" i="26"/>
  <c r="B45" i="26" s="1"/>
  <c r="F45" i="26" s="1"/>
  <c r="A44" i="26"/>
  <c r="B44" i="26" s="1"/>
  <c r="F44" i="26" s="1"/>
  <c r="A43" i="26"/>
  <c r="B43" i="26" s="1"/>
  <c r="F43" i="26" s="1"/>
  <c r="A42" i="26"/>
  <c r="B42" i="26" s="1"/>
  <c r="F42" i="26" s="1"/>
  <c r="A41" i="26"/>
  <c r="B41" i="26" s="1"/>
  <c r="F41" i="26" s="1"/>
  <c r="A40" i="26"/>
  <c r="B40" i="26" s="1"/>
  <c r="F40" i="26" s="1"/>
  <c r="A39" i="26"/>
  <c r="B39" i="26" s="1"/>
  <c r="F39" i="26" s="1"/>
  <c r="A38" i="26"/>
  <c r="B38" i="26" s="1"/>
  <c r="F38" i="26" s="1"/>
  <c r="A37" i="26"/>
  <c r="B37" i="26" s="1"/>
  <c r="F37" i="26" s="1"/>
  <c r="A36" i="26"/>
  <c r="B36" i="26" s="1"/>
  <c r="F36" i="26" s="1"/>
  <c r="A35" i="26"/>
  <c r="B35" i="26" s="1"/>
  <c r="F35" i="26" s="1"/>
  <c r="A33" i="26"/>
  <c r="B33" i="26" s="1"/>
  <c r="F33" i="26" s="1"/>
  <c r="A32" i="26"/>
  <c r="B32" i="26" s="1"/>
  <c r="F32" i="26" s="1"/>
  <c r="A31" i="26"/>
  <c r="B31" i="26" s="1"/>
  <c r="F31" i="26" s="1"/>
  <c r="A30" i="26"/>
  <c r="B30" i="26" s="1"/>
  <c r="F30" i="26" s="1"/>
  <c r="A29" i="26"/>
  <c r="B29" i="26" s="1"/>
  <c r="F29" i="26" s="1"/>
  <c r="A28" i="26"/>
  <c r="B28" i="26" s="1"/>
  <c r="F28" i="26" s="1"/>
  <c r="A27" i="26"/>
  <c r="B27" i="26" s="1"/>
  <c r="F27" i="26" s="1"/>
  <c r="A26" i="26"/>
  <c r="B26" i="26" s="1"/>
  <c r="F26" i="26" s="1"/>
  <c r="A25" i="26"/>
  <c r="B25" i="26" s="1"/>
  <c r="F25" i="26" s="1"/>
  <c r="A24" i="26"/>
  <c r="B24" i="26" s="1"/>
  <c r="F24" i="26" s="1"/>
  <c r="A23" i="26"/>
  <c r="B23" i="26" s="1"/>
  <c r="F23" i="26" s="1"/>
  <c r="A22" i="26"/>
  <c r="B22" i="26" s="1"/>
  <c r="F22" i="26" s="1"/>
  <c r="A21" i="26"/>
  <c r="D21" i="26" s="1"/>
  <c r="A20" i="26"/>
  <c r="B20" i="26" s="1"/>
  <c r="F20" i="26" s="1"/>
  <c r="A19" i="26"/>
  <c r="B19" i="26" s="1"/>
  <c r="F19" i="26" s="1"/>
  <c r="A18" i="26"/>
  <c r="B18" i="26" s="1"/>
  <c r="F18" i="26" s="1"/>
  <c r="A17" i="26"/>
  <c r="B17" i="26" s="1"/>
  <c r="F17" i="26" s="1"/>
  <c r="A16" i="26"/>
  <c r="B16" i="26" s="1"/>
  <c r="F16" i="26" s="1"/>
  <c r="A15" i="26"/>
  <c r="B15" i="26" s="1"/>
  <c r="F15" i="26" s="1"/>
  <c r="A14" i="26"/>
  <c r="B14" i="26" s="1"/>
  <c r="F14" i="26" s="1"/>
  <c r="A13" i="26"/>
  <c r="B13" i="26" s="1"/>
  <c r="F13" i="26" s="1"/>
  <c r="A12" i="26"/>
  <c r="B12" i="26" s="1"/>
  <c r="F12" i="26" s="1"/>
  <c r="A11" i="26"/>
  <c r="B11" i="26" s="1"/>
  <c r="F11" i="26" s="1"/>
  <c r="A10" i="26"/>
  <c r="B10" i="26" s="1"/>
  <c r="F10" i="26" s="1"/>
  <c r="A9" i="26"/>
  <c r="B9" i="26" s="1"/>
  <c r="F9" i="26" s="1"/>
  <c r="A8" i="26"/>
  <c r="B8" i="26" s="1"/>
  <c r="F8" i="26" s="1"/>
  <c r="A7" i="26"/>
  <c r="D7" i="26" s="1"/>
  <c r="A6" i="26"/>
  <c r="D6" i="26" s="1"/>
  <c r="A5" i="26"/>
  <c r="D5" i="26" s="1"/>
  <c r="A4" i="26"/>
  <c r="D137" i="25"/>
  <c r="A137" i="25"/>
  <c r="B137" i="25" s="1"/>
  <c r="F137" i="25" s="1"/>
  <c r="D136" i="25"/>
  <c r="A136" i="25"/>
  <c r="B136" i="25" s="1"/>
  <c r="F136" i="25" s="1"/>
  <c r="D135" i="25"/>
  <c r="A135" i="25"/>
  <c r="B135" i="25" s="1"/>
  <c r="F135" i="25" s="1"/>
  <c r="D134" i="25"/>
  <c r="A134" i="25"/>
  <c r="B134" i="25" s="1"/>
  <c r="F134" i="25" s="1"/>
  <c r="D133" i="25"/>
  <c r="A133" i="25"/>
  <c r="B133" i="25" s="1"/>
  <c r="F133" i="25" s="1"/>
  <c r="D132" i="25"/>
  <c r="A132" i="25"/>
  <c r="B132" i="25" s="1"/>
  <c r="F132" i="25" s="1"/>
  <c r="D131" i="25"/>
  <c r="A131" i="25"/>
  <c r="B131" i="25" s="1"/>
  <c r="F131" i="25" s="1"/>
  <c r="D130" i="25"/>
  <c r="A130" i="25"/>
  <c r="B130" i="25" s="1"/>
  <c r="F130" i="25" s="1"/>
  <c r="D129" i="25"/>
  <c r="A129" i="25"/>
  <c r="B129" i="25" s="1"/>
  <c r="F129" i="25" s="1"/>
  <c r="D128" i="25"/>
  <c r="A128" i="25"/>
  <c r="B128" i="25" s="1"/>
  <c r="F128" i="25" s="1"/>
  <c r="D126" i="25"/>
  <c r="A126" i="25"/>
  <c r="B126" i="25" s="1"/>
  <c r="F126" i="25" s="1"/>
  <c r="D125" i="25"/>
  <c r="A125" i="25"/>
  <c r="B125" i="25" s="1"/>
  <c r="F125" i="25" s="1"/>
  <c r="D124" i="25"/>
  <c r="A124" i="25"/>
  <c r="B124" i="25" s="1"/>
  <c r="F124" i="25" s="1"/>
  <c r="D123" i="25"/>
  <c r="A123" i="25"/>
  <c r="B123" i="25" s="1"/>
  <c r="F123" i="25" s="1"/>
  <c r="D122" i="25"/>
  <c r="A122" i="25"/>
  <c r="B122" i="25" s="1"/>
  <c r="F122" i="25" s="1"/>
  <c r="D121" i="25"/>
  <c r="A121" i="25"/>
  <c r="B121" i="25" s="1"/>
  <c r="F121" i="25" s="1"/>
  <c r="D120" i="25"/>
  <c r="A120" i="25"/>
  <c r="B120" i="25" s="1"/>
  <c r="F120" i="25" s="1"/>
  <c r="D119" i="25"/>
  <c r="A119" i="25"/>
  <c r="B119" i="25" s="1"/>
  <c r="F119" i="25" s="1"/>
  <c r="D118" i="25"/>
  <c r="A118" i="25"/>
  <c r="B118" i="25" s="1"/>
  <c r="F118" i="25" s="1"/>
  <c r="D117" i="25"/>
  <c r="A117" i="25"/>
  <c r="B117" i="25" s="1"/>
  <c r="F117" i="25" s="1"/>
  <c r="D116" i="25"/>
  <c r="A116" i="25"/>
  <c r="B116" i="25" s="1"/>
  <c r="F116" i="25" s="1"/>
  <c r="D115" i="25"/>
  <c r="A115" i="25"/>
  <c r="B115" i="25" s="1"/>
  <c r="F115" i="25" s="1"/>
  <c r="D114" i="25"/>
  <c r="A114" i="25"/>
  <c r="B114" i="25" s="1"/>
  <c r="F114" i="25" s="1"/>
  <c r="D113" i="25"/>
  <c r="A113" i="25"/>
  <c r="B113" i="25" s="1"/>
  <c r="F113" i="25" s="1"/>
  <c r="D112" i="25"/>
  <c r="A112" i="25"/>
  <c r="B112" i="25" s="1"/>
  <c r="F112" i="25" s="1"/>
  <c r="D111" i="25"/>
  <c r="A111" i="25"/>
  <c r="B111" i="25" s="1"/>
  <c r="F111" i="25" s="1"/>
  <c r="D110" i="25"/>
  <c r="A110" i="25"/>
  <c r="B110" i="25" s="1"/>
  <c r="F110" i="25" s="1"/>
  <c r="D109" i="25"/>
  <c r="A109" i="25"/>
  <c r="B109" i="25" s="1"/>
  <c r="F109" i="25" s="1"/>
  <c r="D108" i="25"/>
  <c r="A108" i="25"/>
  <c r="B108" i="25" s="1"/>
  <c r="F108" i="25" s="1"/>
  <c r="D107" i="25"/>
  <c r="A107" i="25"/>
  <c r="B107" i="25" s="1"/>
  <c r="F107" i="25" s="1"/>
  <c r="D106" i="25"/>
  <c r="A106" i="25"/>
  <c r="B106" i="25" s="1"/>
  <c r="F106" i="25" s="1"/>
  <c r="D105" i="25"/>
  <c r="A105" i="25"/>
  <c r="B105" i="25" s="1"/>
  <c r="F105" i="25" s="1"/>
  <c r="D104" i="25"/>
  <c r="A104" i="25"/>
  <c r="B104" i="25" s="1"/>
  <c r="F104" i="25" s="1"/>
  <c r="D103" i="25"/>
  <c r="A103" i="25"/>
  <c r="B103" i="25" s="1"/>
  <c r="F103" i="25" s="1"/>
  <c r="D102" i="25"/>
  <c r="A102" i="25"/>
  <c r="B102" i="25" s="1"/>
  <c r="F102" i="25" s="1"/>
  <c r="D101" i="25"/>
  <c r="A101" i="25"/>
  <c r="B101" i="25" s="1"/>
  <c r="F101" i="25" s="1"/>
  <c r="D100" i="25"/>
  <c r="A100" i="25"/>
  <c r="B100" i="25" s="1"/>
  <c r="F100" i="25" s="1"/>
  <c r="D99" i="25"/>
  <c r="A99" i="25"/>
  <c r="B99" i="25" s="1"/>
  <c r="F99" i="25" s="1"/>
  <c r="D98" i="25"/>
  <c r="A98" i="25"/>
  <c r="B98" i="25" s="1"/>
  <c r="F98" i="25" s="1"/>
  <c r="D97" i="25"/>
  <c r="A97" i="25"/>
  <c r="B97" i="25" s="1"/>
  <c r="F97" i="25" s="1"/>
  <c r="D95" i="25"/>
  <c r="A95" i="25"/>
  <c r="B95" i="25" s="1"/>
  <c r="F95" i="25" s="1"/>
  <c r="D94" i="25"/>
  <c r="A94" i="25"/>
  <c r="B94" i="25" s="1"/>
  <c r="F94" i="25" s="1"/>
  <c r="D93" i="25"/>
  <c r="A93" i="25"/>
  <c r="B93" i="25" s="1"/>
  <c r="F93" i="25" s="1"/>
  <c r="D92" i="25"/>
  <c r="A92" i="25"/>
  <c r="B92" i="25" s="1"/>
  <c r="F92" i="25" s="1"/>
  <c r="D91" i="25"/>
  <c r="A91" i="25"/>
  <c r="B91" i="25" s="1"/>
  <c r="F91" i="25" s="1"/>
  <c r="D90" i="25"/>
  <c r="A90" i="25"/>
  <c r="B90" i="25" s="1"/>
  <c r="F90" i="25" s="1"/>
  <c r="D89" i="25"/>
  <c r="A89" i="25"/>
  <c r="B89" i="25" s="1"/>
  <c r="F89" i="25" s="1"/>
  <c r="D88" i="25"/>
  <c r="A88" i="25"/>
  <c r="B88" i="25" s="1"/>
  <c r="F88" i="25" s="1"/>
  <c r="D87" i="25"/>
  <c r="A87" i="25"/>
  <c r="B87" i="25" s="1"/>
  <c r="F87" i="25" s="1"/>
  <c r="D86" i="25"/>
  <c r="A86" i="25"/>
  <c r="B86" i="25" s="1"/>
  <c r="F86" i="25" s="1"/>
  <c r="D85" i="25"/>
  <c r="A85" i="25"/>
  <c r="B85" i="25" s="1"/>
  <c r="F85" i="25" s="1"/>
  <c r="D84" i="25"/>
  <c r="A84" i="25"/>
  <c r="B84" i="25" s="1"/>
  <c r="F84" i="25" s="1"/>
  <c r="D83" i="25"/>
  <c r="A83" i="25"/>
  <c r="B83" i="25" s="1"/>
  <c r="F83" i="25" s="1"/>
  <c r="D82" i="25"/>
  <c r="A82" i="25"/>
  <c r="B82" i="25" s="1"/>
  <c r="F82" i="25" s="1"/>
  <c r="D81" i="25"/>
  <c r="A81" i="25"/>
  <c r="B81" i="25" s="1"/>
  <c r="F81" i="25" s="1"/>
  <c r="D80" i="25"/>
  <c r="A80" i="25"/>
  <c r="B80" i="25" s="1"/>
  <c r="F80" i="25" s="1"/>
  <c r="D79" i="25"/>
  <c r="A79" i="25"/>
  <c r="B79" i="25" s="1"/>
  <c r="F79" i="25" s="1"/>
  <c r="D78" i="25"/>
  <c r="A78" i="25"/>
  <c r="B78" i="25" s="1"/>
  <c r="F78" i="25" s="1"/>
  <c r="D77" i="25"/>
  <c r="A77" i="25"/>
  <c r="B77" i="25" s="1"/>
  <c r="F77" i="25" s="1"/>
  <c r="D76" i="25"/>
  <c r="A76" i="25"/>
  <c r="B76" i="25" s="1"/>
  <c r="F76" i="25" s="1"/>
  <c r="D75" i="25"/>
  <c r="A75" i="25"/>
  <c r="B75" i="25" s="1"/>
  <c r="F75" i="25" s="1"/>
  <c r="D74" i="25"/>
  <c r="A74" i="25"/>
  <c r="B74" i="25" s="1"/>
  <c r="F74" i="25" s="1"/>
  <c r="D73" i="25"/>
  <c r="A73" i="25"/>
  <c r="B73" i="25" s="1"/>
  <c r="F73" i="25" s="1"/>
  <c r="D72" i="25"/>
  <c r="A72" i="25"/>
  <c r="B72" i="25" s="1"/>
  <c r="F72" i="25" s="1"/>
  <c r="D71" i="25"/>
  <c r="A71" i="25"/>
  <c r="B71" i="25" s="1"/>
  <c r="F71" i="25" s="1"/>
  <c r="D70" i="25"/>
  <c r="A70" i="25"/>
  <c r="B70" i="25" s="1"/>
  <c r="F70" i="25" s="1"/>
  <c r="D69" i="25"/>
  <c r="A69" i="25"/>
  <c r="B69" i="25" s="1"/>
  <c r="F69" i="25" s="1"/>
  <c r="D68" i="25"/>
  <c r="A68" i="25"/>
  <c r="B68" i="25" s="1"/>
  <c r="F68" i="25" s="1"/>
  <c r="D67" i="25"/>
  <c r="A67" i="25"/>
  <c r="B67" i="25" s="1"/>
  <c r="F67" i="25" s="1"/>
  <c r="D66" i="25"/>
  <c r="A66" i="25"/>
  <c r="B66" i="25" s="1"/>
  <c r="F66" i="25" s="1"/>
  <c r="D64" i="25"/>
  <c r="A64" i="25"/>
  <c r="B64" i="25" s="1"/>
  <c r="F64" i="25" s="1"/>
  <c r="D63" i="25"/>
  <c r="A63" i="25"/>
  <c r="B63" i="25" s="1"/>
  <c r="F63" i="25" s="1"/>
  <c r="D62" i="25"/>
  <c r="A62" i="25"/>
  <c r="B62" i="25" s="1"/>
  <c r="F62" i="25" s="1"/>
  <c r="D61" i="25"/>
  <c r="A61" i="25"/>
  <c r="B61" i="25" s="1"/>
  <c r="F61" i="25" s="1"/>
  <c r="D60" i="25"/>
  <c r="A60" i="25"/>
  <c r="B60" i="25" s="1"/>
  <c r="F60" i="25" s="1"/>
  <c r="D59" i="25"/>
  <c r="A59" i="25"/>
  <c r="B59" i="25" s="1"/>
  <c r="F59" i="25" s="1"/>
  <c r="D58" i="25"/>
  <c r="A58" i="25"/>
  <c r="B58" i="25" s="1"/>
  <c r="F58" i="25" s="1"/>
  <c r="D57" i="25"/>
  <c r="A57" i="25"/>
  <c r="B57" i="25" s="1"/>
  <c r="F57" i="25" s="1"/>
  <c r="D56" i="25"/>
  <c r="A56" i="25"/>
  <c r="B56" i="25" s="1"/>
  <c r="F56" i="25" s="1"/>
  <c r="D55" i="25"/>
  <c r="A55" i="25"/>
  <c r="B55" i="25" s="1"/>
  <c r="F55" i="25" s="1"/>
  <c r="D54" i="25"/>
  <c r="A54" i="25"/>
  <c r="B54" i="25" s="1"/>
  <c r="F54" i="25" s="1"/>
  <c r="D53" i="25"/>
  <c r="A53" i="25"/>
  <c r="B53" i="25" s="1"/>
  <c r="F53" i="25" s="1"/>
  <c r="D52" i="25"/>
  <c r="A52" i="25"/>
  <c r="B52" i="25" s="1"/>
  <c r="F52" i="25" s="1"/>
  <c r="D51" i="25"/>
  <c r="A51" i="25"/>
  <c r="B51" i="25" s="1"/>
  <c r="F51" i="25" s="1"/>
  <c r="D50" i="25"/>
  <c r="A50" i="25"/>
  <c r="B50" i="25" s="1"/>
  <c r="F50" i="25" s="1"/>
  <c r="D49" i="25"/>
  <c r="A49" i="25"/>
  <c r="B49" i="25" s="1"/>
  <c r="F49" i="25" s="1"/>
  <c r="D48" i="25"/>
  <c r="A48" i="25"/>
  <c r="B48" i="25" s="1"/>
  <c r="F48" i="25" s="1"/>
  <c r="D47" i="25"/>
  <c r="A47" i="25"/>
  <c r="B47" i="25" s="1"/>
  <c r="F47" i="25" s="1"/>
  <c r="D46" i="25"/>
  <c r="A46" i="25"/>
  <c r="B46" i="25" s="1"/>
  <c r="F46" i="25" s="1"/>
  <c r="D45" i="25"/>
  <c r="A45" i="25"/>
  <c r="B45" i="25" s="1"/>
  <c r="F45" i="25" s="1"/>
  <c r="D44" i="25"/>
  <c r="A44" i="25"/>
  <c r="B44" i="25" s="1"/>
  <c r="F44" i="25" s="1"/>
  <c r="D43" i="25"/>
  <c r="A43" i="25"/>
  <c r="B43" i="25" s="1"/>
  <c r="F43" i="25" s="1"/>
  <c r="D42" i="25"/>
  <c r="A42" i="25"/>
  <c r="B42" i="25" s="1"/>
  <c r="F42" i="25" s="1"/>
  <c r="D41" i="25"/>
  <c r="A41" i="25"/>
  <c r="B41" i="25" s="1"/>
  <c r="F41" i="25" s="1"/>
  <c r="D40" i="25"/>
  <c r="A40" i="25"/>
  <c r="B40" i="25" s="1"/>
  <c r="F40" i="25" s="1"/>
  <c r="D39" i="25"/>
  <c r="A39" i="25"/>
  <c r="B39" i="25" s="1"/>
  <c r="F39" i="25" s="1"/>
  <c r="D38" i="25"/>
  <c r="A38" i="25"/>
  <c r="B38" i="25" s="1"/>
  <c r="F38" i="25" s="1"/>
  <c r="D37" i="25"/>
  <c r="A37" i="25"/>
  <c r="B37" i="25" s="1"/>
  <c r="F37" i="25" s="1"/>
  <c r="D36" i="25"/>
  <c r="A36" i="25"/>
  <c r="B36" i="25" s="1"/>
  <c r="F36" i="25" s="1"/>
  <c r="D35" i="25"/>
  <c r="A35" i="25"/>
  <c r="B35" i="25" s="1"/>
  <c r="F35" i="25" s="1"/>
  <c r="D33" i="25"/>
  <c r="A33" i="25"/>
  <c r="B33" i="25" s="1"/>
  <c r="F33" i="25" s="1"/>
  <c r="D32" i="25"/>
  <c r="A32" i="25"/>
  <c r="B32" i="25" s="1"/>
  <c r="F32" i="25" s="1"/>
  <c r="D31" i="25"/>
  <c r="A31" i="25"/>
  <c r="B31" i="25" s="1"/>
  <c r="F31" i="25" s="1"/>
  <c r="D30" i="25"/>
  <c r="A30" i="25"/>
  <c r="B30" i="25" s="1"/>
  <c r="F30" i="25" s="1"/>
  <c r="D29" i="25"/>
  <c r="A29" i="25"/>
  <c r="B29" i="25" s="1"/>
  <c r="F29" i="25" s="1"/>
  <c r="D28" i="25"/>
  <c r="A28" i="25"/>
  <c r="B28" i="25" s="1"/>
  <c r="F28" i="25" s="1"/>
  <c r="D27" i="25"/>
  <c r="A27" i="25"/>
  <c r="B27" i="25" s="1"/>
  <c r="F27" i="25" s="1"/>
  <c r="D26" i="25"/>
  <c r="A26" i="25"/>
  <c r="B26" i="25" s="1"/>
  <c r="F26" i="25" s="1"/>
  <c r="D25" i="25"/>
  <c r="A25" i="25"/>
  <c r="B25" i="25" s="1"/>
  <c r="F25" i="25" s="1"/>
  <c r="D24" i="25"/>
  <c r="A24" i="25"/>
  <c r="B24" i="25" s="1"/>
  <c r="F24" i="25" s="1"/>
  <c r="D23" i="25"/>
  <c r="A23" i="25"/>
  <c r="B23" i="25" s="1"/>
  <c r="F23" i="25" s="1"/>
  <c r="D22" i="25"/>
  <c r="A22" i="25"/>
  <c r="B22" i="25" s="1"/>
  <c r="F22" i="25" s="1"/>
  <c r="A21" i="25"/>
  <c r="B21" i="25" s="1"/>
  <c r="F21" i="25" s="1"/>
  <c r="D20" i="25"/>
  <c r="A20" i="25"/>
  <c r="B20" i="25" s="1"/>
  <c r="F20" i="25" s="1"/>
  <c r="D19" i="25"/>
  <c r="A19" i="25"/>
  <c r="B19" i="25" s="1"/>
  <c r="F19" i="25" s="1"/>
  <c r="D18" i="25"/>
  <c r="A18" i="25"/>
  <c r="B18" i="25" s="1"/>
  <c r="F18" i="25" s="1"/>
  <c r="D17" i="25"/>
  <c r="A17" i="25"/>
  <c r="B17" i="25" s="1"/>
  <c r="F17" i="25" s="1"/>
  <c r="D16" i="25"/>
  <c r="A16" i="25"/>
  <c r="B16" i="25" s="1"/>
  <c r="F16" i="25" s="1"/>
  <c r="D15" i="25"/>
  <c r="A15" i="25"/>
  <c r="B15" i="25" s="1"/>
  <c r="F15" i="25" s="1"/>
  <c r="D14" i="25"/>
  <c r="A14" i="25"/>
  <c r="B14" i="25" s="1"/>
  <c r="F14" i="25" s="1"/>
  <c r="D13" i="25"/>
  <c r="A13" i="25"/>
  <c r="B13" i="25" s="1"/>
  <c r="F13" i="25" s="1"/>
  <c r="D12" i="25"/>
  <c r="A12" i="25"/>
  <c r="B12" i="25" s="1"/>
  <c r="F12" i="25" s="1"/>
  <c r="D11" i="25"/>
  <c r="A11" i="25"/>
  <c r="B11" i="25" s="1"/>
  <c r="F11" i="25" s="1"/>
  <c r="D10" i="25"/>
  <c r="A10" i="25"/>
  <c r="B10" i="25" s="1"/>
  <c r="F10" i="25" s="1"/>
  <c r="D9" i="25"/>
  <c r="A9" i="25"/>
  <c r="B9" i="25" s="1"/>
  <c r="F9" i="25" s="1"/>
  <c r="D8" i="25"/>
  <c r="A8" i="25"/>
  <c r="B8" i="25" s="1"/>
  <c r="F8" i="25" s="1"/>
  <c r="A7" i="25"/>
  <c r="D7" i="25" s="1"/>
  <c r="A6" i="25"/>
  <c r="B6" i="25" s="1"/>
  <c r="F6" i="25" s="1"/>
  <c r="A5" i="25"/>
  <c r="D5" i="25" s="1"/>
  <c r="A4" i="25"/>
  <c r="D137" i="24"/>
  <c r="A137" i="24"/>
  <c r="B137" i="24" s="1"/>
  <c r="F137" i="24" s="1"/>
  <c r="D136" i="24"/>
  <c r="A136" i="24"/>
  <c r="B136" i="24" s="1"/>
  <c r="F136" i="24" s="1"/>
  <c r="D135" i="24"/>
  <c r="A135" i="24"/>
  <c r="B135" i="24" s="1"/>
  <c r="F135" i="24" s="1"/>
  <c r="D134" i="24"/>
  <c r="A134" i="24"/>
  <c r="B134" i="24" s="1"/>
  <c r="F134" i="24" s="1"/>
  <c r="D133" i="24"/>
  <c r="A133" i="24"/>
  <c r="B133" i="24" s="1"/>
  <c r="F133" i="24" s="1"/>
  <c r="D132" i="24"/>
  <c r="A132" i="24"/>
  <c r="B132" i="24" s="1"/>
  <c r="F132" i="24" s="1"/>
  <c r="D131" i="24"/>
  <c r="A131" i="24"/>
  <c r="B131" i="24" s="1"/>
  <c r="F131" i="24" s="1"/>
  <c r="D130" i="24"/>
  <c r="A130" i="24"/>
  <c r="B130" i="24" s="1"/>
  <c r="F130" i="24" s="1"/>
  <c r="D129" i="24"/>
  <c r="A129" i="24"/>
  <c r="B129" i="24" s="1"/>
  <c r="F129" i="24" s="1"/>
  <c r="D128" i="24"/>
  <c r="A128" i="24"/>
  <c r="B128" i="24" s="1"/>
  <c r="F128" i="24" s="1"/>
  <c r="D126" i="24"/>
  <c r="A126" i="24"/>
  <c r="B126" i="24" s="1"/>
  <c r="F126" i="24" s="1"/>
  <c r="D125" i="24"/>
  <c r="A125" i="24"/>
  <c r="B125" i="24" s="1"/>
  <c r="F125" i="24" s="1"/>
  <c r="D124" i="24"/>
  <c r="A124" i="24"/>
  <c r="B124" i="24" s="1"/>
  <c r="F124" i="24" s="1"/>
  <c r="D123" i="24"/>
  <c r="A123" i="24"/>
  <c r="B123" i="24" s="1"/>
  <c r="F123" i="24" s="1"/>
  <c r="D122" i="24"/>
  <c r="A122" i="24"/>
  <c r="B122" i="24" s="1"/>
  <c r="F122" i="24" s="1"/>
  <c r="D121" i="24"/>
  <c r="A121" i="24"/>
  <c r="B121" i="24" s="1"/>
  <c r="F121" i="24" s="1"/>
  <c r="D120" i="24"/>
  <c r="A120" i="24"/>
  <c r="B120" i="24" s="1"/>
  <c r="F120" i="24" s="1"/>
  <c r="D119" i="24"/>
  <c r="A119" i="24"/>
  <c r="B119" i="24" s="1"/>
  <c r="F119" i="24" s="1"/>
  <c r="D118" i="24"/>
  <c r="A118" i="24"/>
  <c r="B118" i="24" s="1"/>
  <c r="F118" i="24" s="1"/>
  <c r="D117" i="24"/>
  <c r="A117" i="24"/>
  <c r="B117" i="24" s="1"/>
  <c r="F117" i="24" s="1"/>
  <c r="D116" i="24"/>
  <c r="A116" i="24"/>
  <c r="B116" i="24" s="1"/>
  <c r="F116" i="24" s="1"/>
  <c r="D115" i="24"/>
  <c r="A115" i="24"/>
  <c r="B115" i="24" s="1"/>
  <c r="F115" i="24" s="1"/>
  <c r="D114" i="24"/>
  <c r="A114" i="24"/>
  <c r="B114" i="24" s="1"/>
  <c r="F114" i="24" s="1"/>
  <c r="D113" i="24"/>
  <c r="A113" i="24"/>
  <c r="B113" i="24" s="1"/>
  <c r="F113" i="24" s="1"/>
  <c r="D112" i="24"/>
  <c r="A112" i="24"/>
  <c r="B112" i="24" s="1"/>
  <c r="F112" i="24" s="1"/>
  <c r="D111" i="24"/>
  <c r="A111" i="24"/>
  <c r="B111" i="24" s="1"/>
  <c r="F111" i="24" s="1"/>
  <c r="D110" i="24"/>
  <c r="A110" i="24"/>
  <c r="B110" i="24" s="1"/>
  <c r="F110" i="24" s="1"/>
  <c r="D109" i="24"/>
  <c r="A109" i="24"/>
  <c r="B109" i="24" s="1"/>
  <c r="F109" i="24" s="1"/>
  <c r="D108" i="24"/>
  <c r="A108" i="24"/>
  <c r="B108" i="24" s="1"/>
  <c r="F108" i="24" s="1"/>
  <c r="D107" i="24"/>
  <c r="A107" i="24"/>
  <c r="B107" i="24" s="1"/>
  <c r="F107" i="24" s="1"/>
  <c r="D106" i="24"/>
  <c r="A106" i="24"/>
  <c r="B106" i="24" s="1"/>
  <c r="F106" i="24" s="1"/>
  <c r="D105" i="24"/>
  <c r="A105" i="24"/>
  <c r="B105" i="24" s="1"/>
  <c r="F105" i="24" s="1"/>
  <c r="D104" i="24"/>
  <c r="A104" i="24"/>
  <c r="B104" i="24" s="1"/>
  <c r="F104" i="24" s="1"/>
  <c r="D103" i="24"/>
  <c r="A103" i="24"/>
  <c r="B103" i="24" s="1"/>
  <c r="F103" i="24" s="1"/>
  <c r="D102" i="24"/>
  <c r="A102" i="24"/>
  <c r="B102" i="24" s="1"/>
  <c r="F102" i="24" s="1"/>
  <c r="D101" i="24"/>
  <c r="A101" i="24"/>
  <c r="B101" i="24" s="1"/>
  <c r="F101" i="24" s="1"/>
  <c r="D100" i="24"/>
  <c r="A100" i="24"/>
  <c r="B100" i="24" s="1"/>
  <c r="F100" i="24" s="1"/>
  <c r="D99" i="24"/>
  <c r="A99" i="24"/>
  <c r="B99" i="24" s="1"/>
  <c r="F99" i="24" s="1"/>
  <c r="D98" i="24"/>
  <c r="A98" i="24"/>
  <c r="B98" i="24" s="1"/>
  <c r="F98" i="24" s="1"/>
  <c r="D97" i="24"/>
  <c r="A97" i="24"/>
  <c r="B97" i="24" s="1"/>
  <c r="F97" i="24" s="1"/>
  <c r="D95" i="24"/>
  <c r="A95" i="24"/>
  <c r="B95" i="24" s="1"/>
  <c r="F95" i="24" s="1"/>
  <c r="D94" i="24"/>
  <c r="A94" i="24"/>
  <c r="B94" i="24" s="1"/>
  <c r="F94" i="24" s="1"/>
  <c r="D93" i="24"/>
  <c r="A93" i="24"/>
  <c r="B93" i="24" s="1"/>
  <c r="F93" i="24" s="1"/>
  <c r="D92" i="24"/>
  <c r="A92" i="24"/>
  <c r="B92" i="24" s="1"/>
  <c r="F92" i="24" s="1"/>
  <c r="D91" i="24"/>
  <c r="A91" i="24"/>
  <c r="B91" i="24" s="1"/>
  <c r="F91" i="24" s="1"/>
  <c r="D90" i="24"/>
  <c r="A90" i="24"/>
  <c r="B90" i="24" s="1"/>
  <c r="F90" i="24" s="1"/>
  <c r="D89" i="24"/>
  <c r="A89" i="24"/>
  <c r="B89" i="24" s="1"/>
  <c r="F89" i="24" s="1"/>
  <c r="D88" i="24"/>
  <c r="A88" i="24"/>
  <c r="B88" i="24" s="1"/>
  <c r="F88" i="24" s="1"/>
  <c r="D87" i="24"/>
  <c r="A87" i="24"/>
  <c r="B87" i="24" s="1"/>
  <c r="F87" i="24" s="1"/>
  <c r="D86" i="24"/>
  <c r="A86" i="24"/>
  <c r="B86" i="24" s="1"/>
  <c r="F86" i="24" s="1"/>
  <c r="D85" i="24"/>
  <c r="A85" i="24"/>
  <c r="B85" i="24" s="1"/>
  <c r="F85" i="24" s="1"/>
  <c r="D84" i="24"/>
  <c r="A84" i="24"/>
  <c r="B84" i="24" s="1"/>
  <c r="F84" i="24" s="1"/>
  <c r="D83" i="24"/>
  <c r="A83" i="24"/>
  <c r="B83" i="24" s="1"/>
  <c r="F83" i="24" s="1"/>
  <c r="D82" i="24"/>
  <c r="A82" i="24"/>
  <c r="B82" i="24" s="1"/>
  <c r="F82" i="24" s="1"/>
  <c r="D81" i="24"/>
  <c r="A81" i="24"/>
  <c r="B81" i="24" s="1"/>
  <c r="F81" i="24" s="1"/>
  <c r="D80" i="24"/>
  <c r="A80" i="24"/>
  <c r="B80" i="24" s="1"/>
  <c r="F80" i="24" s="1"/>
  <c r="D79" i="24"/>
  <c r="A79" i="24"/>
  <c r="B79" i="24" s="1"/>
  <c r="F79" i="24" s="1"/>
  <c r="D78" i="24"/>
  <c r="A78" i="24"/>
  <c r="B78" i="24" s="1"/>
  <c r="F78" i="24" s="1"/>
  <c r="D77" i="24"/>
  <c r="A77" i="24"/>
  <c r="B77" i="24" s="1"/>
  <c r="F77" i="24" s="1"/>
  <c r="D76" i="24"/>
  <c r="A76" i="24"/>
  <c r="B76" i="24" s="1"/>
  <c r="F76" i="24" s="1"/>
  <c r="D75" i="24"/>
  <c r="A75" i="24"/>
  <c r="B75" i="24" s="1"/>
  <c r="F75" i="24" s="1"/>
  <c r="D74" i="24"/>
  <c r="A74" i="24"/>
  <c r="B74" i="24" s="1"/>
  <c r="F74" i="24" s="1"/>
  <c r="D73" i="24"/>
  <c r="A73" i="24"/>
  <c r="B73" i="24" s="1"/>
  <c r="F73" i="24" s="1"/>
  <c r="D72" i="24"/>
  <c r="A72" i="24"/>
  <c r="B72" i="24" s="1"/>
  <c r="F72" i="24" s="1"/>
  <c r="D71" i="24"/>
  <c r="A71" i="24"/>
  <c r="B71" i="24" s="1"/>
  <c r="F71" i="24" s="1"/>
  <c r="D70" i="24"/>
  <c r="A70" i="24"/>
  <c r="B70" i="24" s="1"/>
  <c r="F70" i="24" s="1"/>
  <c r="D69" i="24"/>
  <c r="A69" i="24"/>
  <c r="B69" i="24" s="1"/>
  <c r="F69" i="24" s="1"/>
  <c r="D68" i="24"/>
  <c r="A68" i="24"/>
  <c r="B68" i="24" s="1"/>
  <c r="F68" i="24" s="1"/>
  <c r="D67" i="24"/>
  <c r="A67" i="24"/>
  <c r="B67" i="24" s="1"/>
  <c r="F67" i="24" s="1"/>
  <c r="D66" i="24"/>
  <c r="A66" i="24"/>
  <c r="B66" i="24" s="1"/>
  <c r="F66" i="24" s="1"/>
  <c r="D64" i="24"/>
  <c r="A64" i="24"/>
  <c r="B64" i="24" s="1"/>
  <c r="F64" i="24" s="1"/>
  <c r="D63" i="24"/>
  <c r="A63" i="24"/>
  <c r="B63" i="24" s="1"/>
  <c r="F63" i="24" s="1"/>
  <c r="D62" i="24"/>
  <c r="A62" i="24"/>
  <c r="B62" i="24" s="1"/>
  <c r="F62" i="24" s="1"/>
  <c r="D61" i="24"/>
  <c r="A61" i="24"/>
  <c r="B61" i="24" s="1"/>
  <c r="F61" i="24" s="1"/>
  <c r="D60" i="24"/>
  <c r="A60" i="24"/>
  <c r="B60" i="24" s="1"/>
  <c r="F60" i="24" s="1"/>
  <c r="D59" i="24"/>
  <c r="A59" i="24"/>
  <c r="B59" i="24" s="1"/>
  <c r="F59" i="24" s="1"/>
  <c r="D58" i="24"/>
  <c r="A58" i="24"/>
  <c r="B58" i="24" s="1"/>
  <c r="F58" i="24" s="1"/>
  <c r="D57" i="24"/>
  <c r="A57" i="24"/>
  <c r="B57" i="24" s="1"/>
  <c r="F57" i="24" s="1"/>
  <c r="D56" i="24"/>
  <c r="A56" i="24"/>
  <c r="B56" i="24" s="1"/>
  <c r="F56" i="24" s="1"/>
  <c r="D55" i="24"/>
  <c r="A55" i="24"/>
  <c r="B55" i="24" s="1"/>
  <c r="F55" i="24" s="1"/>
  <c r="D54" i="24"/>
  <c r="A54" i="24"/>
  <c r="B54" i="24" s="1"/>
  <c r="F54" i="24" s="1"/>
  <c r="D53" i="24"/>
  <c r="A53" i="24"/>
  <c r="B53" i="24" s="1"/>
  <c r="F53" i="24" s="1"/>
  <c r="D52" i="24"/>
  <c r="A52" i="24"/>
  <c r="B52" i="24" s="1"/>
  <c r="F52" i="24" s="1"/>
  <c r="D51" i="24"/>
  <c r="A51" i="24"/>
  <c r="B51" i="24" s="1"/>
  <c r="F51" i="24" s="1"/>
  <c r="D50" i="24"/>
  <c r="A50" i="24"/>
  <c r="B50" i="24" s="1"/>
  <c r="F50" i="24" s="1"/>
  <c r="D49" i="24"/>
  <c r="A49" i="24"/>
  <c r="B49" i="24" s="1"/>
  <c r="F49" i="24" s="1"/>
  <c r="D48" i="24"/>
  <c r="A48" i="24"/>
  <c r="B48" i="24" s="1"/>
  <c r="F48" i="24" s="1"/>
  <c r="D47" i="24"/>
  <c r="A47" i="24"/>
  <c r="B47" i="24" s="1"/>
  <c r="F47" i="24" s="1"/>
  <c r="D46" i="24"/>
  <c r="A46" i="24"/>
  <c r="B46" i="24" s="1"/>
  <c r="F46" i="24" s="1"/>
  <c r="D45" i="24"/>
  <c r="A45" i="24"/>
  <c r="B45" i="24" s="1"/>
  <c r="F45" i="24" s="1"/>
  <c r="D44" i="24"/>
  <c r="A44" i="24"/>
  <c r="B44" i="24" s="1"/>
  <c r="F44" i="24" s="1"/>
  <c r="D43" i="24"/>
  <c r="A43" i="24"/>
  <c r="B43" i="24" s="1"/>
  <c r="F43" i="24" s="1"/>
  <c r="D42" i="24"/>
  <c r="A42" i="24"/>
  <c r="B42" i="24" s="1"/>
  <c r="F42" i="24" s="1"/>
  <c r="D41" i="24"/>
  <c r="A41" i="24"/>
  <c r="B41" i="24" s="1"/>
  <c r="F41" i="24" s="1"/>
  <c r="D40" i="24"/>
  <c r="A40" i="24"/>
  <c r="B40" i="24" s="1"/>
  <c r="F40" i="24" s="1"/>
  <c r="D39" i="24"/>
  <c r="A39" i="24"/>
  <c r="B39" i="24" s="1"/>
  <c r="F39" i="24" s="1"/>
  <c r="D38" i="24"/>
  <c r="A38" i="24"/>
  <c r="B38" i="24" s="1"/>
  <c r="F38" i="24" s="1"/>
  <c r="D37" i="24"/>
  <c r="A37" i="24"/>
  <c r="B37" i="24" s="1"/>
  <c r="F37" i="24" s="1"/>
  <c r="D36" i="24"/>
  <c r="A36" i="24"/>
  <c r="B36" i="24" s="1"/>
  <c r="F36" i="24" s="1"/>
  <c r="D35" i="24"/>
  <c r="A35" i="24"/>
  <c r="B35" i="24" s="1"/>
  <c r="F35" i="24" s="1"/>
  <c r="D33" i="24"/>
  <c r="A33" i="24"/>
  <c r="B33" i="24" s="1"/>
  <c r="F33" i="24" s="1"/>
  <c r="D32" i="24"/>
  <c r="A32" i="24"/>
  <c r="B32" i="24" s="1"/>
  <c r="F32" i="24" s="1"/>
  <c r="D31" i="24"/>
  <c r="A31" i="24"/>
  <c r="B31" i="24" s="1"/>
  <c r="F31" i="24" s="1"/>
  <c r="D30" i="24"/>
  <c r="A30" i="24"/>
  <c r="B30" i="24" s="1"/>
  <c r="F30" i="24" s="1"/>
  <c r="D29" i="24"/>
  <c r="A29" i="24"/>
  <c r="B29" i="24" s="1"/>
  <c r="F29" i="24" s="1"/>
  <c r="D28" i="24"/>
  <c r="A28" i="24"/>
  <c r="B28" i="24" s="1"/>
  <c r="F28" i="24" s="1"/>
  <c r="D27" i="24"/>
  <c r="A27" i="24"/>
  <c r="B27" i="24" s="1"/>
  <c r="F27" i="24" s="1"/>
  <c r="D26" i="24"/>
  <c r="A26" i="24"/>
  <c r="B26" i="24" s="1"/>
  <c r="F26" i="24" s="1"/>
  <c r="D25" i="24"/>
  <c r="A25" i="24"/>
  <c r="B25" i="24" s="1"/>
  <c r="F25" i="24" s="1"/>
  <c r="D24" i="24"/>
  <c r="A24" i="24"/>
  <c r="B24" i="24" s="1"/>
  <c r="F24" i="24" s="1"/>
  <c r="D23" i="24"/>
  <c r="A23" i="24"/>
  <c r="B23" i="24" s="1"/>
  <c r="F23" i="24" s="1"/>
  <c r="D22" i="24"/>
  <c r="A22" i="24"/>
  <c r="B22" i="24" s="1"/>
  <c r="F22" i="24" s="1"/>
  <c r="A21" i="24"/>
  <c r="D21" i="24" s="1"/>
  <c r="D20" i="24"/>
  <c r="A20" i="24"/>
  <c r="B20" i="24" s="1"/>
  <c r="F20" i="24" s="1"/>
  <c r="D19" i="24"/>
  <c r="A19" i="24"/>
  <c r="B19" i="24" s="1"/>
  <c r="F19" i="24" s="1"/>
  <c r="D18" i="24"/>
  <c r="A18" i="24"/>
  <c r="B18" i="24" s="1"/>
  <c r="F18" i="24" s="1"/>
  <c r="D17" i="24"/>
  <c r="A17" i="24"/>
  <c r="B17" i="24" s="1"/>
  <c r="F17" i="24" s="1"/>
  <c r="D16" i="24"/>
  <c r="A16" i="24"/>
  <c r="B16" i="24" s="1"/>
  <c r="F16" i="24" s="1"/>
  <c r="D15" i="24"/>
  <c r="A15" i="24"/>
  <c r="B15" i="24" s="1"/>
  <c r="F15" i="24" s="1"/>
  <c r="D14" i="24"/>
  <c r="A14" i="24"/>
  <c r="B14" i="24" s="1"/>
  <c r="F14" i="24" s="1"/>
  <c r="D13" i="24"/>
  <c r="A13" i="24"/>
  <c r="B13" i="24" s="1"/>
  <c r="F13" i="24" s="1"/>
  <c r="D12" i="24"/>
  <c r="A12" i="24"/>
  <c r="B12" i="24" s="1"/>
  <c r="F12" i="24" s="1"/>
  <c r="D11" i="24"/>
  <c r="A11" i="24"/>
  <c r="B11" i="24" s="1"/>
  <c r="F11" i="24" s="1"/>
  <c r="D10" i="24"/>
  <c r="A10" i="24"/>
  <c r="B10" i="24" s="1"/>
  <c r="F10" i="24" s="1"/>
  <c r="D9" i="24"/>
  <c r="A9" i="24"/>
  <c r="B9" i="24" s="1"/>
  <c r="F9" i="24" s="1"/>
  <c r="D8" i="24"/>
  <c r="A8" i="24"/>
  <c r="B8" i="24" s="1"/>
  <c r="F8" i="24" s="1"/>
  <c r="A7" i="24"/>
  <c r="B7" i="24" s="1"/>
  <c r="F7" i="24" s="1"/>
  <c r="A6" i="24"/>
  <c r="D6" i="24" s="1"/>
  <c r="A5" i="24"/>
  <c r="D5" i="24" s="1"/>
  <c r="A4" i="24"/>
  <c r="D137" i="23"/>
  <c r="A137" i="23"/>
  <c r="B137" i="23" s="1"/>
  <c r="F137" i="23" s="1"/>
  <c r="D136" i="23"/>
  <c r="A136" i="23"/>
  <c r="B136" i="23" s="1"/>
  <c r="F136" i="23" s="1"/>
  <c r="D135" i="23"/>
  <c r="A135" i="23"/>
  <c r="B135" i="23" s="1"/>
  <c r="F135" i="23" s="1"/>
  <c r="D134" i="23"/>
  <c r="A134" i="23"/>
  <c r="B134" i="23" s="1"/>
  <c r="F134" i="23" s="1"/>
  <c r="D133" i="23"/>
  <c r="A133" i="23"/>
  <c r="B133" i="23" s="1"/>
  <c r="F133" i="23" s="1"/>
  <c r="D132" i="23"/>
  <c r="A132" i="23"/>
  <c r="B132" i="23" s="1"/>
  <c r="F132" i="23" s="1"/>
  <c r="D131" i="23"/>
  <c r="A131" i="23"/>
  <c r="B131" i="23" s="1"/>
  <c r="F131" i="23" s="1"/>
  <c r="D130" i="23"/>
  <c r="A130" i="23"/>
  <c r="B130" i="23" s="1"/>
  <c r="F130" i="23" s="1"/>
  <c r="D129" i="23"/>
  <c r="A129" i="23"/>
  <c r="B129" i="23" s="1"/>
  <c r="F129" i="23" s="1"/>
  <c r="D128" i="23"/>
  <c r="A128" i="23"/>
  <c r="B128" i="23" s="1"/>
  <c r="F128" i="23" s="1"/>
  <c r="D126" i="23"/>
  <c r="A126" i="23"/>
  <c r="B126" i="23" s="1"/>
  <c r="F126" i="23" s="1"/>
  <c r="D125" i="23"/>
  <c r="A125" i="23"/>
  <c r="B125" i="23" s="1"/>
  <c r="F125" i="23" s="1"/>
  <c r="D124" i="23"/>
  <c r="A124" i="23"/>
  <c r="B124" i="23" s="1"/>
  <c r="F124" i="23" s="1"/>
  <c r="D123" i="23"/>
  <c r="A123" i="23"/>
  <c r="B123" i="23" s="1"/>
  <c r="F123" i="23" s="1"/>
  <c r="D122" i="23"/>
  <c r="A122" i="23"/>
  <c r="B122" i="23" s="1"/>
  <c r="F122" i="23" s="1"/>
  <c r="D121" i="23"/>
  <c r="A121" i="23"/>
  <c r="B121" i="23" s="1"/>
  <c r="F121" i="23" s="1"/>
  <c r="D120" i="23"/>
  <c r="A120" i="23"/>
  <c r="B120" i="23" s="1"/>
  <c r="F120" i="23" s="1"/>
  <c r="D119" i="23"/>
  <c r="A119" i="23"/>
  <c r="B119" i="23" s="1"/>
  <c r="F119" i="23" s="1"/>
  <c r="D118" i="23"/>
  <c r="A118" i="23"/>
  <c r="B118" i="23" s="1"/>
  <c r="F118" i="23" s="1"/>
  <c r="D117" i="23"/>
  <c r="A117" i="23"/>
  <c r="B117" i="23" s="1"/>
  <c r="F117" i="23" s="1"/>
  <c r="D116" i="23"/>
  <c r="A116" i="23"/>
  <c r="B116" i="23" s="1"/>
  <c r="F116" i="23" s="1"/>
  <c r="D115" i="23"/>
  <c r="A115" i="23"/>
  <c r="B115" i="23" s="1"/>
  <c r="F115" i="23" s="1"/>
  <c r="D114" i="23"/>
  <c r="A114" i="23"/>
  <c r="B114" i="23" s="1"/>
  <c r="F114" i="23" s="1"/>
  <c r="D113" i="23"/>
  <c r="A113" i="23"/>
  <c r="B113" i="23" s="1"/>
  <c r="F113" i="23" s="1"/>
  <c r="D112" i="23"/>
  <c r="A112" i="23"/>
  <c r="B112" i="23" s="1"/>
  <c r="F112" i="23" s="1"/>
  <c r="D111" i="23"/>
  <c r="A111" i="23"/>
  <c r="B111" i="23" s="1"/>
  <c r="F111" i="23" s="1"/>
  <c r="D110" i="23"/>
  <c r="A110" i="23"/>
  <c r="B110" i="23" s="1"/>
  <c r="F110" i="23" s="1"/>
  <c r="D109" i="23"/>
  <c r="A109" i="23"/>
  <c r="B109" i="23" s="1"/>
  <c r="F109" i="23" s="1"/>
  <c r="D108" i="23"/>
  <c r="A108" i="23"/>
  <c r="B108" i="23" s="1"/>
  <c r="F108" i="23" s="1"/>
  <c r="D107" i="23"/>
  <c r="A107" i="23"/>
  <c r="B107" i="23" s="1"/>
  <c r="F107" i="23" s="1"/>
  <c r="D106" i="23"/>
  <c r="A106" i="23"/>
  <c r="B106" i="23" s="1"/>
  <c r="F106" i="23" s="1"/>
  <c r="D105" i="23"/>
  <c r="A105" i="23"/>
  <c r="B105" i="23" s="1"/>
  <c r="F105" i="23" s="1"/>
  <c r="D104" i="23"/>
  <c r="A104" i="23"/>
  <c r="B104" i="23" s="1"/>
  <c r="F104" i="23" s="1"/>
  <c r="D103" i="23"/>
  <c r="A103" i="23"/>
  <c r="B103" i="23" s="1"/>
  <c r="F103" i="23" s="1"/>
  <c r="D102" i="23"/>
  <c r="A102" i="23"/>
  <c r="B102" i="23" s="1"/>
  <c r="F102" i="23" s="1"/>
  <c r="D101" i="23"/>
  <c r="A101" i="23"/>
  <c r="B101" i="23" s="1"/>
  <c r="F101" i="23" s="1"/>
  <c r="D100" i="23"/>
  <c r="A100" i="23"/>
  <c r="B100" i="23" s="1"/>
  <c r="F100" i="23" s="1"/>
  <c r="D99" i="23"/>
  <c r="A99" i="23"/>
  <c r="B99" i="23" s="1"/>
  <c r="F99" i="23" s="1"/>
  <c r="D98" i="23"/>
  <c r="A98" i="23"/>
  <c r="B98" i="23" s="1"/>
  <c r="F98" i="23" s="1"/>
  <c r="D97" i="23"/>
  <c r="A97" i="23"/>
  <c r="B97" i="23" s="1"/>
  <c r="F97" i="23" s="1"/>
  <c r="D95" i="23"/>
  <c r="A95" i="23"/>
  <c r="B95" i="23" s="1"/>
  <c r="F95" i="23" s="1"/>
  <c r="D94" i="23"/>
  <c r="A94" i="23"/>
  <c r="B94" i="23" s="1"/>
  <c r="F94" i="23" s="1"/>
  <c r="D93" i="23"/>
  <c r="A93" i="23"/>
  <c r="B93" i="23" s="1"/>
  <c r="F93" i="23" s="1"/>
  <c r="D92" i="23"/>
  <c r="A92" i="23"/>
  <c r="B92" i="23" s="1"/>
  <c r="F92" i="23" s="1"/>
  <c r="D91" i="23"/>
  <c r="A91" i="23"/>
  <c r="B91" i="23" s="1"/>
  <c r="F91" i="23" s="1"/>
  <c r="D90" i="23"/>
  <c r="A90" i="23"/>
  <c r="B90" i="23" s="1"/>
  <c r="F90" i="23" s="1"/>
  <c r="D89" i="23"/>
  <c r="A89" i="23"/>
  <c r="B89" i="23" s="1"/>
  <c r="F89" i="23" s="1"/>
  <c r="D88" i="23"/>
  <c r="A88" i="23"/>
  <c r="B88" i="23" s="1"/>
  <c r="F88" i="23" s="1"/>
  <c r="D87" i="23"/>
  <c r="A87" i="23"/>
  <c r="B87" i="23" s="1"/>
  <c r="F87" i="23" s="1"/>
  <c r="D86" i="23"/>
  <c r="A86" i="23"/>
  <c r="B86" i="23" s="1"/>
  <c r="F86" i="23" s="1"/>
  <c r="D85" i="23"/>
  <c r="A85" i="23"/>
  <c r="B85" i="23" s="1"/>
  <c r="F85" i="23" s="1"/>
  <c r="D84" i="23"/>
  <c r="A84" i="23"/>
  <c r="B84" i="23" s="1"/>
  <c r="F84" i="23" s="1"/>
  <c r="D83" i="23"/>
  <c r="A83" i="23"/>
  <c r="B83" i="23" s="1"/>
  <c r="F83" i="23" s="1"/>
  <c r="D82" i="23"/>
  <c r="A82" i="23"/>
  <c r="B82" i="23" s="1"/>
  <c r="F82" i="23" s="1"/>
  <c r="D81" i="23"/>
  <c r="A81" i="23"/>
  <c r="B81" i="23" s="1"/>
  <c r="F81" i="23" s="1"/>
  <c r="D80" i="23"/>
  <c r="A80" i="23"/>
  <c r="B80" i="23" s="1"/>
  <c r="F80" i="23" s="1"/>
  <c r="D79" i="23"/>
  <c r="A79" i="23"/>
  <c r="B79" i="23" s="1"/>
  <c r="F79" i="23" s="1"/>
  <c r="D78" i="23"/>
  <c r="A78" i="23"/>
  <c r="B78" i="23" s="1"/>
  <c r="F78" i="23" s="1"/>
  <c r="D77" i="23"/>
  <c r="A77" i="23"/>
  <c r="B77" i="23" s="1"/>
  <c r="F77" i="23" s="1"/>
  <c r="D76" i="23"/>
  <c r="A76" i="23"/>
  <c r="B76" i="23" s="1"/>
  <c r="F76" i="23" s="1"/>
  <c r="D75" i="23"/>
  <c r="A75" i="23"/>
  <c r="B75" i="23" s="1"/>
  <c r="F75" i="23" s="1"/>
  <c r="D74" i="23"/>
  <c r="A74" i="23"/>
  <c r="B74" i="23" s="1"/>
  <c r="F74" i="23" s="1"/>
  <c r="D73" i="23"/>
  <c r="A73" i="23"/>
  <c r="B73" i="23" s="1"/>
  <c r="F73" i="23" s="1"/>
  <c r="D72" i="23"/>
  <c r="A72" i="23"/>
  <c r="B72" i="23" s="1"/>
  <c r="F72" i="23" s="1"/>
  <c r="D71" i="23"/>
  <c r="A71" i="23"/>
  <c r="B71" i="23" s="1"/>
  <c r="F71" i="23" s="1"/>
  <c r="D70" i="23"/>
  <c r="A70" i="23"/>
  <c r="B70" i="23" s="1"/>
  <c r="F70" i="23" s="1"/>
  <c r="D69" i="23"/>
  <c r="A69" i="23"/>
  <c r="B69" i="23" s="1"/>
  <c r="F69" i="23" s="1"/>
  <c r="D68" i="23"/>
  <c r="A68" i="23"/>
  <c r="B68" i="23" s="1"/>
  <c r="F68" i="23" s="1"/>
  <c r="D67" i="23"/>
  <c r="A67" i="23"/>
  <c r="B67" i="23" s="1"/>
  <c r="F67" i="23" s="1"/>
  <c r="D66" i="23"/>
  <c r="A66" i="23"/>
  <c r="B66" i="23" s="1"/>
  <c r="F66" i="23" s="1"/>
  <c r="D64" i="23"/>
  <c r="A64" i="23"/>
  <c r="B64" i="23" s="1"/>
  <c r="F64" i="23" s="1"/>
  <c r="D63" i="23"/>
  <c r="A63" i="23"/>
  <c r="B63" i="23" s="1"/>
  <c r="F63" i="23" s="1"/>
  <c r="D62" i="23"/>
  <c r="A62" i="23"/>
  <c r="B62" i="23" s="1"/>
  <c r="F62" i="23" s="1"/>
  <c r="D61" i="23"/>
  <c r="A61" i="23"/>
  <c r="B61" i="23" s="1"/>
  <c r="F61" i="23" s="1"/>
  <c r="D60" i="23"/>
  <c r="A60" i="23"/>
  <c r="B60" i="23" s="1"/>
  <c r="F60" i="23" s="1"/>
  <c r="D59" i="23"/>
  <c r="A59" i="23"/>
  <c r="B59" i="23" s="1"/>
  <c r="F59" i="23" s="1"/>
  <c r="D58" i="23"/>
  <c r="A58" i="23"/>
  <c r="B58" i="23" s="1"/>
  <c r="F58" i="23" s="1"/>
  <c r="D57" i="23"/>
  <c r="A57" i="23"/>
  <c r="B57" i="23" s="1"/>
  <c r="F57" i="23" s="1"/>
  <c r="D56" i="23"/>
  <c r="A56" i="23"/>
  <c r="B56" i="23" s="1"/>
  <c r="F56" i="23" s="1"/>
  <c r="D55" i="23"/>
  <c r="A55" i="23"/>
  <c r="B55" i="23" s="1"/>
  <c r="F55" i="23" s="1"/>
  <c r="D54" i="23"/>
  <c r="A54" i="23"/>
  <c r="B54" i="23" s="1"/>
  <c r="F54" i="23" s="1"/>
  <c r="D53" i="23"/>
  <c r="A53" i="23"/>
  <c r="B53" i="23" s="1"/>
  <c r="F53" i="23" s="1"/>
  <c r="D52" i="23"/>
  <c r="A52" i="23"/>
  <c r="B52" i="23" s="1"/>
  <c r="F52" i="23" s="1"/>
  <c r="D51" i="23"/>
  <c r="A51" i="23"/>
  <c r="B51" i="23" s="1"/>
  <c r="F51" i="23" s="1"/>
  <c r="D50" i="23"/>
  <c r="A50" i="23"/>
  <c r="B50" i="23" s="1"/>
  <c r="F50" i="23" s="1"/>
  <c r="D49" i="23"/>
  <c r="A49" i="23"/>
  <c r="B49" i="23" s="1"/>
  <c r="F49" i="23" s="1"/>
  <c r="D48" i="23"/>
  <c r="A48" i="23"/>
  <c r="B48" i="23" s="1"/>
  <c r="F48" i="23" s="1"/>
  <c r="D47" i="23"/>
  <c r="A47" i="23"/>
  <c r="B47" i="23" s="1"/>
  <c r="F47" i="23" s="1"/>
  <c r="D46" i="23"/>
  <c r="A46" i="23"/>
  <c r="B46" i="23" s="1"/>
  <c r="F46" i="23" s="1"/>
  <c r="D45" i="23"/>
  <c r="A45" i="23"/>
  <c r="B45" i="23" s="1"/>
  <c r="F45" i="23" s="1"/>
  <c r="D44" i="23"/>
  <c r="A44" i="23"/>
  <c r="B44" i="23" s="1"/>
  <c r="F44" i="23" s="1"/>
  <c r="D43" i="23"/>
  <c r="A43" i="23"/>
  <c r="B43" i="23" s="1"/>
  <c r="F43" i="23" s="1"/>
  <c r="D42" i="23"/>
  <c r="A42" i="23"/>
  <c r="B42" i="23" s="1"/>
  <c r="F42" i="23" s="1"/>
  <c r="D41" i="23"/>
  <c r="A41" i="23"/>
  <c r="B41" i="23" s="1"/>
  <c r="F41" i="23" s="1"/>
  <c r="D40" i="23"/>
  <c r="A40" i="23"/>
  <c r="B40" i="23" s="1"/>
  <c r="F40" i="23" s="1"/>
  <c r="D39" i="23"/>
  <c r="A39" i="23"/>
  <c r="B39" i="23" s="1"/>
  <c r="F39" i="23" s="1"/>
  <c r="D38" i="23"/>
  <c r="A38" i="23"/>
  <c r="B38" i="23" s="1"/>
  <c r="F38" i="23" s="1"/>
  <c r="D37" i="23"/>
  <c r="A37" i="23"/>
  <c r="B37" i="23" s="1"/>
  <c r="F37" i="23" s="1"/>
  <c r="D36" i="23"/>
  <c r="A36" i="23"/>
  <c r="B36" i="23" s="1"/>
  <c r="F36" i="23" s="1"/>
  <c r="D35" i="23"/>
  <c r="A35" i="23"/>
  <c r="B35" i="23" s="1"/>
  <c r="F35" i="23" s="1"/>
  <c r="D33" i="23"/>
  <c r="A33" i="23"/>
  <c r="B33" i="23" s="1"/>
  <c r="F33" i="23" s="1"/>
  <c r="D32" i="23"/>
  <c r="A32" i="23"/>
  <c r="B32" i="23" s="1"/>
  <c r="F32" i="23" s="1"/>
  <c r="D31" i="23"/>
  <c r="A31" i="23"/>
  <c r="B31" i="23" s="1"/>
  <c r="F31" i="23" s="1"/>
  <c r="D30" i="23"/>
  <c r="A30" i="23"/>
  <c r="B30" i="23" s="1"/>
  <c r="F30" i="23" s="1"/>
  <c r="D29" i="23"/>
  <c r="A29" i="23"/>
  <c r="B29" i="23" s="1"/>
  <c r="F29" i="23" s="1"/>
  <c r="D28" i="23"/>
  <c r="A28" i="23"/>
  <c r="B28" i="23" s="1"/>
  <c r="F28" i="23" s="1"/>
  <c r="D27" i="23"/>
  <c r="A27" i="23"/>
  <c r="B27" i="23" s="1"/>
  <c r="F27" i="23" s="1"/>
  <c r="D26" i="23"/>
  <c r="A26" i="23"/>
  <c r="B26" i="23" s="1"/>
  <c r="F26" i="23" s="1"/>
  <c r="D25" i="23"/>
  <c r="A25" i="23"/>
  <c r="B25" i="23" s="1"/>
  <c r="F25" i="23" s="1"/>
  <c r="D24" i="23"/>
  <c r="A24" i="23"/>
  <c r="B24" i="23" s="1"/>
  <c r="F24" i="23" s="1"/>
  <c r="D23" i="23"/>
  <c r="A23" i="23"/>
  <c r="B23" i="23" s="1"/>
  <c r="F23" i="23" s="1"/>
  <c r="D22" i="23"/>
  <c r="A22" i="23"/>
  <c r="B22" i="23" s="1"/>
  <c r="F22" i="23" s="1"/>
  <c r="A21" i="23"/>
  <c r="D21" i="23" s="1"/>
  <c r="D20" i="23"/>
  <c r="A20" i="23"/>
  <c r="B20" i="23" s="1"/>
  <c r="F20" i="23" s="1"/>
  <c r="D19" i="23"/>
  <c r="A19" i="23"/>
  <c r="B19" i="23" s="1"/>
  <c r="F19" i="23" s="1"/>
  <c r="D18" i="23"/>
  <c r="A18" i="23"/>
  <c r="B18" i="23" s="1"/>
  <c r="F18" i="23" s="1"/>
  <c r="D17" i="23"/>
  <c r="A17" i="23"/>
  <c r="B17" i="23" s="1"/>
  <c r="F17" i="23" s="1"/>
  <c r="D16" i="23"/>
  <c r="A16" i="23"/>
  <c r="B16" i="23" s="1"/>
  <c r="F16" i="23" s="1"/>
  <c r="D15" i="23"/>
  <c r="A15" i="23"/>
  <c r="B15" i="23" s="1"/>
  <c r="F15" i="23" s="1"/>
  <c r="D14" i="23"/>
  <c r="A14" i="23"/>
  <c r="B14" i="23" s="1"/>
  <c r="F14" i="23" s="1"/>
  <c r="D13" i="23"/>
  <c r="A13" i="23"/>
  <c r="B13" i="23" s="1"/>
  <c r="F13" i="23" s="1"/>
  <c r="D12" i="23"/>
  <c r="A12" i="23"/>
  <c r="B12" i="23" s="1"/>
  <c r="F12" i="23" s="1"/>
  <c r="D11" i="23"/>
  <c r="A11" i="23"/>
  <c r="B11" i="23" s="1"/>
  <c r="F11" i="23" s="1"/>
  <c r="D10" i="23"/>
  <c r="A10" i="23"/>
  <c r="B10" i="23" s="1"/>
  <c r="F10" i="23" s="1"/>
  <c r="D9" i="23"/>
  <c r="A9" i="23"/>
  <c r="B9" i="23" s="1"/>
  <c r="F9" i="23" s="1"/>
  <c r="D8" i="23"/>
  <c r="A8" i="23"/>
  <c r="B8" i="23" s="1"/>
  <c r="F8" i="23" s="1"/>
  <c r="A7" i="23"/>
  <c r="D7" i="23" s="1"/>
  <c r="A6" i="23"/>
  <c r="D6" i="23" s="1"/>
  <c r="A5" i="23"/>
  <c r="D5" i="23" s="1"/>
  <c r="A4" i="23"/>
  <c r="D137" i="22"/>
  <c r="A137" i="22"/>
  <c r="B137" i="22" s="1"/>
  <c r="F137" i="22" s="1"/>
  <c r="D136" i="22"/>
  <c r="A136" i="22"/>
  <c r="B136" i="22" s="1"/>
  <c r="F136" i="22" s="1"/>
  <c r="D135" i="22"/>
  <c r="A135" i="22"/>
  <c r="B135" i="22" s="1"/>
  <c r="F135" i="22" s="1"/>
  <c r="D134" i="22"/>
  <c r="A134" i="22"/>
  <c r="B134" i="22" s="1"/>
  <c r="F134" i="22" s="1"/>
  <c r="D133" i="22"/>
  <c r="A133" i="22"/>
  <c r="B133" i="22" s="1"/>
  <c r="F133" i="22" s="1"/>
  <c r="D132" i="22"/>
  <c r="A132" i="22"/>
  <c r="B132" i="22" s="1"/>
  <c r="F132" i="22" s="1"/>
  <c r="D131" i="22"/>
  <c r="A131" i="22"/>
  <c r="B131" i="22" s="1"/>
  <c r="F131" i="22" s="1"/>
  <c r="D130" i="22"/>
  <c r="A130" i="22"/>
  <c r="B130" i="22" s="1"/>
  <c r="F130" i="22" s="1"/>
  <c r="D129" i="22"/>
  <c r="A129" i="22"/>
  <c r="B129" i="22" s="1"/>
  <c r="F129" i="22" s="1"/>
  <c r="D128" i="22"/>
  <c r="A128" i="22"/>
  <c r="B128" i="22" s="1"/>
  <c r="F128" i="22" s="1"/>
  <c r="D126" i="22"/>
  <c r="A126" i="22"/>
  <c r="B126" i="22" s="1"/>
  <c r="F126" i="22" s="1"/>
  <c r="D125" i="22"/>
  <c r="A125" i="22"/>
  <c r="B125" i="22" s="1"/>
  <c r="F125" i="22" s="1"/>
  <c r="D124" i="22"/>
  <c r="A124" i="22"/>
  <c r="B124" i="22" s="1"/>
  <c r="F124" i="22" s="1"/>
  <c r="D123" i="22"/>
  <c r="A123" i="22"/>
  <c r="B123" i="22" s="1"/>
  <c r="F123" i="22" s="1"/>
  <c r="D122" i="22"/>
  <c r="A122" i="22"/>
  <c r="B122" i="22" s="1"/>
  <c r="F122" i="22" s="1"/>
  <c r="D121" i="22"/>
  <c r="A121" i="22"/>
  <c r="B121" i="22" s="1"/>
  <c r="F121" i="22" s="1"/>
  <c r="D120" i="22"/>
  <c r="A120" i="22"/>
  <c r="B120" i="22" s="1"/>
  <c r="F120" i="22" s="1"/>
  <c r="D119" i="22"/>
  <c r="A119" i="22"/>
  <c r="B119" i="22" s="1"/>
  <c r="F119" i="22" s="1"/>
  <c r="D118" i="22"/>
  <c r="A118" i="22"/>
  <c r="B118" i="22" s="1"/>
  <c r="F118" i="22" s="1"/>
  <c r="D117" i="22"/>
  <c r="A117" i="22"/>
  <c r="B117" i="22" s="1"/>
  <c r="F117" i="22" s="1"/>
  <c r="D116" i="22"/>
  <c r="A116" i="22"/>
  <c r="B116" i="22" s="1"/>
  <c r="F116" i="22" s="1"/>
  <c r="D115" i="22"/>
  <c r="A115" i="22"/>
  <c r="B115" i="22" s="1"/>
  <c r="F115" i="22" s="1"/>
  <c r="D114" i="22"/>
  <c r="A114" i="22"/>
  <c r="B114" i="22" s="1"/>
  <c r="F114" i="22" s="1"/>
  <c r="D113" i="22"/>
  <c r="A113" i="22"/>
  <c r="B113" i="22" s="1"/>
  <c r="F113" i="22" s="1"/>
  <c r="D112" i="22"/>
  <c r="A112" i="22"/>
  <c r="B112" i="22" s="1"/>
  <c r="F112" i="22" s="1"/>
  <c r="D111" i="22"/>
  <c r="A111" i="22"/>
  <c r="B111" i="22" s="1"/>
  <c r="F111" i="22" s="1"/>
  <c r="D110" i="22"/>
  <c r="A110" i="22"/>
  <c r="B110" i="22" s="1"/>
  <c r="F110" i="22" s="1"/>
  <c r="D109" i="22"/>
  <c r="A109" i="22"/>
  <c r="B109" i="22" s="1"/>
  <c r="F109" i="22" s="1"/>
  <c r="D108" i="22"/>
  <c r="A108" i="22"/>
  <c r="B108" i="22" s="1"/>
  <c r="F108" i="22" s="1"/>
  <c r="D107" i="22"/>
  <c r="A107" i="22"/>
  <c r="B107" i="22" s="1"/>
  <c r="F107" i="22" s="1"/>
  <c r="D106" i="22"/>
  <c r="A106" i="22"/>
  <c r="B106" i="22" s="1"/>
  <c r="F106" i="22" s="1"/>
  <c r="D105" i="22"/>
  <c r="A105" i="22"/>
  <c r="B105" i="22" s="1"/>
  <c r="F105" i="22" s="1"/>
  <c r="D104" i="22"/>
  <c r="A104" i="22"/>
  <c r="B104" i="22" s="1"/>
  <c r="F104" i="22" s="1"/>
  <c r="D103" i="22"/>
  <c r="A103" i="22"/>
  <c r="B103" i="22" s="1"/>
  <c r="F103" i="22" s="1"/>
  <c r="D102" i="22"/>
  <c r="A102" i="22"/>
  <c r="B102" i="22" s="1"/>
  <c r="F102" i="22" s="1"/>
  <c r="D101" i="22"/>
  <c r="A101" i="22"/>
  <c r="B101" i="22" s="1"/>
  <c r="F101" i="22" s="1"/>
  <c r="D100" i="22"/>
  <c r="A100" i="22"/>
  <c r="B100" i="22" s="1"/>
  <c r="F100" i="22" s="1"/>
  <c r="D99" i="22"/>
  <c r="A99" i="22"/>
  <c r="B99" i="22" s="1"/>
  <c r="F99" i="22" s="1"/>
  <c r="D98" i="22"/>
  <c r="A98" i="22"/>
  <c r="B98" i="22" s="1"/>
  <c r="F98" i="22" s="1"/>
  <c r="D97" i="22"/>
  <c r="A97" i="22"/>
  <c r="B97" i="22" s="1"/>
  <c r="F97" i="22" s="1"/>
  <c r="D95" i="22"/>
  <c r="A95" i="22"/>
  <c r="B95" i="22" s="1"/>
  <c r="F95" i="22" s="1"/>
  <c r="D94" i="22"/>
  <c r="A94" i="22"/>
  <c r="B94" i="22" s="1"/>
  <c r="F94" i="22" s="1"/>
  <c r="D93" i="22"/>
  <c r="A93" i="22"/>
  <c r="B93" i="22" s="1"/>
  <c r="F93" i="22" s="1"/>
  <c r="D92" i="22"/>
  <c r="A92" i="22"/>
  <c r="B92" i="22" s="1"/>
  <c r="F92" i="22" s="1"/>
  <c r="D91" i="22"/>
  <c r="A91" i="22"/>
  <c r="B91" i="22" s="1"/>
  <c r="F91" i="22" s="1"/>
  <c r="D90" i="22"/>
  <c r="A90" i="22"/>
  <c r="B90" i="22" s="1"/>
  <c r="F90" i="22" s="1"/>
  <c r="D89" i="22"/>
  <c r="A89" i="22"/>
  <c r="B89" i="22" s="1"/>
  <c r="F89" i="22" s="1"/>
  <c r="D88" i="22"/>
  <c r="A88" i="22"/>
  <c r="B88" i="22" s="1"/>
  <c r="F88" i="22" s="1"/>
  <c r="D87" i="22"/>
  <c r="A87" i="22"/>
  <c r="B87" i="22" s="1"/>
  <c r="F87" i="22" s="1"/>
  <c r="D86" i="22"/>
  <c r="A86" i="22"/>
  <c r="B86" i="22" s="1"/>
  <c r="F86" i="22" s="1"/>
  <c r="D85" i="22"/>
  <c r="A85" i="22"/>
  <c r="B85" i="22" s="1"/>
  <c r="F85" i="22" s="1"/>
  <c r="D84" i="22"/>
  <c r="A84" i="22"/>
  <c r="B84" i="22" s="1"/>
  <c r="F84" i="22" s="1"/>
  <c r="D83" i="22"/>
  <c r="A83" i="22"/>
  <c r="B83" i="22" s="1"/>
  <c r="F83" i="22" s="1"/>
  <c r="D82" i="22"/>
  <c r="A82" i="22"/>
  <c r="B82" i="22" s="1"/>
  <c r="F82" i="22" s="1"/>
  <c r="D81" i="22"/>
  <c r="A81" i="22"/>
  <c r="B81" i="22" s="1"/>
  <c r="F81" i="22" s="1"/>
  <c r="D80" i="22"/>
  <c r="A80" i="22"/>
  <c r="B80" i="22" s="1"/>
  <c r="F80" i="22" s="1"/>
  <c r="D79" i="22"/>
  <c r="A79" i="22"/>
  <c r="B79" i="22" s="1"/>
  <c r="F79" i="22" s="1"/>
  <c r="D78" i="22"/>
  <c r="A78" i="22"/>
  <c r="B78" i="22" s="1"/>
  <c r="F78" i="22" s="1"/>
  <c r="D77" i="22"/>
  <c r="A77" i="22"/>
  <c r="B77" i="22" s="1"/>
  <c r="F77" i="22" s="1"/>
  <c r="D76" i="22"/>
  <c r="A76" i="22"/>
  <c r="B76" i="22" s="1"/>
  <c r="F76" i="22" s="1"/>
  <c r="D75" i="22"/>
  <c r="A75" i="22"/>
  <c r="B75" i="22" s="1"/>
  <c r="F75" i="22" s="1"/>
  <c r="D74" i="22"/>
  <c r="A74" i="22"/>
  <c r="B74" i="22" s="1"/>
  <c r="F74" i="22" s="1"/>
  <c r="D73" i="22"/>
  <c r="A73" i="22"/>
  <c r="B73" i="22" s="1"/>
  <c r="F73" i="22" s="1"/>
  <c r="D72" i="22"/>
  <c r="A72" i="22"/>
  <c r="B72" i="22" s="1"/>
  <c r="F72" i="22" s="1"/>
  <c r="D71" i="22"/>
  <c r="A71" i="22"/>
  <c r="B71" i="22" s="1"/>
  <c r="F71" i="22" s="1"/>
  <c r="D70" i="22"/>
  <c r="A70" i="22"/>
  <c r="B70" i="22" s="1"/>
  <c r="F70" i="22" s="1"/>
  <c r="D69" i="22"/>
  <c r="A69" i="22"/>
  <c r="B69" i="22" s="1"/>
  <c r="F69" i="22" s="1"/>
  <c r="D68" i="22"/>
  <c r="A68" i="22"/>
  <c r="B68" i="22" s="1"/>
  <c r="F68" i="22" s="1"/>
  <c r="D67" i="22"/>
  <c r="A67" i="22"/>
  <c r="B67" i="22" s="1"/>
  <c r="F67" i="22" s="1"/>
  <c r="D66" i="22"/>
  <c r="A66" i="22"/>
  <c r="B66" i="22" s="1"/>
  <c r="F66" i="22" s="1"/>
  <c r="D64" i="22"/>
  <c r="A64" i="22"/>
  <c r="B64" i="22" s="1"/>
  <c r="F64" i="22" s="1"/>
  <c r="D63" i="22"/>
  <c r="A63" i="22"/>
  <c r="B63" i="22" s="1"/>
  <c r="F63" i="22" s="1"/>
  <c r="D62" i="22"/>
  <c r="A62" i="22"/>
  <c r="B62" i="22" s="1"/>
  <c r="F62" i="22" s="1"/>
  <c r="D61" i="22"/>
  <c r="A61" i="22"/>
  <c r="B61" i="22" s="1"/>
  <c r="F61" i="22" s="1"/>
  <c r="D60" i="22"/>
  <c r="A60" i="22"/>
  <c r="B60" i="22" s="1"/>
  <c r="F60" i="22" s="1"/>
  <c r="D59" i="22"/>
  <c r="A59" i="22"/>
  <c r="B59" i="22" s="1"/>
  <c r="F59" i="22" s="1"/>
  <c r="D58" i="22"/>
  <c r="A58" i="22"/>
  <c r="B58" i="22" s="1"/>
  <c r="F58" i="22" s="1"/>
  <c r="D57" i="22"/>
  <c r="A57" i="22"/>
  <c r="B57" i="22" s="1"/>
  <c r="F57" i="22" s="1"/>
  <c r="D56" i="22"/>
  <c r="A56" i="22"/>
  <c r="B56" i="22" s="1"/>
  <c r="F56" i="22" s="1"/>
  <c r="D55" i="22"/>
  <c r="A55" i="22"/>
  <c r="B55" i="22" s="1"/>
  <c r="F55" i="22" s="1"/>
  <c r="D54" i="22"/>
  <c r="A54" i="22"/>
  <c r="B54" i="22" s="1"/>
  <c r="F54" i="22" s="1"/>
  <c r="D53" i="22"/>
  <c r="A53" i="22"/>
  <c r="B53" i="22" s="1"/>
  <c r="F53" i="22" s="1"/>
  <c r="D52" i="22"/>
  <c r="A52" i="22"/>
  <c r="B52" i="22" s="1"/>
  <c r="F52" i="22" s="1"/>
  <c r="D51" i="22"/>
  <c r="A51" i="22"/>
  <c r="B51" i="22" s="1"/>
  <c r="F51" i="22" s="1"/>
  <c r="D50" i="22"/>
  <c r="A50" i="22"/>
  <c r="B50" i="22" s="1"/>
  <c r="F50" i="22" s="1"/>
  <c r="D49" i="22"/>
  <c r="A49" i="22"/>
  <c r="B49" i="22" s="1"/>
  <c r="F49" i="22" s="1"/>
  <c r="D48" i="22"/>
  <c r="A48" i="22"/>
  <c r="B48" i="22" s="1"/>
  <c r="F48" i="22" s="1"/>
  <c r="D47" i="22"/>
  <c r="A47" i="22"/>
  <c r="B47" i="22" s="1"/>
  <c r="F47" i="22" s="1"/>
  <c r="D46" i="22"/>
  <c r="A46" i="22"/>
  <c r="B46" i="22" s="1"/>
  <c r="F46" i="22" s="1"/>
  <c r="D45" i="22"/>
  <c r="A45" i="22"/>
  <c r="B45" i="22" s="1"/>
  <c r="F45" i="22" s="1"/>
  <c r="D44" i="22"/>
  <c r="A44" i="22"/>
  <c r="B44" i="22" s="1"/>
  <c r="F44" i="22" s="1"/>
  <c r="D43" i="22"/>
  <c r="A43" i="22"/>
  <c r="B43" i="22" s="1"/>
  <c r="F43" i="22" s="1"/>
  <c r="D42" i="22"/>
  <c r="A42" i="22"/>
  <c r="B42" i="22" s="1"/>
  <c r="F42" i="22" s="1"/>
  <c r="D41" i="22"/>
  <c r="A41" i="22"/>
  <c r="B41" i="22" s="1"/>
  <c r="F41" i="22" s="1"/>
  <c r="D40" i="22"/>
  <c r="A40" i="22"/>
  <c r="B40" i="22" s="1"/>
  <c r="F40" i="22" s="1"/>
  <c r="D39" i="22"/>
  <c r="A39" i="22"/>
  <c r="B39" i="22" s="1"/>
  <c r="F39" i="22" s="1"/>
  <c r="D38" i="22"/>
  <c r="A38" i="22"/>
  <c r="B38" i="22" s="1"/>
  <c r="F38" i="22" s="1"/>
  <c r="D37" i="22"/>
  <c r="A37" i="22"/>
  <c r="B37" i="22" s="1"/>
  <c r="F37" i="22" s="1"/>
  <c r="D36" i="22"/>
  <c r="A36" i="22"/>
  <c r="B36" i="22" s="1"/>
  <c r="F36" i="22" s="1"/>
  <c r="D35" i="22"/>
  <c r="A35" i="22"/>
  <c r="B35" i="22" s="1"/>
  <c r="F35" i="22" s="1"/>
  <c r="D33" i="22"/>
  <c r="A33" i="22"/>
  <c r="B33" i="22" s="1"/>
  <c r="F33" i="22" s="1"/>
  <c r="D32" i="22"/>
  <c r="A32" i="22"/>
  <c r="B32" i="22" s="1"/>
  <c r="F32" i="22" s="1"/>
  <c r="D31" i="22"/>
  <c r="A31" i="22"/>
  <c r="B31" i="22" s="1"/>
  <c r="F31" i="22" s="1"/>
  <c r="D30" i="22"/>
  <c r="A30" i="22"/>
  <c r="B30" i="22" s="1"/>
  <c r="F30" i="22" s="1"/>
  <c r="D29" i="22"/>
  <c r="A29" i="22"/>
  <c r="B29" i="22" s="1"/>
  <c r="F29" i="22" s="1"/>
  <c r="D28" i="22"/>
  <c r="A28" i="22"/>
  <c r="B28" i="22" s="1"/>
  <c r="F28" i="22" s="1"/>
  <c r="D27" i="22"/>
  <c r="A27" i="22"/>
  <c r="B27" i="22" s="1"/>
  <c r="F27" i="22" s="1"/>
  <c r="D26" i="22"/>
  <c r="A26" i="22"/>
  <c r="B26" i="22" s="1"/>
  <c r="F26" i="22" s="1"/>
  <c r="D25" i="22"/>
  <c r="A25" i="22"/>
  <c r="B25" i="22" s="1"/>
  <c r="F25" i="22" s="1"/>
  <c r="D24" i="22"/>
  <c r="A24" i="22"/>
  <c r="B24" i="22" s="1"/>
  <c r="F24" i="22" s="1"/>
  <c r="D23" i="22"/>
  <c r="A23" i="22"/>
  <c r="B23" i="22" s="1"/>
  <c r="F23" i="22" s="1"/>
  <c r="D22" i="22"/>
  <c r="A22" i="22"/>
  <c r="B22" i="22" s="1"/>
  <c r="F22" i="22" s="1"/>
  <c r="A21" i="22"/>
  <c r="D21" i="22" s="1"/>
  <c r="D20" i="22"/>
  <c r="A20" i="22"/>
  <c r="B20" i="22" s="1"/>
  <c r="F20" i="22" s="1"/>
  <c r="D19" i="22"/>
  <c r="A19" i="22"/>
  <c r="B19" i="22" s="1"/>
  <c r="F19" i="22" s="1"/>
  <c r="D18" i="22"/>
  <c r="A18" i="22"/>
  <c r="B18" i="22" s="1"/>
  <c r="F18" i="22" s="1"/>
  <c r="D17" i="22"/>
  <c r="A17" i="22"/>
  <c r="B17" i="22" s="1"/>
  <c r="F17" i="22" s="1"/>
  <c r="D16" i="22"/>
  <c r="A16" i="22"/>
  <c r="B16" i="22" s="1"/>
  <c r="F16" i="22" s="1"/>
  <c r="D15" i="22"/>
  <c r="A15" i="22"/>
  <c r="B15" i="22" s="1"/>
  <c r="F15" i="22" s="1"/>
  <c r="D14" i="22"/>
  <c r="A14" i="22"/>
  <c r="B14" i="22" s="1"/>
  <c r="F14" i="22" s="1"/>
  <c r="D13" i="22"/>
  <c r="A13" i="22"/>
  <c r="B13" i="22" s="1"/>
  <c r="F13" i="22" s="1"/>
  <c r="D12" i="22"/>
  <c r="A12" i="22"/>
  <c r="B12" i="22" s="1"/>
  <c r="F12" i="22" s="1"/>
  <c r="D11" i="22"/>
  <c r="A11" i="22"/>
  <c r="B11" i="22" s="1"/>
  <c r="F11" i="22" s="1"/>
  <c r="D10" i="22"/>
  <c r="A10" i="22"/>
  <c r="B10" i="22" s="1"/>
  <c r="F10" i="22" s="1"/>
  <c r="D9" i="22"/>
  <c r="A9" i="22"/>
  <c r="B9" i="22" s="1"/>
  <c r="F9" i="22" s="1"/>
  <c r="D8" i="22"/>
  <c r="A8" i="22"/>
  <c r="B8" i="22" s="1"/>
  <c r="F8" i="22" s="1"/>
  <c r="A7" i="22"/>
  <c r="D7" i="22" s="1"/>
  <c r="A6" i="22"/>
  <c r="D6" i="22" s="1"/>
  <c r="A5" i="22"/>
  <c r="B5" i="22" s="1"/>
  <c r="F5" i="22" s="1"/>
  <c r="A4" i="22"/>
  <c r="D137" i="21"/>
  <c r="A137" i="21"/>
  <c r="B137" i="21" s="1"/>
  <c r="F137" i="21" s="1"/>
  <c r="D136" i="21"/>
  <c r="A136" i="21"/>
  <c r="B136" i="21" s="1"/>
  <c r="F136" i="21" s="1"/>
  <c r="D135" i="21"/>
  <c r="A135" i="21"/>
  <c r="B135" i="21" s="1"/>
  <c r="F135" i="21" s="1"/>
  <c r="D134" i="21"/>
  <c r="A134" i="21"/>
  <c r="B134" i="21" s="1"/>
  <c r="F134" i="21" s="1"/>
  <c r="D133" i="21"/>
  <c r="A133" i="21"/>
  <c r="B133" i="21" s="1"/>
  <c r="F133" i="21" s="1"/>
  <c r="D132" i="21"/>
  <c r="A132" i="21"/>
  <c r="B132" i="21" s="1"/>
  <c r="F132" i="21" s="1"/>
  <c r="D131" i="21"/>
  <c r="A131" i="21"/>
  <c r="B131" i="21" s="1"/>
  <c r="F131" i="21" s="1"/>
  <c r="D130" i="21"/>
  <c r="A130" i="21"/>
  <c r="B130" i="21" s="1"/>
  <c r="F130" i="21" s="1"/>
  <c r="D129" i="21"/>
  <c r="A129" i="21"/>
  <c r="B129" i="21" s="1"/>
  <c r="F129" i="21" s="1"/>
  <c r="D128" i="21"/>
  <c r="A128" i="21"/>
  <c r="B128" i="21" s="1"/>
  <c r="F128" i="21" s="1"/>
  <c r="D126" i="21"/>
  <c r="A126" i="21"/>
  <c r="B126" i="21" s="1"/>
  <c r="F126" i="21" s="1"/>
  <c r="D125" i="21"/>
  <c r="A125" i="21"/>
  <c r="B125" i="21" s="1"/>
  <c r="F125" i="21" s="1"/>
  <c r="D124" i="21"/>
  <c r="A124" i="21"/>
  <c r="B124" i="21" s="1"/>
  <c r="F124" i="21" s="1"/>
  <c r="D123" i="21"/>
  <c r="A123" i="21"/>
  <c r="B123" i="21" s="1"/>
  <c r="F123" i="21" s="1"/>
  <c r="D122" i="21"/>
  <c r="A122" i="21"/>
  <c r="B122" i="21" s="1"/>
  <c r="F122" i="21" s="1"/>
  <c r="D121" i="21"/>
  <c r="A121" i="21"/>
  <c r="B121" i="21" s="1"/>
  <c r="F121" i="21" s="1"/>
  <c r="D120" i="21"/>
  <c r="A120" i="21"/>
  <c r="B120" i="21" s="1"/>
  <c r="F120" i="21" s="1"/>
  <c r="D119" i="21"/>
  <c r="A119" i="21"/>
  <c r="B119" i="21" s="1"/>
  <c r="F119" i="21" s="1"/>
  <c r="D118" i="21"/>
  <c r="A118" i="21"/>
  <c r="B118" i="21" s="1"/>
  <c r="F118" i="21" s="1"/>
  <c r="D117" i="21"/>
  <c r="A117" i="21"/>
  <c r="B117" i="21" s="1"/>
  <c r="F117" i="21" s="1"/>
  <c r="D116" i="21"/>
  <c r="A116" i="21"/>
  <c r="B116" i="21" s="1"/>
  <c r="F116" i="21" s="1"/>
  <c r="D115" i="21"/>
  <c r="A115" i="21"/>
  <c r="B115" i="21" s="1"/>
  <c r="F115" i="21" s="1"/>
  <c r="D114" i="21"/>
  <c r="A114" i="21"/>
  <c r="B114" i="21" s="1"/>
  <c r="F114" i="21" s="1"/>
  <c r="D113" i="21"/>
  <c r="A113" i="21"/>
  <c r="B113" i="21" s="1"/>
  <c r="F113" i="21" s="1"/>
  <c r="D112" i="21"/>
  <c r="A112" i="21"/>
  <c r="B112" i="21" s="1"/>
  <c r="F112" i="21" s="1"/>
  <c r="D111" i="21"/>
  <c r="A111" i="21"/>
  <c r="B111" i="21" s="1"/>
  <c r="F111" i="21" s="1"/>
  <c r="D110" i="21"/>
  <c r="A110" i="21"/>
  <c r="B110" i="21" s="1"/>
  <c r="F110" i="21" s="1"/>
  <c r="D109" i="21"/>
  <c r="A109" i="21"/>
  <c r="B109" i="21" s="1"/>
  <c r="F109" i="21" s="1"/>
  <c r="D108" i="21"/>
  <c r="A108" i="21"/>
  <c r="B108" i="21" s="1"/>
  <c r="F108" i="21" s="1"/>
  <c r="D107" i="21"/>
  <c r="A107" i="21"/>
  <c r="B107" i="21" s="1"/>
  <c r="F107" i="21" s="1"/>
  <c r="D106" i="21"/>
  <c r="A106" i="21"/>
  <c r="B106" i="21" s="1"/>
  <c r="F106" i="21" s="1"/>
  <c r="D105" i="21"/>
  <c r="A105" i="21"/>
  <c r="B105" i="21" s="1"/>
  <c r="F105" i="21" s="1"/>
  <c r="D104" i="21"/>
  <c r="A104" i="21"/>
  <c r="B104" i="21" s="1"/>
  <c r="F104" i="21" s="1"/>
  <c r="D103" i="21"/>
  <c r="A103" i="21"/>
  <c r="B103" i="21" s="1"/>
  <c r="F103" i="21" s="1"/>
  <c r="D102" i="21"/>
  <c r="A102" i="21"/>
  <c r="B102" i="21" s="1"/>
  <c r="F102" i="21" s="1"/>
  <c r="D101" i="21"/>
  <c r="A101" i="21"/>
  <c r="B101" i="21" s="1"/>
  <c r="F101" i="21" s="1"/>
  <c r="D100" i="21"/>
  <c r="A100" i="21"/>
  <c r="B100" i="21" s="1"/>
  <c r="F100" i="21" s="1"/>
  <c r="D99" i="21"/>
  <c r="A99" i="21"/>
  <c r="B99" i="21" s="1"/>
  <c r="F99" i="21" s="1"/>
  <c r="D98" i="21"/>
  <c r="A98" i="21"/>
  <c r="B98" i="21" s="1"/>
  <c r="F98" i="21" s="1"/>
  <c r="D97" i="21"/>
  <c r="A97" i="21"/>
  <c r="B97" i="21" s="1"/>
  <c r="F97" i="21" s="1"/>
  <c r="D95" i="21"/>
  <c r="A95" i="21"/>
  <c r="B95" i="21" s="1"/>
  <c r="F95" i="21" s="1"/>
  <c r="D94" i="21"/>
  <c r="A94" i="21"/>
  <c r="B94" i="21" s="1"/>
  <c r="F94" i="21" s="1"/>
  <c r="D93" i="21"/>
  <c r="A93" i="21"/>
  <c r="B93" i="21" s="1"/>
  <c r="F93" i="21" s="1"/>
  <c r="D92" i="21"/>
  <c r="A92" i="21"/>
  <c r="B92" i="21" s="1"/>
  <c r="F92" i="21" s="1"/>
  <c r="D91" i="21"/>
  <c r="A91" i="21"/>
  <c r="B91" i="21" s="1"/>
  <c r="F91" i="21" s="1"/>
  <c r="D90" i="21"/>
  <c r="A90" i="21"/>
  <c r="B90" i="21" s="1"/>
  <c r="F90" i="21" s="1"/>
  <c r="D89" i="21"/>
  <c r="A89" i="21"/>
  <c r="B89" i="21" s="1"/>
  <c r="F89" i="21" s="1"/>
  <c r="D88" i="21"/>
  <c r="A88" i="21"/>
  <c r="B88" i="21" s="1"/>
  <c r="F88" i="21" s="1"/>
  <c r="D87" i="21"/>
  <c r="A87" i="21"/>
  <c r="B87" i="21" s="1"/>
  <c r="F87" i="21" s="1"/>
  <c r="D86" i="21"/>
  <c r="A86" i="21"/>
  <c r="B86" i="21" s="1"/>
  <c r="F86" i="21" s="1"/>
  <c r="D85" i="21"/>
  <c r="A85" i="21"/>
  <c r="B85" i="21" s="1"/>
  <c r="F85" i="21" s="1"/>
  <c r="D84" i="21"/>
  <c r="A84" i="21"/>
  <c r="B84" i="21" s="1"/>
  <c r="F84" i="21" s="1"/>
  <c r="D83" i="21"/>
  <c r="A83" i="21"/>
  <c r="B83" i="21" s="1"/>
  <c r="F83" i="21" s="1"/>
  <c r="D82" i="21"/>
  <c r="A82" i="21"/>
  <c r="B82" i="21" s="1"/>
  <c r="F82" i="21" s="1"/>
  <c r="D81" i="21"/>
  <c r="A81" i="21"/>
  <c r="B81" i="21" s="1"/>
  <c r="F81" i="21" s="1"/>
  <c r="D80" i="21"/>
  <c r="A80" i="21"/>
  <c r="B80" i="21" s="1"/>
  <c r="F80" i="21" s="1"/>
  <c r="D79" i="21"/>
  <c r="A79" i="21"/>
  <c r="B79" i="21" s="1"/>
  <c r="F79" i="21" s="1"/>
  <c r="D78" i="21"/>
  <c r="A78" i="21"/>
  <c r="B78" i="21" s="1"/>
  <c r="F78" i="21" s="1"/>
  <c r="D77" i="21"/>
  <c r="A77" i="21"/>
  <c r="D76" i="21"/>
  <c r="A76" i="21"/>
  <c r="D75" i="21"/>
  <c r="A75" i="21"/>
  <c r="D74" i="21"/>
  <c r="A74" i="21"/>
  <c r="D73" i="21"/>
  <c r="A73" i="21"/>
  <c r="D72" i="21"/>
  <c r="A72" i="21"/>
  <c r="D71" i="21"/>
  <c r="A71" i="21"/>
  <c r="D70" i="21"/>
  <c r="A70" i="21"/>
  <c r="D69" i="21"/>
  <c r="A69" i="21"/>
  <c r="D68" i="21"/>
  <c r="A68" i="21"/>
  <c r="D67" i="21"/>
  <c r="A67" i="21"/>
  <c r="D66" i="21"/>
  <c r="A66" i="21"/>
  <c r="D64" i="21"/>
  <c r="A64" i="21"/>
  <c r="B64" i="21" s="1"/>
  <c r="F64" i="21" s="1"/>
  <c r="D63" i="21"/>
  <c r="A63" i="21"/>
  <c r="B63" i="21" s="1"/>
  <c r="F63" i="21" s="1"/>
  <c r="D62" i="21"/>
  <c r="A62" i="21"/>
  <c r="B62" i="21" s="1"/>
  <c r="F62" i="21" s="1"/>
  <c r="D61" i="21"/>
  <c r="A61" i="21"/>
  <c r="B61" i="21" s="1"/>
  <c r="F61" i="21" s="1"/>
  <c r="D60" i="21"/>
  <c r="A60" i="21"/>
  <c r="B60" i="21" s="1"/>
  <c r="F60" i="21" s="1"/>
  <c r="D59" i="21"/>
  <c r="A59" i="21"/>
  <c r="B59" i="21" s="1"/>
  <c r="F59" i="21" s="1"/>
  <c r="D58" i="21"/>
  <c r="A58" i="21"/>
  <c r="B58" i="21" s="1"/>
  <c r="F58" i="21" s="1"/>
  <c r="D57" i="21"/>
  <c r="A57" i="21"/>
  <c r="B57" i="21" s="1"/>
  <c r="F57" i="21" s="1"/>
  <c r="D56" i="21"/>
  <c r="A56" i="21"/>
  <c r="B56" i="21" s="1"/>
  <c r="F56" i="21" s="1"/>
  <c r="D55" i="21"/>
  <c r="A55" i="21"/>
  <c r="B55" i="21" s="1"/>
  <c r="F55" i="21" s="1"/>
  <c r="D54" i="21"/>
  <c r="A54" i="21"/>
  <c r="B54" i="21" s="1"/>
  <c r="F54" i="21" s="1"/>
  <c r="D53" i="21"/>
  <c r="A53" i="21"/>
  <c r="B53" i="21" s="1"/>
  <c r="F53" i="21" s="1"/>
  <c r="D52" i="21"/>
  <c r="A52" i="21"/>
  <c r="B52" i="21" s="1"/>
  <c r="F52" i="21" s="1"/>
  <c r="D51" i="21"/>
  <c r="A51" i="21"/>
  <c r="B51" i="21" s="1"/>
  <c r="F51" i="21" s="1"/>
  <c r="D50" i="21"/>
  <c r="A50" i="21"/>
  <c r="B50" i="21" s="1"/>
  <c r="F50" i="21" s="1"/>
  <c r="D49" i="21"/>
  <c r="A49" i="21"/>
  <c r="B49" i="21" s="1"/>
  <c r="F49" i="21" s="1"/>
  <c r="D48" i="21"/>
  <c r="A48" i="21"/>
  <c r="B48" i="21" s="1"/>
  <c r="F48" i="21" s="1"/>
  <c r="D47" i="21"/>
  <c r="A47" i="21"/>
  <c r="B47" i="21" s="1"/>
  <c r="F47" i="21" s="1"/>
  <c r="D46" i="21"/>
  <c r="A46" i="21"/>
  <c r="B46" i="21" s="1"/>
  <c r="F46" i="21" s="1"/>
  <c r="D45" i="21"/>
  <c r="A45" i="21"/>
  <c r="B45" i="21" s="1"/>
  <c r="F45" i="21" s="1"/>
  <c r="D44" i="21"/>
  <c r="A44" i="21"/>
  <c r="B44" i="21" s="1"/>
  <c r="F44" i="21" s="1"/>
  <c r="D43" i="21"/>
  <c r="A43" i="21"/>
  <c r="B43" i="21" s="1"/>
  <c r="F43" i="21" s="1"/>
  <c r="D42" i="21"/>
  <c r="A42" i="21"/>
  <c r="B42" i="21" s="1"/>
  <c r="F42" i="21" s="1"/>
  <c r="D41" i="21"/>
  <c r="A41" i="21"/>
  <c r="B41" i="21" s="1"/>
  <c r="F41" i="21" s="1"/>
  <c r="D40" i="21"/>
  <c r="A40" i="21"/>
  <c r="B40" i="21" s="1"/>
  <c r="F40" i="21" s="1"/>
  <c r="D39" i="21"/>
  <c r="A39" i="21"/>
  <c r="B39" i="21" s="1"/>
  <c r="F39" i="21" s="1"/>
  <c r="D38" i="21"/>
  <c r="A38" i="21"/>
  <c r="B38" i="21" s="1"/>
  <c r="F38" i="21" s="1"/>
  <c r="D37" i="21"/>
  <c r="A37" i="21"/>
  <c r="B37" i="21" s="1"/>
  <c r="F37" i="21" s="1"/>
  <c r="D36" i="21"/>
  <c r="A36" i="21"/>
  <c r="B36" i="21" s="1"/>
  <c r="F36" i="21" s="1"/>
  <c r="D35" i="21"/>
  <c r="A35" i="21"/>
  <c r="B35" i="21" s="1"/>
  <c r="F35" i="21" s="1"/>
  <c r="D33" i="21"/>
  <c r="A33" i="21"/>
  <c r="B33" i="21" s="1"/>
  <c r="F33" i="21" s="1"/>
  <c r="D32" i="21"/>
  <c r="A32" i="21"/>
  <c r="B32" i="21" s="1"/>
  <c r="F32" i="21" s="1"/>
  <c r="D31" i="21"/>
  <c r="A31" i="21"/>
  <c r="B31" i="21" s="1"/>
  <c r="F31" i="21" s="1"/>
  <c r="D30" i="21"/>
  <c r="A30" i="21"/>
  <c r="B30" i="21" s="1"/>
  <c r="F30" i="21" s="1"/>
  <c r="D29" i="21"/>
  <c r="A29" i="21"/>
  <c r="B29" i="21" s="1"/>
  <c r="F29" i="21" s="1"/>
  <c r="D28" i="21"/>
  <c r="A28" i="21"/>
  <c r="B28" i="21" s="1"/>
  <c r="F28" i="21" s="1"/>
  <c r="D27" i="21"/>
  <c r="A27" i="21"/>
  <c r="B27" i="21" s="1"/>
  <c r="F27" i="21" s="1"/>
  <c r="D26" i="21"/>
  <c r="A26" i="21"/>
  <c r="B26" i="21" s="1"/>
  <c r="F26" i="21" s="1"/>
  <c r="D25" i="21"/>
  <c r="A25" i="21"/>
  <c r="B25" i="21" s="1"/>
  <c r="F25" i="21" s="1"/>
  <c r="D24" i="21"/>
  <c r="A24" i="21"/>
  <c r="B24" i="21" s="1"/>
  <c r="F24" i="21" s="1"/>
  <c r="D23" i="21"/>
  <c r="A23" i="21"/>
  <c r="B23" i="21" s="1"/>
  <c r="F23" i="21" s="1"/>
  <c r="D22" i="21"/>
  <c r="A22" i="21"/>
  <c r="B22" i="21" s="1"/>
  <c r="F22" i="21" s="1"/>
  <c r="A21" i="21"/>
  <c r="B21" i="21" s="1"/>
  <c r="F21" i="21" s="1"/>
  <c r="D20" i="21"/>
  <c r="A20" i="21"/>
  <c r="B20" i="21" s="1"/>
  <c r="F20" i="21" s="1"/>
  <c r="D19" i="21"/>
  <c r="A19" i="21"/>
  <c r="B19" i="21" s="1"/>
  <c r="F19" i="21" s="1"/>
  <c r="D18" i="21"/>
  <c r="A18" i="21"/>
  <c r="B18" i="21" s="1"/>
  <c r="F18" i="21" s="1"/>
  <c r="D17" i="21"/>
  <c r="A17" i="21"/>
  <c r="B17" i="21" s="1"/>
  <c r="F17" i="21" s="1"/>
  <c r="D16" i="21"/>
  <c r="A16" i="21"/>
  <c r="B16" i="21" s="1"/>
  <c r="F16" i="21" s="1"/>
  <c r="D15" i="21"/>
  <c r="A15" i="21"/>
  <c r="B15" i="21" s="1"/>
  <c r="F15" i="21" s="1"/>
  <c r="D14" i="21"/>
  <c r="A14" i="21"/>
  <c r="B14" i="21" s="1"/>
  <c r="F14" i="21" s="1"/>
  <c r="D13" i="21"/>
  <c r="A13" i="21"/>
  <c r="B13" i="21" s="1"/>
  <c r="F13" i="21" s="1"/>
  <c r="D12" i="21"/>
  <c r="A12" i="21"/>
  <c r="B12" i="21" s="1"/>
  <c r="F12" i="21" s="1"/>
  <c r="D11" i="21"/>
  <c r="A11" i="21"/>
  <c r="B11" i="21" s="1"/>
  <c r="F11" i="21" s="1"/>
  <c r="D10" i="21"/>
  <c r="A10" i="21"/>
  <c r="B10" i="21" s="1"/>
  <c r="F10" i="21" s="1"/>
  <c r="D9" i="21"/>
  <c r="A9" i="21"/>
  <c r="B9" i="21" s="1"/>
  <c r="F9" i="21" s="1"/>
  <c r="D8" i="21"/>
  <c r="A8" i="21"/>
  <c r="B8" i="21" s="1"/>
  <c r="F8" i="21" s="1"/>
  <c r="A7" i="21"/>
  <c r="B7" i="21" s="1"/>
  <c r="F7" i="21" s="1"/>
  <c r="A6" i="21"/>
  <c r="D6" i="21" s="1"/>
  <c r="A5" i="21"/>
  <c r="B5" i="21" s="1"/>
  <c r="F5" i="21" s="1"/>
  <c r="A4" i="21"/>
  <c r="D137" i="20"/>
  <c r="A137" i="20"/>
  <c r="B137" i="20" s="1"/>
  <c r="F137" i="20" s="1"/>
  <c r="D136" i="20"/>
  <c r="A136" i="20"/>
  <c r="B136" i="20" s="1"/>
  <c r="F136" i="20" s="1"/>
  <c r="D135" i="20"/>
  <c r="A135" i="20"/>
  <c r="B135" i="20" s="1"/>
  <c r="F135" i="20" s="1"/>
  <c r="D134" i="20"/>
  <c r="A134" i="20"/>
  <c r="B134" i="20" s="1"/>
  <c r="F134" i="20" s="1"/>
  <c r="D133" i="20"/>
  <c r="A133" i="20"/>
  <c r="B133" i="20" s="1"/>
  <c r="F133" i="20" s="1"/>
  <c r="D132" i="20"/>
  <c r="A132" i="20"/>
  <c r="B132" i="20" s="1"/>
  <c r="F132" i="20" s="1"/>
  <c r="D131" i="20"/>
  <c r="A131" i="20"/>
  <c r="B131" i="20" s="1"/>
  <c r="F131" i="20" s="1"/>
  <c r="D130" i="20"/>
  <c r="A130" i="20"/>
  <c r="B130" i="20" s="1"/>
  <c r="F130" i="20" s="1"/>
  <c r="D129" i="20"/>
  <c r="A129" i="20"/>
  <c r="B129" i="20" s="1"/>
  <c r="F129" i="20" s="1"/>
  <c r="D128" i="20"/>
  <c r="A128" i="20"/>
  <c r="B128" i="20" s="1"/>
  <c r="F128" i="20" s="1"/>
  <c r="D126" i="20"/>
  <c r="A126" i="20"/>
  <c r="B126" i="20" s="1"/>
  <c r="F126" i="20" s="1"/>
  <c r="D125" i="20"/>
  <c r="A125" i="20"/>
  <c r="B125" i="20" s="1"/>
  <c r="F125" i="20" s="1"/>
  <c r="D124" i="20"/>
  <c r="A124" i="20"/>
  <c r="B124" i="20" s="1"/>
  <c r="F124" i="20" s="1"/>
  <c r="D123" i="20"/>
  <c r="A123" i="20"/>
  <c r="B123" i="20" s="1"/>
  <c r="F123" i="20" s="1"/>
  <c r="D122" i="20"/>
  <c r="A122" i="20"/>
  <c r="B122" i="20" s="1"/>
  <c r="F122" i="20" s="1"/>
  <c r="D121" i="20"/>
  <c r="A121" i="20"/>
  <c r="B121" i="20" s="1"/>
  <c r="F121" i="20" s="1"/>
  <c r="D120" i="20"/>
  <c r="A120" i="20"/>
  <c r="B120" i="20" s="1"/>
  <c r="F120" i="20" s="1"/>
  <c r="D119" i="20"/>
  <c r="A119" i="20"/>
  <c r="B119" i="20" s="1"/>
  <c r="F119" i="20" s="1"/>
  <c r="D118" i="20"/>
  <c r="A118" i="20"/>
  <c r="B118" i="20" s="1"/>
  <c r="F118" i="20" s="1"/>
  <c r="D117" i="20"/>
  <c r="A117" i="20"/>
  <c r="B117" i="20" s="1"/>
  <c r="F117" i="20" s="1"/>
  <c r="D116" i="20"/>
  <c r="A116" i="20"/>
  <c r="B116" i="20" s="1"/>
  <c r="F116" i="20" s="1"/>
  <c r="D115" i="20"/>
  <c r="A115" i="20"/>
  <c r="B115" i="20" s="1"/>
  <c r="F115" i="20" s="1"/>
  <c r="D114" i="20"/>
  <c r="A114" i="20"/>
  <c r="B114" i="20" s="1"/>
  <c r="F114" i="20" s="1"/>
  <c r="D113" i="20"/>
  <c r="A113" i="20"/>
  <c r="B113" i="20" s="1"/>
  <c r="F113" i="20" s="1"/>
  <c r="D112" i="20"/>
  <c r="A112" i="20"/>
  <c r="B112" i="20" s="1"/>
  <c r="F112" i="20" s="1"/>
  <c r="D111" i="20"/>
  <c r="A111" i="20"/>
  <c r="B111" i="20" s="1"/>
  <c r="F111" i="20" s="1"/>
  <c r="D110" i="20"/>
  <c r="A110" i="20"/>
  <c r="B110" i="20" s="1"/>
  <c r="F110" i="20" s="1"/>
  <c r="D109" i="20"/>
  <c r="A109" i="20"/>
  <c r="B109" i="20" s="1"/>
  <c r="F109" i="20" s="1"/>
  <c r="D108" i="20"/>
  <c r="A108" i="20"/>
  <c r="B108" i="20" s="1"/>
  <c r="F108" i="20" s="1"/>
  <c r="D107" i="20"/>
  <c r="A107" i="20"/>
  <c r="B107" i="20" s="1"/>
  <c r="F107" i="20" s="1"/>
  <c r="D106" i="20"/>
  <c r="A106" i="20"/>
  <c r="B106" i="20" s="1"/>
  <c r="F106" i="20" s="1"/>
  <c r="D105" i="20"/>
  <c r="A105" i="20"/>
  <c r="B105" i="20" s="1"/>
  <c r="F105" i="20" s="1"/>
  <c r="D104" i="20"/>
  <c r="A104" i="20"/>
  <c r="B104" i="20" s="1"/>
  <c r="F104" i="20" s="1"/>
  <c r="D103" i="20"/>
  <c r="A103" i="20"/>
  <c r="B103" i="20" s="1"/>
  <c r="F103" i="20" s="1"/>
  <c r="D102" i="20"/>
  <c r="A102" i="20"/>
  <c r="B102" i="20" s="1"/>
  <c r="F102" i="20" s="1"/>
  <c r="D101" i="20"/>
  <c r="A101" i="20"/>
  <c r="B101" i="20" s="1"/>
  <c r="F101" i="20" s="1"/>
  <c r="D100" i="20"/>
  <c r="A100" i="20"/>
  <c r="B100" i="20" s="1"/>
  <c r="F100" i="20" s="1"/>
  <c r="D99" i="20"/>
  <c r="A99" i="20"/>
  <c r="B99" i="20" s="1"/>
  <c r="F99" i="20" s="1"/>
  <c r="D98" i="20"/>
  <c r="A98" i="20"/>
  <c r="B98" i="20" s="1"/>
  <c r="F98" i="20" s="1"/>
  <c r="D97" i="20"/>
  <c r="A97" i="20"/>
  <c r="B97" i="20" s="1"/>
  <c r="F97" i="20" s="1"/>
  <c r="D95" i="20"/>
  <c r="A95" i="20"/>
  <c r="B95" i="20" s="1"/>
  <c r="F95" i="20" s="1"/>
  <c r="D94" i="20"/>
  <c r="A94" i="20"/>
  <c r="B94" i="20" s="1"/>
  <c r="F94" i="20" s="1"/>
  <c r="D93" i="20"/>
  <c r="A93" i="20"/>
  <c r="B93" i="20" s="1"/>
  <c r="F93" i="20" s="1"/>
  <c r="D92" i="20"/>
  <c r="A92" i="20"/>
  <c r="B92" i="20" s="1"/>
  <c r="F92" i="20" s="1"/>
  <c r="D91" i="20"/>
  <c r="A91" i="20"/>
  <c r="B91" i="20" s="1"/>
  <c r="F91" i="20" s="1"/>
  <c r="D90" i="20"/>
  <c r="A90" i="20"/>
  <c r="B90" i="20" s="1"/>
  <c r="F90" i="20" s="1"/>
  <c r="D89" i="20"/>
  <c r="A89" i="20"/>
  <c r="B89" i="20" s="1"/>
  <c r="F89" i="20" s="1"/>
  <c r="D88" i="20"/>
  <c r="A88" i="20"/>
  <c r="B88" i="20" s="1"/>
  <c r="F88" i="20" s="1"/>
  <c r="D87" i="20"/>
  <c r="A87" i="20"/>
  <c r="B87" i="20" s="1"/>
  <c r="F87" i="20" s="1"/>
  <c r="D86" i="20"/>
  <c r="A86" i="20"/>
  <c r="B86" i="20" s="1"/>
  <c r="F86" i="20" s="1"/>
  <c r="D85" i="20"/>
  <c r="A85" i="20"/>
  <c r="B85" i="20" s="1"/>
  <c r="F85" i="20" s="1"/>
  <c r="D84" i="20"/>
  <c r="A84" i="20"/>
  <c r="B84" i="20" s="1"/>
  <c r="F84" i="20" s="1"/>
  <c r="D83" i="20"/>
  <c r="A83" i="20"/>
  <c r="B83" i="20" s="1"/>
  <c r="F83" i="20" s="1"/>
  <c r="D82" i="20"/>
  <c r="A82" i="20"/>
  <c r="B82" i="20" s="1"/>
  <c r="F82" i="20" s="1"/>
  <c r="D81" i="20"/>
  <c r="A81" i="20"/>
  <c r="B81" i="20" s="1"/>
  <c r="F81" i="20" s="1"/>
  <c r="D80" i="20"/>
  <c r="A80" i="20"/>
  <c r="B80" i="20" s="1"/>
  <c r="F80" i="20" s="1"/>
  <c r="D79" i="20"/>
  <c r="A79" i="20"/>
  <c r="B79" i="20" s="1"/>
  <c r="F79" i="20" s="1"/>
  <c r="D78" i="20"/>
  <c r="A78" i="20"/>
  <c r="B78" i="20" s="1"/>
  <c r="F78" i="20" s="1"/>
  <c r="D77" i="20"/>
  <c r="A77" i="20"/>
  <c r="B77" i="20" s="1"/>
  <c r="F77" i="20" s="1"/>
  <c r="D76" i="20"/>
  <c r="A76" i="20"/>
  <c r="B76" i="20" s="1"/>
  <c r="F76" i="20" s="1"/>
  <c r="D75" i="20"/>
  <c r="A75" i="20"/>
  <c r="B75" i="20" s="1"/>
  <c r="F75" i="20" s="1"/>
  <c r="D74" i="20"/>
  <c r="A74" i="20"/>
  <c r="B74" i="20" s="1"/>
  <c r="F74" i="20" s="1"/>
  <c r="D73" i="20"/>
  <c r="A73" i="20"/>
  <c r="B73" i="20" s="1"/>
  <c r="F73" i="20" s="1"/>
  <c r="D72" i="20"/>
  <c r="A72" i="20"/>
  <c r="B72" i="20" s="1"/>
  <c r="F72" i="20" s="1"/>
  <c r="D71" i="20"/>
  <c r="A71" i="20"/>
  <c r="B71" i="20" s="1"/>
  <c r="F71" i="20" s="1"/>
  <c r="D70" i="20"/>
  <c r="A70" i="20"/>
  <c r="B70" i="20" s="1"/>
  <c r="F70" i="20" s="1"/>
  <c r="D69" i="20"/>
  <c r="A69" i="20"/>
  <c r="B69" i="20" s="1"/>
  <c r="F69" i="20" s="1"/>
  <c r="D68" i="20"/>
  <c r="A68" i="20"/>
  <c r="B68" i="20" s="1"/>
  <c r="F68" i="20" s="1"/>
  <c r="D67" i="20"/>
  <c r="A67" i="20"/>
  <c r="B67" i="20" s="1"/>
  <c r="F67" i="20" s="1"/>
  <c r="D66" i="20"/>
  <c r="A66" i="20"/>
  <c r="B66" i="20" s="1"/>
  <c r="F66" i="20" s="1"/>
  <c r="D64" i="20"/>
  <c r="A64" i="20"/>
  <c r="B64" i="20" s="1"/>
  <c r="F64" i="20" s="1"/>
  <c r="D63" i="20"/>
  <c r="A63" i="20"/>
  <c r="B63" i="20" s="1"/>
  <c r="F63" i="20" s="1"/>
  <c r="D62" i="20"/>
  <c r="A62" i="20"/>
  <c r="B62" i="20" s="1"/>
  <c r="F62" i="20" s="1"/>
  <c r="D61" i="20"/>
  <c r="A61" i="20"/>
  <c r="B61" i="20" s="1"/>
  <c r="F61" i="20" s="1"/>
  <c r="D60" i="20"/>
  <c r="A60" i="20"/>
  <c r="B60" i="20" s="1"/>
  <c r="F60" i="20" s="1"/>
  <c r="D59" i="20"/>
  <c r="A59" i="20"/>
  <c r="B59" i="20" s="1"/>
  <c r="F59" i="20" s="1"/>
  <c r="D58" i="20"/>
  <c r="A58" i="20"/>
  <c r="B58" i="20" s="1"/>
  <c r="F58" i="20" s="1"/>
  <c r="D57" i="20"/>
  <c r="A57" i="20"/>
  <c r="B57" i="20" s="1"/>
  <c r="F57" i="20" s="1"/>
  <c r="D56" i="20"/>
  <c r="A56" i="20"/>
  <c r="B56" i="20" s="1"/>
  <c r="F56" i="20" s="1"/>
  <c r="D55" i="20"/>
  <c r="A55" i="20"/>
  <c r="B55" i="20" s="1"/>
  <c r="F55" i="20" s="1"/>
  <c r="D54" i="20"/>
  <c r="A54" i="20"/>
  <c r="B54" i="20" s="1"/>
  <c r="F54" i="20" s="1"/>
  <c r="D53" i="20"/>
  <c r="A53" i="20"/>
  <c r="B53" i="20" s="1"/>
  <c r="F53" i="20" s="1"/>
  <c r="D52" i="20"/>
  <c r="A52" i="20"/>
  <c r="B52" i="20" s="1"/>
  <c r="F52" i="20" s="1"/>
  <c r="D51" i="20"/>
  <c r="A51" i="20"/>
  <c r="B51" i="20" s="1"/>
  <c r="F51" i="20" s="1"/>
  <c r="D50" i="20"/>
  <c r="A50" i="20"/>
  <c r="B50" i="20" s="1"/>
  <c r="F50" i="20" s="1"/>
  <c r="D49" i="20"/>
  <c r="A49" i="20"/>
  <c r="B49" i="20" s="1"/>
  <c r="F49" i="20" s="1"/>
  <c r="D48" i="20"/>
  <c r="A48" i="20"/>
  <c r="B48" i="20" s="1"/>
  <c r="F48" i="20" s="1"/>
  <c r="D47" i="20"/>
  <c r="A47" i="20"/>
  <c r="B47" i="20" s="1"/>
  <c r="F47" i="20" s="1"/>
  <c r="D46" i="20"/>
  <c r="A46" i="20"/>
  <c r="B46" i="20" s="1"/>
  <c r="F46" i="20" s="1"/>
  <c r="D45" i="20"/>
  <c r="A45" i="20"/>
  <c r="B45" i="20" s="1"/>
  <c r="F45" i="20" s="1"/>
  <c r="D44" i="20"/>
  <c r="A44" i="20"/>
  <c r="B44" i="20" s="1"/>
  <c r="F44" i="20" s="1"/>
  <c r="D43" i="20"/>
  <c r="A43" i="20"/>
  <c r="B43" i="20" s="1"/>
  <c r="F43" i="20" s="1"/>
  <c r="D42" i="20"/>
  <c r="A42" i="20"/>
  <c r="B42" i="20" s="1"/>
  <c r="F42" i="20" s="1"/>
  <c r="D41" i="20"/>
  <c r="A41" i="20"/>
  <c r="B41" i="20" s="1"/>
  <c r="F41" i="20" s="1"/>
  <c r="D40" i="20"/>
  <c r="A40" i="20"/>
  <c r="B40" i="20" s="1"/>
  <c r="F40" i="20" s="1"/>
  <c r="D39" i="20"/>
  <c r="A39" i="20"/>
  <c r="B39" i="20" s="1"/>
  <c r="F39" i="20" s="1"/>
  <c r="D38" i="20"/>
  <c r="A38" i="20"/>
  <c r="B38" i="20" s="1"/>
  <c r="F38" i="20" s="1"/>
  <c r="D37" i="20"/>
  <c r="A37" i="20"/>
  <c r="B37" i="20" s="1"/>
  <c r="F37" i="20" s="1"/>
  <c r="D36" i="20"/>
  <c r="A36" i="20"/>
  <c r="B36" i="20" s="1"/>
  <c r="F36" i="20" s="1"/>
  <c r="D35" i="20"/>
  <c r="A35" i="20"/>
  <c r="B35" i="20" s="1"/>
  <c r="F35" i="20" s="1"/>
  <c r="D33" i="20"/>
  <c r="A33" i="20"/>
  <c r="B33" i="20" s="1"/>
  <c r="F33" i="20" s="1"/>
  <c r="D32" i="20"/>
  <c r="A32" i="20"/>
  <c r="B32" i="20" s="1"/>
  <c r="F32" i="20" s="1"/>
  <c r="D31" i="20"/>
  <c r="A31" i="20"/>
  <c r="B31" i="20" s="1"/>
  <c r="F31" i="20" s="1"/>
  <c r="D30" i="20"/>
  <c r="A30" i="20"/>
  <c r="B30" i="20" s="1"/>
  <c r="F30" i="20" s="1"/>
  <c r="D29" i="20"/>
  <c r="A29" i="20"/>
  <c r="B29" i="20" s="1"/>
  <c r="F29" i="20" s="1"/>
  <c r="D28" i="20"/>
  <c r="A28" i="20"/>
  <c r="B28" i="20" s="1"/>
  <c r="F28" i="20" s="1"/>
  <c r="D27" i="20"/>
  <c r="A27" i="20"/>
  <c r="B27" i="20" s="1"/>
  <c r="F27" i="20" s="1"/>
  <c r="D26" i="20"/>
  <c r="A26" i="20"/>
  <c r="B26" i="20" s="1"/>
  <c r="F26" i="20" s="1"/>
  <c r="D25" i="20"/>
  <c r="A25" i="20"/>
  <c r="B25" i="20" s="1"/>
  <c r="F25" i="20" s="1"/>
  <c r="D24" i="20"/>
  <c r="A24" i="20"/>
  <c r="B24" i="20" s="1"/>
  <c r="F24" i="20" s="1"/>
  <c r="D23" i="20"/>
  <c r="A23" i="20"/>
  <c r="B23" i="20" s="1"/>
  <c r="F23" i="20" s="1"/>
  <c r="D22" i="20"/>
  <c r="A22" i="20"/>
  <c r="B22" i="20" s="1"/>
  <c r="F22" i="20" s="1"/>
  <c r="A21" i="20"/>
  <c r="D21" i="20" s="1"/>
  <c r="D20" i="20"/>
  <c r="A20" i="20"/>
  <c r="B20" i="20" s="1"/>
  <c r="F20" i="20" s="1"/>
  <c r="D19" i="20"/>
  <c r="A19" i="20"/>
  <c r="B19" i="20" s="1"/>
  <c r="F19" i="20" s="1"/>
  <c r="D18" i="20"/>
  <c r="A18" i="20"/>
  <c r="B18" i="20" s="1"/>
  <c r="F18" i="20" s="1"/>
  <c r="D17" i="20"/>
  <c r="A17" i="20"/>
  <c r="B17" i="20" s="1"/>
  <c r="F17" i="20" s="1"/>
  <c r="D16" i="20"/>
  <c r="A16" i="20"/>
  <c r="B16" i="20" s="1"/>
  <c r="F16" i="20" s="1"/>
  <c r="D15" i="20"/>
  <c r="A15" i="20"/>
  <c r="B15" i="20" s="1"/>
  <c r="F15" i="20" s="1"/>
  <c r="D14" i="20"/>
  <c r="A14" i="20"/>
  <c r="B14" i="20" s="1"/>
  <c r="F14" i="20" s="1"/>
  <c r="D13" i="20"/>
  <c r="A13" i="20"/>
  <c r="B13" i="20" s="1"/>
  <c r="F13" i="20" s="1"/>
  <c r="D12" i="20"/>
  <c r="A12" i="20"/>
  <c r="B12" i="20" s="1"/>
  <c r="F12" i="20" s="1"/>
  <c r="D11" i="20"/>
  <c r="A11" i="20"/>
  <c r="B11" i="20" s="1"/>
  <c r="F11" i="20" s="1"/>
  <c r="D10" i="20"/>
  <c r="A10" i="20"/>
  <c r="B10" i="20" s="1"/>
  <c r="F10" i="20" s="1"/>
  <c r="D9" i="20"/>
  <c r="A9" i="20"/>
  <c r="B9" i="20" s="1"/>
  <c r="F9" i="20" s="1"/>
  <c r="D8" i="20"/>
  <c r="A8" i="20"/>
  <c r="B8" i="20" s="1"/>
  <c r="F8" i="20" s="1"/>
  <c r="A7" i="20"/>
  <c r="D7" i="20" s="1"/>
  <c r="A6" i="20"/>
  <c r="D6" i="20" s="1"/>
  <c r="A5" i="20"/>
  <c r="D5" i="20" s="1"/>
  <c r="A4" i="20"/>
  <c r="B66" i="21" l="1"/>
  <c r="F66" i="21" s="1"/>
  <c r="B70" i="21"/>
  <c r="F70" i="21" s="1"/>
  <c r="B74" i="21"/>
  <c r="F74" i="21" s="1"/>
  <c r="B67" i="21"/>
  <c r="F67" i="21" s="1"/>
  <c r="B71" i="21"/>
  <c r="F71" i="21" s="1"/>
  <c r="B75" i="21"/>
  <c r="F75" i="21" s="1"/>
  <c r="B68" i="21"/>
  <c r="F68" i="21" s="1"/>
  <c r="B72" i="21"/>
  <c r="F72" i="21" s="1"/>
  <c r="B76" i="21"/>
  <c r="F76" i="21" s="1"/>
  <c r="B69" i="21"/>
  <c r="F69" i="21" s="1"/>
  <c r="B77" i="21"/>
  <c r="F77" i="21" s="1"/>
  <c r="B73" i="21"/>
  <c r="F73" i="21" s="1"/>
  <c r="B6" i="31"/>
  <c r="F6" i="31" s="1"/>
  <c r="D5" i="33"/>
  <c r="D21" i="37"/>
  <c r="B18" i="37"/>
  <c r="F18" i="37" s="1"/>
  <c r="D21" i="33"/>
  <c r="D6" i="27"/>
  <c r="B6" i="27"/>
  <c r="F6" i="27" s="1"/>
  <c r="B6" i="35"/>
  <c r="F6" i="35" s="1"/>
  <c r="D6" i="35"/>
  <c r="D18" i="35"/>
  <c r="B18" i="35"/>
  <c r="F18" i="35" s="1"/>
  <c r="B6" i="37"/>
  <c r="F6" i="37" s="1"/>
  <c r="B5" i="31"/>
  <c r="F5" i="31" s="1"/>
  <c r="B7" i="31"/>
  <c r="F7" i="31" s="1"/>
  <c r="D6" i="33"/>
  <c r="D7" i="35"/>
  <c r="D5" i="36"/>
  <c r="D5" i="37"/>
  <c r="D21" i="38"/>
  <c r="D21" i="35"/>
  <c r="B21" i="35"/>
  <c r="F21" i="35" s="1"/>
  <c r="B18" i="36"/>
  <c r="F18" i="36" s="1"/>
  <c r="D18" i="36"/>
  <c r="B7" i="33"/>
  <c r="F7" i="33" s="1"/>
  <c r="B6" i="36"/>
  <c r="F6" i="36" s="1"/>
  <c r="D6" i="36"/>
  <c r="D21" i="36"/>
  <c r="D5" i="35"/>
  <c r="B7" i="36"/>
  <c r="F7" i="36" s="1"/>
  <c r="D7" i="36"/>
  <c r="D7" i="37"/>
  <c r="B7" i="37"/>
  <c r="F7" i="37" s="1"/>
  <c r="B7" i="38"/>
  <c r="F7" i="38" s="1"/>
  <c r="B5" i="38"/>
  <c r="F5" i="38" s="1"/>
  <c r="B18" i="38"/>
  <c r="F18" i="38" s="1"/>
  <c r="B6" i="38"/>
  <c r="F6" i="38" s="1"/>
  <c r="B5" i="32"/>
  <c r="F5" i="32" s="1"/>
  <c r="B7" i="32"/>
  <c r="F7" i="32" s="1"/>
  <c r="B21" i="32"/>
  <c r="F21" i="32" s="1"/>
  <c r="B6" i="32"/>
  <c r="F6" i="32" s="1"/>
  <c r="B21" i="31"/>
  <c r="F21" i="31" s="1"/>
  <c r="B5" i="30"/>
  <c r="F5" i="30" s="1"/>
  <c r="B6" i="30"/>
  <c r="F6" i="30" s="1"/>
  <c r="B7" i="30"/>
  <c r="F7" i="30" s="1"/>
  <c r="B21" i="30"/>
  <c r="F21" i="30" s="1"/>
  <c r="D5" i="29"/>
  <c r="D7" i="29"/>
  <c r="D21" i="29"/>
  <c r="B6" i="29"/>
  <c r="F6" i="29" s="1"/>
  <c r="D5" i="28"/>
  <c r="D6" i="28"/>
  <c r="D21" i="28"/>
  <c r="B7" i="28"/>
  <c r="F7" i="28" s="1"/>
  <c r="B5" i="27"/>
  <c r="F5" i="27" s="1"/>
  <c r="B7" i="27"/>
  <c r="F7" i="27" s="1"/>
  <c r="D21" i="27"/>
  <c r="B21" i="27"/>
  <c r="F21" i="27" s="1"/>
  <c r="B21" i="24"/>
  <c r="F21" i="24" s="1"/>
  <c r="B6" i="24"/>
  <c r="F6" i="24" s="1"/>
  <c r="D21" i="25"/>
  <c r="B5" i="26"/>
  <c r="F5" i="26" s="1"/>
  <c r="B6" i="26"/>
  <c r="F6" i="26" s="1"/>
  <c r="B7" i="26"/>
  <c r="F7" i="26" s="1"/>
  <c r="B21" i="26"/>
  <c r="F21" i="26" s="1"/>
  <c r="B5" i="24"/>
  <c r="F5" i="24" s="1"/>
  <c r="B5" i="25"/>
  <c r="F5" i="25" s="1"/>
  <c r="D7" i="24"/>
  <c r="D6" i="25"/>
  <c r="B7" i="25"/>
  <c r="F7" i="25" s="1"/>
  <c r="B21" i="23"/>
  <c r="F21" i="23" s="1"/>
  <c r="B6" i="23"/>
  <c r="F6" i="23" s="1"/>
  <c r="B5" i="23"/>
  <c r="F5" i="23" s="1"/>
  <c r="B7" i="23"/>
  <c r="F7" i="23" s="1"/>
  <c r="B6" i="22"/>
  <c r="F6" i="22" s="1"/>
  <c r="B21" i="22"/>
  <c r="F21" i="22" s="1"/>
  <c r="D5" i="22"/>
  <c r="B7" i="22"/>
  <c r="F7" i="22" s="1"/>
  <c r="D5" i="21"/>
  <c r="D7" i="21"/>
  <c r="D21" i="21"/>
  <c r="B6" i="21"/>
  <c r="F6" i="21" s="1"/>
  <c r="B5" i="20"/>
  <c r="F5" i="20" s="1"/>
  <c r="B7" i="20"/>
  <c r="F7" i="20" s="1"/>
  <c r="B6" i="20"/>
  <c r="F6" i="20" s="1"/>
  <c r="B21" i="20"/>
  <c r="F21" i="20" s="1"/>
  <c r="D137" i="19"/>
  <c r="A137" i="19"/>
  <c r="B137" i="19" s="1"/>
  <c r="F137" i="19" s="1"/>
  <c r="D136" i="19"/>
  <c r="A136" i="19"/>
  <c r="B136" i="19" s="1"/>
  <c r="F136" i="19" s="1"/>
  <c r="D135" i="19"/>
  <c r="A135" i="19"/>
  <c r="B135" i="19" s="1"/>
  <c r="F135" i="19" s="1"/>
  <c r="D134" i="19"/>
  <c r="A134" i="19"/>
  <c r="B134" i="19" s="1"/>
  <c r="F134" i="19" s="1"/>
  <c r="D133" i="19"/>
  <c r="A133" i="19"/>
  <c r="B133" i="19" s="1"/>
  <c r="F133" i="19" s="1"/>
  <c r="D132" i="19"/>
  <c r="A132" i="19"/>
  <c r="B132" i="19" s="1"/>
  <c r="F132" i="19" s="1"/>
  <c r="D131" i="19"/>
  <c r="A131" i="19"/>
  <c r="B131" i="19" s="1"/>
  <c r="F131" i="19" s="1"/>
  <c r="D130" i="19"/>
  <c r="A130" i="19"/>
  <c r="B130" i="19" s="1"/>
  <c r="F130" i="19" s="1"/>
  <c r="D129" i="19"/>
  <c r="A129" i="19"/>
  <c r="B129" i="19" s="1"/>
  <c r="F129" i="19" s="1"/>
  <c r="D128" i="19"/>
  <c r="A128" i="19"/>
  <c r="B128" i="19" s="1"/>
  <c r="F128" i="19" s="1"/>
  <c r="D126" i="19"/>
  <c r="A126" i="19"/>
  <c r="B126" i="19" s="1"/>
  <c r="F126" i="19" s="1"/>
  <c r="D125" i="19"/>
  <c r="A125" i="19"/>
  <c r="B125" i="19" s="1"/>
  <c r="F125" i="19" s="1"/>
  <c r="D124" i="19"/>
  <c r="A124" i="19"/>
  <c r="B124" i="19" s="1"/>
  <c r="F124" i="19" s="1"/>
  <c r="D123" i="19"/>
  <c r="A123" i="19"/>
  <c r="B123" i="19" s="1"/>
  <c r="F123" i="19" s="1"/>
  <c r="D122" i="19"/>
  <c r="A122" i="19"/>
  <c r="B122" i="19" s="1"/>
  <c r="F122" i="19" s="1"/>
  <c r="D121" i="19"/>
  <c r="A121" i="19"/>
  <c r="B121" i="19" s="1"/>
  <c r="F121" i="19" s="1"/>
  <c r="D120" i="19"/>
  <c r="A120" i="19"/>
  <c r="B120" i="19" s="1"/>
  <c r="F120" i="19" s="1"/>
  <c r="D119" i="19"/>
  <c r="A119" i="19"/>
  <c r="B119" i="19" s="1"/>
  <c r="F119" i="19" s="1"/>
  <c r="D118" i="19"/>
  <c r="A118" i="19"/>
  <c r="B118" i="19" s="1"/>
  <c r="F118" i="19" s="1"/>
  <c r="D117" i="19"/>
  <c r="A117" i="19"/>
  <c r="B117" i="19" s="1"/>
  <c r="F117" i="19" s="1"/>
  <c r="D116" i="19"/>
  <c r="A116" i="19"/>
  <c r="B116" i="19" s="1"/>
  <c r="F116" i="19" s="1"/>
  <c r="D115" i="19"/>
  <c r="A115" i="19"/>
  <c r="B115" i="19" s="1"/>
  <c r="F115" i="19" s="1"/>
  <c r="D114" i="19"/>
  <c r="A114" i="19"/>
  <c r="B114" i="19" s="1"/>
  <c r="F114" i="19" s="1"/>
  <c r="D113" i="19"/>
  <c r="A113" i="19"/>
  <c r="B113" i="19" s="1"/>
  <c r="F113" i="19" s="1"/>
  <c r="D112" i="19"/>
  <c r="A112" i="19"/>
  <c r="B112" i="19" s="1"/>
  <c r="F112" i="19" s="1"/>
  <c r="D111" i="19"/>
  <c r="A111" i="19"/>
  <c r="B111" i="19" s="1"/>
  <c r="F111" i="19" s="1"/>
  <c r="D110" i="19"/>
  <c r="A110" i="19"/>
  <c r="B110" i="19" s="1"/>
  <c r="F110" i="19" s="1"/>
  <c r="D109" i="19"/>
  <c r="A109" i="19"/>
  <c r="B109" i="19" s="1"/>
  <c r="F109" i="19" s="1"/>
  <c r="D108" i="19"/>
  <c r="A108" i="19"/>
  <c r="B108" i="19" s="1"/>
  <c r="F108" i="19" s="1"/>
  <c r="D107" i="19"/>
  <c r="A107" i="19"/>
  <c r="B107" i="19" s="1"/>
  <c r="F107" i="19" s="1"/>
  <c r="D106" i="19"/>
  <c r="A106" i="19"/>
  <c r="B106" i="19" s="1"/>
  <c r="F106" i="19" s="1"/>
  <c r="D105" i="19"/>
  <c r="A105" i="19"/>
  <c r="B105" i="19" s="1"/>
  <c r="F105" i="19" s="1"/>
  <c r="D104" i="19"/>
  <c r="A104" i="19"/>
  <c r="B104" i="19" s="1"/>
  <c r="F104" i="19" s="1"/>
  <c r="D103" i="19"/>
  <c r="A103" i="19"/>
  <c r="B103" i="19" s="1"/>
  <c r="F103" i="19" s="1"/>
  <c r="D102" i="19"/>
  <c r="A102" i="19"/>
  <c r="B102" i="19" s="1"/>
  <c r="F102" i="19" s="1"/>
  <c r="D101" i="19"/>
  <c r="A101" i="19"/>
  <c r="B101" i="19" s="1"/>
  <c r="F101" i="19" s="1"/>
  <c r="D100" i="19"/>
  <c r="A100" i="19"/>
  <c r="B100" i="19" s="1"/>
  <c r="F100" i="19" s="1"/>
  <c r="D99" i="19"/>
  <c r="A99" i="19"/>
  <c r="B99" i="19" s="1"/>
  <c r="F99" i="19" s="1"/>
  <c r="D98" i="19"/>
  <c r="A98" i="19"/>
  <c r="B98" i="19" s="1"/>
  <c r="F98" i="19" s="1"/>
  <c r="D97" i="19"/>
  <c r="A97" i="19"/>
  <c r="B97" i="19" s="1"/>
  <c r="F97" i="19" s="1"/>
  <c r="D95" i="19"/>
  <c r="A95" i="19"/>
  <c r="B95" i="19" s="1"/>
  <c r="F95" i="19" s="1"/>
  <c r="D94" i="19"/>
  <c r="A94" i="19"/>
  <c r="B94" i="19" s="1"/>
  <c r="F94" i="19" s="1"/>
  <c r="D93" i="19"/>
  <c r="A93" i="19"/>
  <c r="B93" i="19" s="1"/>
  <c r="F93" i="19" s="1"/>
  <c r="D92" i="19"/>
  <c r="A92" i="19"/>
  <c r="B92" i="19" s="1"/>
  <c r="F92" i="19" s="1"/>
  <c r="D91" i="19"/>
  <c r="A91" i="19"/>
  <c r="B91" i="19" s="1"/>
  <c r="F91" i="19" s="1"/>
  <c r="D90" i="19"/>
  <c r="A90" i="19"/>
  <c r="B90" i="19" s="1"/>
  <c r="F90" i="19" s="1"/>
  <c r="D89" i="19"/>
  <c r="A89" i="19"/>
  <c r="B89" i="19" s="1"/>
  <c r="F89" i="19" s="1"/>
  <c r="D88" i="19"/>
  <c r="A88" i="19"/>
  <c r="B88" i="19" s="1"/>
  <c r="F88" i="19" s="1"/>
  <c r="D87" i="19"/>
  <c r="A87" i="19"/>
  <c r="B87" i="19" s="1"/>
  <c r="F87" i="19" s="1"/>
  <c r="D86" i="19"/>
  <c r="A86" i="19"/>
  <c r="B86" i="19" s="1"/>
  <c r="F86" i="19" s="1"/>
  <c r="D85" i="19"/>
  <c r="A85" i="19"/>
  <c r="B85" i="19" s="1"/>
  <c r="F85" i="19" s="1"/>
  <c r="D84" i="19"/>
  <c r="A84" i="19"/>
  <c r="B84" i="19" s="1"/>
  <c r="F84" i="19" s="1"/>
  <c r="D83" i="19"/>
  <c r="A83" i="19"/>
  <c r="B83" i="19" s="1"/>
  <c r="F83" i="19" s="1"/>
  <c r="D82" i="19"/>
  <c r="A82" i="19"/>
  <c r="B82" i="19" s="1"/>
  <c r="F82" i="19" s="1"/>
  <c r="D81" i="19"/>
  <c r="A81" i="19"/>
  <c r="B81" i="19" s="1"/>
  <c r="F81" i="19" s="1"/>
  <c r="D80" i="19"/>
  <c r="A80" i="19"/>
  <c r="B80" i="19" s="1"/>
  <c r="F80" i="19" s="1"/>
  <c r="D79" i="19"/>
  <c r="A79" i="19"/>
  <c r="B79" i="19" s="1"/>
  <c r="F79" i="19" s="1"/>
  <c r="D78" i="19"/>
  <c r="A78" i="19"/>
  <c r="B78" i="19" s="1"/>
  <c r="F78" i="19" s="1"/>
  <c r="D77" i="19"/>
  <c r="A77" i="19"/>
  <c r="B77" i="19" s="1"/>
  <c r="F77" i="19" s="1"/>
  <c r="D76" i="19"/>
  <c r="A76" i="19"/>
  <c r="B76" i="19" s="1"/>
  <c r="F76" i="19" s="1"/>
  <c r="D75" i="19"/>
  <c r="A75" i="19"/>
  <c r="B75" i="19" s="1"/>
  <c r="F75" i="19" s="1"/>
  <c r="D74" i="19"/>
  <c r="A74" i="19"/>
  <c r="B74" i="19" s="1"/>
  <c r="F74" i="19" s="1"/>
  <c r="D73" i="19"/>
  <c r="A73" i="19"/>
  <c r="B73" i="19" s="1"/>
  <c r="F73" i="19" s="1"/>
  <c r="D72" i="19"/>
  <c r="A72" i="19"/>
  <c r="B72" i="19" s="1"/>
  <c r="F72" i="19" s="1"/>
  <c r="D71" i="19"/>
  <c r="A71" i="19"/>
  <c r="B71" i="19" s="1"/>
  <c r="F71" i="19" s="1"/>
  <c r="D70" i="19"/>
  <c r="A70" i="19"/>
  <c r="B70" i="19" s="1"/>
  <c r="F70" i="19" s="1"/>
  <c r="D69" i="19"/>
  <c r="A69" i="19"/>
  <c r="B69" i="19" s="1"/>
  <c r="F69" i="19" s="1"/>
  <c r="D68" i="19"/>
  <c r="A68" i="19"/>
  <c r="B68" i="19" s="1"/>
  <c r="F68" i="19" s="1"/>
  <c r="D67" i="19"/>
  <c r="A67" i="19"/>
  <c r="B67" i="19" s="1"/>
  <c r="F67" i="19" s="1"/>
  <c r="D66" i="19"/>
  <c r="A66" i="19"/>
  <c r="D64" i="19"/>
  <c r="A64" i="19"/>
  <c r="B64" i="19" s="1"/>
  <c r="F64" i="19" s="1"/>
  <c r="D63" i="19"/>
  <c r="A63" i="19"/>
  <c r="B63" i="19" s="1"/>
  <c r="F63" i="19" s="1"/>
  <c r="D62" i="19"/>
  <c r="A62" i="19"/>
  <c r="B62" i="19" s="1"/>
  <c r="F62" i="19" s="1"/>
  <c r="D61" i="19"/>
  <c r="A61" i="19"/>
  <c r="B61" i="19" s="1"/>
  <c r="F61" i="19" s="1"/>
  <c r="D60" i="19"/>
  <c r="A60" i="19"/>
  <c r="B60" i="19" s="1"/>
  <c r="F60" i="19" s="1"/>
  <c r="D59" i="19"/>
  <c r="A59" i="19"/>
  <c r="B59" i="19" s="1"/>
  <c r="F59" i="19" s="1"/>
  <c r="D58" i="19"/>
  <c r="A58" i="19"/>
  <c r="B58" i="19" s="1"/>
  <c r="F58" i="19" s="1"/>
  <c r="D57" i="19"/>
  <c r="A57" i="19"/>
  <c r="B57" i="19" s="1"/>
  <c r="F57" i="19" s="1"/>
  <c r="D56" i="19"/>
  <c r="A56" i="19"/>
  <c r="B56" i="19" s="1"/>
  <c r="F56" i="19" s="1"/>
  <c r="D55" i="19"/>
  <c r="A55" i="19"/>
  <c r="B55" i="19" s="1"/>
  <c r="F55" i="19" s="1"/>
  <c r="D54" i="19"/>
  <c r="A54" i="19"/>
  <c r="B54" i="19" s="1"/>
  <c r="F54" i="19" s="1"/>
  <c r="D53" i="19"/>
  <c r="A53" i="19"/>
  <c r="B53" i="19" s="1"/>
  <c r="F53" i="19" s="1"/>
  <c r="D52" i="19"/>
  <c r="A52" i="19"/>
  <c r="B52" i="19" s="1"/>
  <c r="F52" i="19" s="1"/>
  <c r="D51" i="19"/>
  <c r="A51" i="19"/>
  <c r="B51" i="19" s="1"/>
  <c r="F51" i="19" s="1"/>
  <c r="D50" i="19"/>
  <c r="A50" i="19"/>
  <c r="B50" i="19" s="1"/>
  <c r="F50" i="19" s="1"/>
  <c r="D49" i="19"/>
  <c r="A49" i="19"/>
  <c r="B49" i="19" s="1"/>
  <c r="F49" i="19" s="1"/>
  <c r="D48" i="19"/>
  <c r="A48" i="19"/>
  <c r="B48" i="19" s="1"/>
  <c r="F48" i="19" s="1"/>
  <c r="D47" i="19"/>
  <c r="A47" i="19"/>
  <c r="B47" i="19" s="1"/>
  <c r="F47" i="19" s="1"/>
  <c r="D46" i="19"/>
  <c r="A46" i="19"/>
  <c r="B46" i="19" s="1"/>
  <c r="F46" i="19" s="1"/>
  <c r="D45" i="19"/>
  <c r="A45" i="19"/>
  <c r="B45" i="19" s="1"/>
  <c r="F45" i="19" s="1"/>
  <c r="D44" i="19"/>
  <c r="A44" i="19"/>
  <c r="B44" i="19" s="1"/>
  <c r="F44" i="19" s="1"/>
  <c r="D43" i="19"/>
  <c r="A43" i="19"/>
  <c r="B43" i="19" s="1"/>
  <c r="F43" i="19" s="1"/>
  <c r="D42" i="19"/>
  <c r="A42" i="19"/>
  <c r="B42" i="19" s="1"/>
  <c r="F42" i="19" s="1"/>
  <c r="D41" i="19"/>
  <c r="A41" i="19"/>
  <c r="B41" i="19" s="1"/>
  <c r="F41" i="19" s="1"/>
  <c r="D40" i="19"/>
  <c r="A40" i="19"/>
  <c r="B40" i="19" s="1"/>
  <c r="F40" i="19" s="1"/>
  <c r="D39" i="19"/>
  <c r="A39" i="19"/>
  <c r="B39" i="19" s="1"/>
  <c r="F39" i="19" s="1"/>
  <c r="D38" i="19"/>
  <c r="A38" i="19"/>
  <c r="B38" i="19" s="1"/>
  <c r="F38" i="19" s="1"/>
  <c r="D37" i="19"/>
  <c r="A37" i="19"/>
  <c r="B37" i="19" s="1"/>
  <c r="F37" i="19" s="1"/>
  <c r="D36" i="19"/>
  <c r="A36" i="19"/>
  <c r="B36" i="19" s="1"/>
  <c r="F36" i="19" s="1"/>
  <c r="D35" i="19"/>
  <c r="A35" i="19"/>
  <c r="B35" i="19" s="1"/>
  <c r="F35" i="19" s="1"/>
  <c r="D33" i="19"/>
  <c r="A33" i="19"/>
  <c r="B33" i="19" s="1"/>
  <c r="F33" i="19" s="1"/>
  <c r="D32" i="19"/>
  <c r="A32" i="19"/>
  <c r="B32" i="19" s="1"/>
  <c r="F32" i="19" s="1"/>
  <c r="D31" i="19"/>
  <c r="A31" i="19"/>
  <c r="B31" i="19" s="1"/>
  <c r="F31" i="19" s="1"/>
  <c r="D30" i="19"/>
  <c r="A30" i="19"/>
  <c r="B30" i="19" s="1"/>
  <c r="F30" i="19" s="1"/>
  <c r="D29" i="19"/>
  <c r="A29" i="19"/>
  <c r="B29" i="19" s="1"/>
  <c r="F29" i="19" s="1"/>
  <c r="D28" i="19"/>
  <c r="A28" i="19"/>
  <c r="B28" i="19" s="1"/>
  <c r="F28" i="19" s="1"/>
  <c r="D27" i="19"/>
  <c r="A27" i="19"/>
  <c r="B27" i="19" s="1"/>
  <c r="F27" i="19" s="1"/>
  <c r="D26" i="19"/>
  <c r="A26" i="19"/>
  <c r="B26" i="19" s="1"/>
  <c r="F26" i="19" s="1"/>
  <c r="D25" i="19"/>
  <c r="A25" i="19"/>
  <c r="B25" i="19" s="1"/>
  <c r="F25" i="19" s="1"/>
  <c r="D24" i="19"/>
  <c r="A24" i="19"/>
  <c r="B24" i="19" s="1"/>
  <c r="F24" i="19" s="1"/>
  <c r="D23" i="19"/>
  <c r="A23" i="19"/>
  <c r="B23" i="19" s="1"/>
  <c r="F23" i="19" s="1"/>
  <c r="D22" i="19"/>
  <c r="A22" i="19"/>
  <c r="B22" i="19" s="1"/>
  <c r="F22" i="19" s="1"/>
  <c r="A21" i="19"/>
  <c r="D21" i="19" s="1"/>
  <c r="D20" i="19"/>
  <c r="A20" i="19"/>
  <c r="B20" i="19" s="1"/>
  <c r="F20" i="19" s="1"/>
  <c r="D19" i="19"/>
  <c r="A19" i="19"/>
  <c r="B19" i="19" s="1"/>
  <c r="F19" i="19" s="1"/>
  <c r="D18" i="19"/>
  <c r="A18" i="19"/>
  <c r="B18" i="19" s="1"/>
  <c r="F18" i="19" s="1"/>
  <c r="D17" i="19"/>
  <c r="A17" i="19"/>
  <c r="B17" i="19" s="1"/>
  <c r="F17" i="19" s="1"/>
  <c r="D16" i="19"/>
  <c r="A16" i="19"/>
  <c r="B16" i="19" s="1"/>
  <c r="F16" i="19" s="1"/>
  <c r="D15" i="19"/>
  <c r="A15" i="19"/>
  <c r="B15" i="19" s="1"/>
  <c r="F15" i="19" s="1"/>
  <c r="D14" i="19"/>
  <c r="A14" i="19"/>
  <c r="B14" i="19" s="1"/>
  <c r="F14" i="19" s="1"/>
  <c r="D13" i="19"/>
  <c r="A13" i="19"/>
  <c r="B13" i="19" s="1"/>
  <c r="F13" i="19" s="1"/>
  <c r="D12" i="19"/>
  <c r="A12" i="19"/>
  <c r="B12" i="19" s="1"/>
  <c r="F12" i="19" s="1"/>
  <c r="D11" i="19"/>
  <c r="A11" i="19"/>
  <c r="B11" i="19" s="1"/>
  <c r="F11" i="19" s="1"/>
  <c r="D10" i="19"/>
  <c r="A10" i="19"/>
  <c r="B10" i="19" s="1"/>
  <c r="F10" i="19" s="1"/>
  <c r="D9" i="19"/>
  <c r="A9" i="19"/>
  <c r="B9" i="19" s="1"/>
  <c r="F9" i="19" s="1"/>
  <c r="D8" i="19"/>
  <c r="A8" i="19"/>
  <c r="B8" i="19" s="1"/>
  <c r="F8" i="19" s="1"/>
  <c r="A7" i="19"/>
  <c r="D7" i="19" s="1"/>
  <c r="A6" i="19"/>
  <c r="D6" i="19" s="1"/>
  <c r="A5" i="19"/>
  <c r="D5" i="19" s="1"/>
  <c r="A4" i="19"/>
  <c r="D137" i="18"/>
  <c r="A137" i="18"/>
  <c r="B137" i="18" s="1"/>
  <c r="F137" i="18" s="1"/>
  <c r="D136" i="18"/>
  <c r="A136" i="18"/>
  <c r="B136" i="18" s="1"/>
  <c r="F136" i="18" s="1"/>
  <c r="D135" i="18"/>
  <c r="A135" i="18"/>
  <c r="B135" i="18" s="1"/>
  <c r="F135" i="18" s="1"/>
  <c r="D134" i="18"/>
  <c r="A134" i="18"/>
  <c r="B134" i="18" s="1"/>
  <c r="F134" i="18" s="1"/>
  <c r="D133" i="18"/>
  <c r="A133" i="18"/>
  <c r="B133" i="18" s="1"/>
  <c r="F133" i="18" s="1"/>
  <c r="D132" i="18"/>
  <c r="A132" i="18"/>
  <c r="B132" i="18" s="1"/>
  <c r="F132" i="18" s="1"/>
  <c r="D131" i="18"/>
  <c r="A131" i="18"/>
  <c r="B131" i="18" s="1"/>
  <c r="F131" i="18" s="1"/>
  <c r="D130" i="18"/>
  <c r="A130" i="18"/>
  <c r="B130" i="18" s="1"/>
  <c r="F130" i="18" s="1"/>
  <c r="D129" i="18"/>
  <c r="A129" i="18"/>
  <c r="B129" i="18" s="1"/>
  <c r="F129" i="18" s="1"/>
  <c r="D128" i="18"/>
  <c r="A128" i="18"/>
  <c r="B128" i="18" s="1"/>
  <c r="F128" i="18" s="1"/>
  <c r="D126" i="18"/>
  <c r="A126" i="18"/>
  <c r="B126" i="18" s="1"/>
  <c r="F126" i="18" s="1"/>
  <c r="D125" i="18"/>
  <c r="A125" i="18"/>
  <c r="B125" i="18" s="1"/>
  <c r="F125" i="18" s="1"/>
  <c r="D124" i="18"/>
  <c r="A124" i="18"/>
  <c r="B124" i="18" s="1"/>
  <c r="F124" i="18" s="1"/>
  <c r="D123" i="18"/>
  <c r="A123" i="18"/>
  <c r="B123" i="18" s="1"/>
  <c r="F123" i="18" s="1"/>
  <c r="D122" i="18"/>
  <c r="A122" i="18"/>
  <c r="B122" i="18" s="1"/>
  <c r="F122" i="18" s="1"/>
  <c r="D121" i="18"/>
  <c r="A121" i="18"/>
  <c r="B121" i="18" s="1"/>
  <c r="F121" i="18" s="1"/>
  <c r="D120" i="18"/>
  <c r="A120" i="18"/>
  <c r="B120" i="18" s="1"/>
  <c r="F120" i="18" s="1"/>
  <c r="D119" i="18"/>
  <c r="A119" i="18"/>
  <c r="B119" i="18" s="1"/>
  <c r="F119" i="18" s="1"/>
  <c r="D118" i="18"/>
  <c r="A118" i="18"/>
  <c r="B118" i="18" s="1"/>
  <c r="F118" i="18" s="1"/>
  <c r="D117" i="18"/>
  <c r="A117" i="18"/>
  <c r="B117" i="18" s="1"/>
  <c r="F117" i="18" s="1"/>
  <c r="D116" i="18"/>
  <c r="A116" i="18"/>
  <c r="B116" i="18" s="1"/>
  <c r="F116" i="18" s="1"/>
  <c r="D115" i="18"/>
  <c r="A115" i="18"/>
  <c r="B115" i="18" s="1"/>
  <c r="F115" i="18" s="1"/>
  <c r="D114" i="18"/>
  <c r="A114" i="18"/>
  <c r="B114" i="18" s="1"/>
  <c r="F114" i="18" s="1"/>
  <c r="D113" i="18"/>
  <c r="A113" i="18"/>
  <c r="B113" i="18" s="1"/>
  <c r="F113" i="18" s="1"/>
  <c r="D112" i="18"/>
  <c r="A112" i="18"/>
  <c r="B112" i="18" s="1"/>
  <c r="F112" i="18" s="1"/>
  <c r="D111" i="18"/>
  <c r="A111" i="18"/>
  <c r="B111" i="18" s="1"/>
  <c r="F111" i="18" s="1"/>
  <c r="D110" i="18"/>
  <c r="A110" i="18"/>
  <c r="B110" i="18" s="1"/>
  <c r="F110" i="18" s="1"/>
  <c r="D109" i="18"/>
  <c r="A109" i="18"/>
  <c r="B109" i="18" s="1"/>
  <c r="F109" i="18" s="1"/>
  <c r="D108" i="18"/>
  <c r="A108" i="18"/>
  <c r="B108" i="18" s="1"/>
  <c r="F108" i="18" s="1"/>
  <c r="D107" i="18"/>
  <c r="A107" i="18"/>
  <c r="B107" i="18" s="1"/>
  <c r="F107" i="18" s="1"/>
  <c r="D106" i="18"/>
  <c r="A106" i="18"/>
  <c r="B106" i="18" s="1"/>
  <c r="F106" i="18" s="1"/>
  <c r="D105" i="18"/>
  <c r="A105" i="18"/>
  <c r="B105" i="18" s="1"/>
  <c r="F105" i="18" s="1"/>
  <c r="D104" i="18"/>
  <c r="A104" i="18"/>
  <c r="B104" i="18" s="1"/>
  <c r="F104" i="18" s="1"/>
  <c r="D103" i="18"/>
  <c r="A103" i="18"/>
  <c r="B103" i="18" s="1"/>
  <c r="F103" i="18" s="1"/>
  <c r="D102" i="18"/>
  <c r="A102" i="18"/>
  <c r="B102" i="18" s="1"/>
  <c r="F102" i="18" s="1"/>
  <c r="D101" i="18"/>
  <c r="A101" i="18"/>
  <c r="B101" i="18" s="1"/>
  <c r="F101" i="18" s="1"/>
  <c r="D100" i="18"/>
  <c r="A100" i="18"/>
  <c r="B100" i="18" s="1"/>
  <c r="F100" i="18" s="1"/>
  <c r="D99" i="18"/>
  <c r="A99" i="18"/>
  <c r="B99" i="18" s="1"/>
  <c r="F99" i="18" s="1"/>
  <c r="D98" i="18"/>
  <c r="A98" i="18"/>
  <c r="B98" i="18" s="1"/>
  <c r="F98" i="18" s="1"/>
  <c r="D97" i="18"/>
  <c r="A97" i="18"/>
  <c r="B97" i="18" s="1"/>
  <c r="F97" i="18" s="1"/>
  <c r="D95" i="18"/>
  <c r="A95" i="18"/>
  <c r="B95" i="18" s="1"/>
  <c r="F95" i="18" s="1"/>
  <c r="D94" i="18"/>
  <c r="A94" i="18"/>
  <c r="B94" i="18" s="1"/>
  <c r="F94" i="18" s="1"/>
  <c r="D93" i="18"/>
  <c r="A93" i="18"/>
  <c r="B93" i="18" s="1"/>
  <c r="F93" i="18" s="1"/>
  <c r="D92" i="18"/>
  <c r="A92" i="18"/>
  <c r="B92" i="18" s="1"/>
  <c r="F92" i="18" s="1"/>
  <c r="D91" i="18"/>
  <c r="A91" i="18"/>
  <c r="B91" i="18" s="1"/>
  <c r="F91" i="18" s="1"/>
  <c r="D90" i="18"/>
  <c r="A90" i="18"/>
  <c r="B90" i="18" s="1"/>
  <c r="F90" i="18" s="1"/>
  <c r="D89" i="18"/>
  <c r="A89" i="18"/>
  <c r="B89" i="18" s="1"/>
  <c r="F89" i="18" s="1"/>
  <c r="D88" i="18"/>
  <c r="A88" i="18"/>
  <c r="B88" i="18" s="1"/>
  <c r="F88" i="18" s="1"/>
  <c r="D87" i="18"/>
  <c r="A87" i="18"/>
  <c r="B87" i="18" s="1"/>
  <c r="F87" i="18" s="1"/>
  <c r="D86" i="18"/>
  <c r="A86" i="18"/>
  <c r="B86" i="18" s="1"/>
  <c r="F86" i="18" s="1"/>
  <c r="D85" i="18"/>
  <c r="A85" i="18"/>
  <c r="B85" i="18" s="1"/>
  <c r="F85" i="18" s="1"/>
  <c r="D84" i="18"/>
  <c r="A84" i="18"/>
  <c r="B84" i="18" s="1"/>
  <c r="F84" i="18" s="1"/>
  <c r="D83" i="18"/>
  <c r="A83" i="18"/>
  <c r="B83" i="18" s="1"/>
  <c r="F83" i="18" s="1"/>
  <c r="D82" i="18"/>
  <c r="A82" i="18"/>
  <c r="B82" i="18" s="1"/>
  <c r="F82" i="18" s="1"/>
  <c r="D81" i="18"/>
  <c r="A81" i="18"/>
  <c r="B81" i="18" s="1"/>
  <c r="F81" i="18" s="1"/>
  <c r="D80" i="18"/>
  <c r="A80" i="18"/>
  <c r="B80" i="18" s="1"/>
  <c r="F80" i="18" s="1"/>
  <c r="D79" i="18"/>
  <c r="A79" i="18"/>
  <c r="B79" i="18" s="1"/>
  <c r="F79" i="18" s="1"/>
  <c r="D78" i="18"/>
  <c r="A78" i="18"/>
  <c r="B78" i="18" s="1"/>
  <c r="F78" i="18" s="1"/>
  <c r="D77" i="18"/>
  <c r="A77" i="18"/>
  <c r="B77" i="18" s="1"/>
  <c r="F77" i="18" s="1"/>
  <c r="D76" i="18"/>
  <c r="A76" i="18"/>
  <c r="B76" i="18" s="1"/>
  <c r="F76" i="18" s="1"/>
  <c r="D75" i="18"/>
  <c r="A75" i="18"/>
  <c r="B75" i="18" s="1"/>
  <c r="F75" i="18" s="1"/>
  <c r="D74" i="18"/>
  <c r="A74" i="18"/>
  <c r="B74" i="18" s="1"/>
  <c r="F74" i="18" s="1"/>
  <c r="D73" i="18"/>
  <c r="A73" i="18"/>
  <c r="B73" i="18" s="1"/>
  <c r="F73" i="18" s="1"/>
  <c r="D72" i="18"/>
  <c r="A72" i="18"/>
  <c r="B72" i="18" s="1"/>
  <c r="F72" i="18" s="1"/>
  <c r="D71" i="18"/>
  <c r="A71" i="18"/>
  <c r="B71" i="18" s="1"/>
  <c r="F71" i="18" s="1"/>
  <c r="D70" i="18"/>
  <c r="A70" i="18"/>
  <c r="B70" i="18" s="1"/>
  <c r="F70" i="18" s="1"/>
  <c r="D69" i="18"/>
  <c r="A69" i="18"/>
  <c r="B69" i="18" s="1"/>
  <c r="F69" i="18" s="1"/>
  <c r="D68" i="18"/>
  <c r="A68" i="18"/>
  <c r="B68" i="18" s="1"/>
  <c r="F68" i="18" s="1"/>
  <c r="D67" i="18"/>
  <c r="A67" i="18"/>
  <c r="B67" i="18" s="1"/>
  <c r="F67" i="18" s="1"/>
  <c r="D66" i="18"/>
  <c r="A66" i="18"/>
  <c r="B66" i="18" s="1"/>
  <c r="F66" i="18" s="1"/>
  <c r="D64" i="18"/>
  <c r="A64" i="18"/>
  <c r="B64" i="18" s="1"/>
  <c r="F64" i="18" s="1"/>
  <c r="D63" i="18"/>
  <c r="A63" i="18"/>
  <c r="B63" i="18" s="1"/>
  <c r="F63" i="18" s="1"/>
  <c r="D62" i="18"/>
  <c r="A62" i="18"/>
  <c r="B62" i="18" s="1"/>
  <c r="F62" i="18" s="1"/>
  <c r="D61" i="18"/>
  <c r="A61" i="18"/>
  <c r="B61" i="18" s="1"/>
  <c r="F61" i="18" s="1"/>
  <c r="D60" i="18"/>
  <c r="A60" i="18"/>
  <c r="B60" i="18" s="1"/>
  <c r="F60" i="18" s="1"/>
  <c r="D59" i="18"/>
  <c r="A59" i="18"/>
  <c r="B59" i="18" s="1"/>
  <c r="F59" i="18" s="1"/>
  <c r="D58" i="18"/>
  <c r="A58" i="18"/>
  <c r="B58" i="18" s="1"/>
  <c r="F58" i="18" s="1"/>
  <c r="D57" i="18"/>
  <c r="A57" i="18"/>
  <c r="B57" i="18" s="1"/>
  <c r="F57" i="18" s="1"/>
  <c r="D56" i="18"/>
  <c r="A56" i="18"/>
  <c r="B56" i="18" s="1"/>
  <c r="F56" i="18" s="1"/>
  <c r="D55" i="18"/>
  <c r="A55" i="18"/>
  <c r="B55" i="18" s="1"/>
  <c r="F55" i="18" s="1"/>
  <c r="D54" i="18"/>
  <c r="A54" i="18"/>
  <c r="B54" i="18" s="1"/>
  <c r="F54" i="18" s="1"/>
  <c r="D53" i="18"/>
  <c r="A53" i="18"/>
  <c r="B53" i="18" s="1"/>
  <c r="F53" i="18" s="1"/>
  <c r="D52" i="18"/>
  <c r="A52" i="18"/>
  <c r="B52" i="18" s="1"/>
  <c r="F52" i="18" s="1"/>
  <c r="D51" i="18"/>
  <c r="A51" i="18"/>
  <c r="B51" i="18" s="1"/>
  <c r="F51" i="18" s="1"/>
  <c r="D50" i="18"/>
  <c r="A50" i="18"/>
  <c r="B50" i="18" s="1"/>
  <c r="F50" i="18" s="1"/>
  <c r="D49" i="18"/>
  <c r="A49" i="18"/>
  <c r="B49" i="18" s="1"/>
  <c r="F49" i="18" s="1"/>
  <c r="D48" i="18"/>
  <c r="A48" i="18"/>
  <c r="B48" i="18" s="1"/>
  <c r="F48" i="18" s="1"/>
  <c r="D47" i="18"/>
  <c r="A47" i="18"/>
  <c r="B47" i="18" s="1"/>
  <c r="F47" i="18" s="1"/>
  <c r="D46" i="18"/>
  <c r="A46" i="18"/>
  <c r="B46" i="18" s="1"/>
  <c r="F46" i="18" s="1"/>
  <c r="D45" i="18"/>
  <c r="A45" i="18"/>
  <c r="B45" i="18" s="1"/>
  <c r="F45" i="18" s="1"/>
  <c r="D44" i="18"/>
  <c r="A44" i="18"/>
  <c r="B44" i="18" s="1"/>
  <c r="F44" i="18" s="1"/>
  <c r="D43" i="18"/>
  <c r="A43" i="18"/>
  <c r="B43" i="18" s="1"/>
  <c r="F43" i="18" s="1"/>
  <c r="D42" i="18"/>
  <c r="A42" i="18"/>
  <c r="B42" i="18" s="1"/>
  <c r="F42" i="18" s="1"/>
  <c r="D41" i="18"/>
  <c r="A41" i="18"/>
  <c r="B41" i="18" s="1"/>
  <c r="F41" i="18" s="1"/>
  <c r="D40" i="18"/>
  <c r="A40" i="18"/>
  <c r="B40" i="18" s="1"/>
  <c r="F40" i="18" s="1"/>
  <c r="D39" i="18"/>
  <c r="A39" i="18"/>
  <c r="B39" i="18" s="1"/>
  <c r="F39" i="18" s="1"/>
  <c r="D38" i="18"/>
  <c r="A38" i="18"/>
  <c r="B38" i="18" s="1"/>
  <c r="F38" i="18" s="1"/>
  <c r="D37" i="18"/>
  <c r="A37" i="18"/>
  <c r="B37" i="18" s="1"/>
  <c r="F37" i="18" s="1"/>
  <c r="D36" i="18"/>
  <c r="A36" i="18"/>
  <c r="B36" i="18" s="1"/>
  <c r="F36" i="18" s="1"/>
  <c r="D35" i="18"/>
  <c r="A35" i="18"/>
  <c r="B35" i="18" s="1"/>
  <c r="F35" i="18" s="1"/>
  <c r="D33" i="18"/>
  <c r="A33" i="18"/>
  <c r="B33" i="18" s="1"/>
  <c r="F33" i="18" s="1"/>
  <c r="D32" i="18"/>
  <c r="A32" i="18"/>
  <c r="B32" i="18" s="1"/>
  <c r="F32" i="18" s="1"/>
  <c r="D31" i="18"/>
  <c r="A31" i="18"/>
  <c r="B31" i="18" s="1"/>
  <c r="F31" i="18" s="1"/>
  <c r="D30" i="18"/>
  <c r="A30" i="18"/>
  <c r="B30" i="18" s="1"/>
  <c r="F30" i="18" s="1"/>
  <c r="D29" i="18"/>
  <c r="A29" i="18"/>
  <c r="B29" i="18" s="1"/>
  <c r="F29" i="18" s="1"/>
  <c r="D28" i="18"/>
  <c r="A28" i="18"/>
  <c r="B28" i="18" s="1"/>
  <c r="F28" i="18" s="1"/>
  <c r="D27" i="18"/>
  <c r="A27" i="18"/>
  <c r="B27" i="18" s="1"/>
  <c r="F27" i="18" s="1"/>
  <c r="D26" i="18"/>
  <c r="A26" i="18"/>
  <c r="B26" i="18" s="1"/>
  <c r="F26" i="18" s="1"/>
  <c r="D25" i="18"/>
  <c r="A25" i="18"/>
  <c r="B25" i="18" s="1"/>
  <c r="F25" i="18" s="1"/>
  <c r="D24" i="18"/>
  <c r="A24" i="18"/>
  <c r="B24" i="18" s="1"/>
  <c r="F24" i="18" s="1"/>
  <c r="D23" i="18"/>
  <c r="A23" i="18"/>
  <c r="B23" i="18" s="1"/>
  <c r="F23" i="18" s="1"/>
  <c r="D22" i="18"/>
  <c r="A22" i="18"/>
  <c r="B22" i="18" s="1"/>
  <c r="F22" i="18" s="1"/>
  <c r="A21" i="18"/>
  <c r="D21" i="18" s="1"/>
  <c r="D20" i="18"/>
  <c r="A20" i="18"/>
  <c r="B20" i="18" s="1"/>
  <c r="F20" i="18" s="1"/>
  <c r="D19" i="18"/>
  <c r="A19" i="18"/>
  <c r="B19" i="18" s="1"/>
  <c r="F19" i="18" s="1"/>
  <c r="D18" i="18"/>
  <c r="A18" i="18"/>
  <c r="B18" i="18" s="1"/>
  <c r="F18" i="18" s="1"/>
  <c r="D17" i="18"/>
  <c r="A17" i="18"/>
  <c r="B17" i="18" s="1"/>
  <c r="F17" i="18" s="1"/>
  <c r="D16" i="18"/>
  <c r="A16" i="18"/>
  <c r="B16" i="18" s="1"/>
  <c r="F16" i="18" s="1"/>
  <c r="D15" i="18"/>
  <c r="A15" i="18"/>
  <c r="B15" i="18" s="1"/>
  <c r="F15" i="18" s="1"/>
  <c r="D14" i="18"/>
  <c r="A14" i="18"/>
  <c r="B14" i="18" s="1"/>
  <c r="F14" i="18" s="1"/>
  <c r="D13" i="18"/>
  <c r="A13" i="18"/>
  <c r="B13" i="18" s="1"/>
  <c r="F13" i="18" s="1"/>
  <c r="D12" i="18"/>
  <c r="A12" i="18"/>
  <c r="B12" i="18" s="1"/>
  <c r="F12" i="18" s="1"/>
  <c r="D11" i="18"/>
  <c r="A11" i="18"/>
  <c r="B11" i="18" s="1"/>
  <c r="F11" i="18" s="1"/>
  <c r="D10" i="18"/>
  <c r="A10" i="18"/>
  <c r="B10" i="18" s="1"/>
  <c r="F10" i="18" s="1"/>
  <c r="D9" i="18"/>
  <c r="A9" i="18"/>
  <c r="B9" i="18" s="1"/>
  <c r="F9" i="18" s="1"/>
  <c r="D8" i="18"/>
  <c r="A8" i="18"/>
  <c r="B8" i="18" s="1"/>
  <c r="F8" i="18" s="1"/>
  <c r="A7" i="18"/>
  <c r="D7" i="18" s="1"/>
  <c r="A6" i="18"/>
  <c r="B6" i="18" s="1"/>
  <c r="F6" i="18" s="1"/>
  <c r="A5" i="18"/>
  <c r="D5" i="18" s="1"/>
  <c r="A4" i="18"/>
  <c r="D137" i="17"/>
  <c r="A137" i="17"/>
  <c r="B137" i="17" s="1"/>
  <c r="F137" i="17" s="1"/>
  <c r="D136" i="17"/>
  <c r="A136" i="17"/>
  <c r="B136" i="17" s="1"/>
  <c r="F136" i="17" s="1"/>
  <c r="D135" i="17"/>
  <c r="A135" i="17"/>
  <c r="B135" i="17" s="1"/>
  <c r="F135" i="17" s="1"/>
  <c r="D134" i="17"/>
  <c r="A134" i="17"/>
  <c r="B134" i="17" s="1"/>
  <c r="F134" i="17" s="1"/>
  <c r="D133" i="17"/>
  <c r="A133" i="17"/>
  <c r="B133" i="17" s="1"/>
  <c r="F133" i="17" s="1"/>
  <c r="D132" i="17"/>
  <c r="A132" i="17"/>
  <c r="B132" i="17" s="1"/>
  <c r="F132" i="17" s="1"/>
  <c r="D131" i="17"/>
  <c r="A131" i="17"/>
  <c r="B131" i="17" s="1"/>
  <c r="F131" i="17" s="1"/>
  <c r="D130" i="17"/>
  <c r="A130" i="17"/>
  <c r="B130" i="17" s="1"/>
  <c r="F130" i="17" s="1"/>
  <c r="D129" i="17"/>
  <c r="A129" i="17"/>
  <c r="B129" i="17" s="1"/>
  <c r="F129" i="17" s="1"/>
  <c r="D128" i="17"/>
  <c r="A128" i="17"/>
  <c r="B128" i="17" s="1"/>
  <c r="F128" i="17" s="1"/>
  <c r="D126" i="17"/>
  <c r="A126" i="17"/>
  <c r="B126" i="17" s="1"/>
  <c r="F126" i="17" s="1"/>
  <c r="D125" i="17"/>
  <c r="A125" i="17"/>
  <c r="B125" i="17" s="1"/>
  <c r="F125" i="17" s="1"/>
  <c r="D124" i="17"/>
  <c r="A124" i="17"/>
  <c r="B124" i="17" s="1"/>
  <c r="F124" i="17" s="1"/>
  <c r="D123" i="17"/>
  <c r="A123" i="17"/>
  <c r="B123" i="17" s="1"/>
  <c r="F123" i="17" s="1"/>
  <c r="D122" i="17"/>
  <c r="A122" i="17"/>
  <c r="B122" i="17" s="1"/>
  <c r="F122" i="17" s="1"/>
  <c r="D121" i="17"/>
  <c r="A121" i="17"/>
  <c r="B121" i="17" s="1"/>
  <c r="F121" i="17" s="1"/>
  <c r="D120" i="17"/>
  <c r="A120" i="17"/>
  <c r="B120" i="17" s="1"/>
  <c r="F120" i="17" s="1"/>
  <c r="D119" i="17"/>
  <c r="A119" i="17"/>
  <c r="B119" i="17" s="1"/>
  <c r="F119" i="17" s="1"/>
  <c r="D118" i="17"/>
  <c r="A118" i="17"/>
  <c r="B118" i="17" s="1"/>
  <c r="F118" i="17" s="1"/>
  <c r="D117" i="17"/>
  <c r="A117" i="17"/>
  <c r="B117" i="17" s="1"/>
  <c r="F117" i="17" s="1"/>
  <c r="D116" i="17"/>
  <c r="A116" i="17"/>
  <c r="B116" i="17" s="1"/>
  <c r="F116" i="17" s="1"/>
  <c r="D115" i="17"/>
  <c r="A115" i="17"/>
  <c r="B115" i="17" s="1"/>
  <c r="F115" i="17" s="1"/>
  <c r="D114" i="17"/>
  <c r="A114" i="17"/>
  <c r="B114" i="17" s="1"/>
  <c r="F114" i="17" s="1"/>
  <c r="D113" i="17"/>
  <c r="A113" i="17"/>
  <c r="B113" i="17" s="1"/>
  <c r="F113" i="17" s="1"/>
  <c r="D112" i="17"/>
  <c r="A112" i="17"/>
  <c r="B112" i="17" s="1"/>
  <c r="F112" i="17" s="1"/>
  <c r="D111" i="17"/>
  <c r="A111" i="17"/>
  <c r="B111" i="17" s="1"/>
  <c r="F111" i="17" s="1"/>
  <c r="D110" i="17"/>
  <c r="A110" i="17"/>
  <c r="B110" i="17" s="1"/>
  <c r="F110" i="17" s="1"/>
  <c r="D109" i="17"/>
  <c r="A109" i="17"/>
  <c r="B109" i="17" s="1"/>
  <c r="F109" i="17" s="1"/>
  <c r="D108" i="17"/>
  <c r="A108" i="17"/>
  <c r="B108" i="17" s="1"/>
  <c r="F108" i="17" s="1"/>
  <c r="D107" i="17"/>
  <c r="A107" i="17"/>
  <c r="B107" i="17" s="1"/>
  <c r="F107" i="17" s="1"/>
  <c r="D106" i="17"/>
  <c r="A106" i="17"/>
  <c r="B106" i="17" s="1"/>
  <c r="F106" i="17" s="1"/>
  <c r="D105" i="17"/>
  <c r="A105" i="17"/>
  <c r="B105" i="17" s="1"/>
  <c r="F105" i="17" s="1"/>
  <c r="D104" i="17"/>
  <c r="A104" i="17"/>
  <c r="B104" i="17" s="1"/>
  <c r="F104" i="17" s="1"/>
  <c r="D103" i="17"/>
  <c r="A103" i="17"/>
  <c r="B103" i="17" s="1"/>
  <c r="F103" i="17" s="1"/>
  <c r="D102" i="17"/>
  <c r="A102" i="17"/>
  <c r="B102" i="17" s="1"/>
  <c r="F102" i="17" s="1"/>
  <c r="D101" i="17"/>
  <c r="A101" i="17"/>
  <c r="B101" i="17" s="1"/>
  <c r="F101" i="17" s="1"/>
  <c r="D100" i="17"/>
  <c r="A100" i="17"/>
  <c r="B100" i="17" s="1"/>
  <c r="F100" i="17" s="1"/>
  <c r="D99" i="17"/>
  <c r="A99" i="17"/>
  <c r="B99" i="17" s="1"/>
  <c r="F99" i="17" s="1"/>
  <c r="D98" i="17"/>
  <c r="A98" i="17"/>
  <c r="B98" i="17" s="1"/>
  <c r="F98" i="17" s="1"/>
  <c r="D97" i="17"/>
  <c r="A97" i="17"/>
  <c r="B97" i="17" s="1"/>
  <c r="F97" i="17" s="1"/>
  <c r="D95" i="17"/>
  <c r="A95" i="17"/>
  <c r="B95" i="17" s="1"/>
  <c r="F95" i="17" s="1"/>
  <c r="D94" i="17"/>
  <c r="A94" i="17"/>
  <c r="B94" i="17" s="1"/>
  <c r="F94" i="17" s="1"/>
  <c r="D93" i="17"/>
  <c r="A93" i="17"/>
  <c r="B93" i="17" s="1"/>
  <c r="F93" i="17" s="1"/>
  <c r="D92" i="17"/>
  <c r="A92" i="17"/>
  <c r="B92" i="17" s="1"/>
  <c r="F92" i="17" s="1"/>
  <c r="D91" i="17"/>
  <c r="A91" i="17"/>
  <c r="B91" i="17" s="1"/>
  <c r="F91" i="17" s="1"/>
  <c r="D90" i="17"/>
  <c r="A90" i="17"/>
  <c r="B90" i="17" s="1"/>
  <c r="F90" i="17" s="1"/>
  <c r="D89" i="17"/>
  <c r="A89" i="17"/>
  <c r="B89" i="17" s="1"/>
  <c r="F89" i="17" s="1"/>
  <c r="D88" i="17"/>
  <c r="A88" i="17"/>
  <c r="B88" i="17" s="1"/>
  <c r="F88" i="17" s="1"/>
  <c r="D87" i="17"/>
  <c r="A87" i="17"/>
  <c r="B87" i="17" s="1"/>
  <c r="F87" i="17" s="1"/>
  <c r="D86" i="17"/>
  <c r="A86" i="17"/>
  <c r="B86" i="17" s="1"/>
  <c r="F86" i="17" s="1"/>
  <c r="D85" i="17"/>
  <c r="A85" i="17"/>
  <c r="B85" i="17" s="1"/>
  <c r="F85" i="17" s="1"/>
  <c r="D84" i="17"/>
  <c r="A84" i="17"/>
  <c r="B84" i="17" s="1"/>
  <c r="F84" i="17" s="1"/>
  <c r="D83" i="17"/>
  <c r="A83" i="17"/>
  <c r="B83" i="17" s="1"/>
  <c r="F83" i="17" s="1"/>
  <c r="D82" i="17"/>
  <c r="A82" i="17"/>
  <c r="B82" i="17" s="1"/>
  <c r="F82" i="17" s="1"/>
  <c r="D81" i="17"/>
  <c r="A81" i="17"/>
  <c r="B81" i="17" s="1"/>
  <c r="F81" i="17" s="1"/>
  <c r="D80" i="17"/>
  <c r="A80" i="17"/>
  <c r="B80" i="17" s="1"/>
  <c r="F80" i="17" s="1"/>
  <c r="D79" i="17"/>
  <c r="A79" i="17"/>
  <c r="B79" i="17" s="1"/>
  <c r="F79" i="17" s="1"/>
  <c r="D78" i="17"/>
  <c r="A78" i="17"/>
  <c r="B78" i="17" s="1"/>
  <c r="F78" i="17" s="1"/>
  <c r="D77" i="17"/>
  <c r="A77" i="17"/>
  <c r="B77" i="17" s="1"/>
  <c r="F77" i="17" s="1"/>
  <c r="D76" i="17"/>
  <c r="A76" i="17"/>
  <c r="B76" i="17" s="1"/>
  <c r="F76" i="17" s="1"/>
  <c r="D75" i="17"/>
  <c r="A75" i="17"/>
  <c r="B75" i="17" s="1"/>
  <c r="F75" i="17" s="1"/>
  <c r="D74" i="17"/>
  <c r="A74" i="17"/>
  <c r="B74" i="17" s="1"/>
  <c r="F74" i="17" s="1"/>
  <c r="D73" i="17"/>
  <c r="A73" i="17"/>
  <c r="B73" i="17" s="1"/>
  <c r="F73" i="17" s="1"/>
  <c r="D72" i="17"/>
  <c r="A72" i="17"/>
  <c r="B72" i="17" s="1"/>
  <c r="F72" i="17" s="1"/>
  <c r="D71" i="17"/>
  <c r="A71" i="17"/>
  <c r="B71" i="17" s="1"/>
  <c r="F71" i="17" s="1"/>
  <c r="D70" i="17"/>
  <c r="A70" i="17"/>
  <c r="B70" i="17" s="1"/>
  <c r="F70" i="17" s="1"/>
  <c r="D69" i="17"/>
  <c r="A69" i="17"/>
  <c r="B69" i="17" s="1"/>
  <c r="F69" i="17" s="1"/>
  <c r="D68" i="17"/>
  <c r="A68" i="17"/>
  <c r="B68" i="17" s="1"/>
  <c r="F68" i="17" s="1"/>
  <c r="D67" i="17"/>
  <c r="A67" i="17"/>
  <c r="B67" i="17" s="1"/>
  <c r="F67" i="17" s="1"/>
  <c r="D66" i="17"/>
  <c r="A66" i="17"/>
  <c r="B66" i="17" s="1"/>
  <c r="F66" i="17" s="1"/>
  <c r="D64" i="17"/>
  <c r="A64" i="17"/>
  <c r="B64" i="17" s="1"/>
  <c r="F64" i="17" s="1"/>
  <c r="D63" i="17"/>
  <c r="A63" i="17"/>
  <c r="B63" i="17" s="1"/>
  <c r="F63" i="17" s="1"/>
  <c r="D62" i="17"/>
  <c r="A62" i="17"/>
  <c r="B62" i="17" s="1"/>
  <c r="F62" i="17" s="1"/>
  <c r="D61" i="17"/>
  <c r="A61" i="17"/>
  <c r="B61" i="17" s="1"/>
  <c r="F61" i="17" s="1"/>
  <c r="D60" i="17"/>
  <c r="A60" i="17"/>
  <c r="B60" i="17" s="1"/>
  <c r="F60" i="17" s="1"/>
  <c r="D59" i="17"/>
  <c r="A59" i="17"/>
  <c r="B59" i="17" s="1"/>
  <c r="F59" i="17" s="1"/>
  <c r="D58" i="17"/>
  <c r="A58" i="17"/>
  <c r="B58" i="17" s="1"/>
  <c r="F58" i="17" s="1"/>
  <c r="D57" i="17"/>
  <c r="A57" i="17"/>
  <c r="B57" i="17" s="1"/>
  <c r="F57" i="17" s="1"/>
  <c r="D56" i="17"/>
  <c r="A56" i="17"/>
  <c r="B56" i="17" s="1"/>
  <c r="F56" i="17" s="1"/>
  <c r="D55" i="17"/>
  <c r="A55" i="17"/>
  <c r="B55" i="17" s="1"/>
  <c r="F55" i="17" s="1"/>
  <c r="D54" i="17"/>
  <c r="A54" i="17"/>
  <c r="B54" i="17" s="1"/>
  <c r="F54" i="17" s="1"/>
  <c r="D53" i="17"/>
  <c r="A53" i="17"/>
  <c r="B53" i="17" s="1"/>
  <c r="F53" i="17" s="1"/>
  <c r="D52" i="17"/>
  <c r="A52" i="17"/>
  <c r="B52" i="17" s="1"/>
  <c r="F52" i="17" s="1"/>
  <c r="D51" i="17"/>
  <c r="A51" i="17"/>
  <c r="B51" i="17" s="1"/>
  <c r="F51" i="17" s="1"/>
  <c r="D50" i="17"/>
  <c r="A50" i="17"/>
  <c r="B50" i="17" s="1"/>
  <c r="F50" i="17" s="1"/>
  <c r="D49" i="17"/>
  <c r="A49" i="17"/>
  <c r="B49" i="17" s="1"/>
  <c r="F49" i="17" s="1"/>
  <c r="D48" i="17"/>
  <c r="A48" i="17"/>
  <c r="B48" i="17" s="1"/>
  <c r="F48" i="17" s="1"/>
  <c r="D47" i="17"/>
  <c r="A47" i="17"/>
  <c r="B47" i="17" s="1"/>
  <c r="F47" i="17" s="1"/>
  <c r="D46" i="17"/>
  <c r="A46" i="17"/>
  <c r="B46" i="17" s="1"/>
  <c r="F46" i="17" s="1"/>
  <c r="D45" i="17"/>
  <c r="A45" i="17"/>
  <c r="B45" i="17" s="1"/>
  <c r="F45" i="17" s="1"/>
  <c r="D44" i="17"/>
  <c r="A44" i="17"/>
  <c r="B44" i="17" s="1"/>
  <c r="F44" i="17" s="1"/>
  <c r="D43" i="17"/>
  <c r="A43" i="17"/>
  <c r="B43" i="17" s="1"/>
  <c r="F43" i="17" s="1"/>
  <c r="D42" i="17"/>
  <c r="A42" i="17"/>
  <c r="B42" i="17" s="1"/>
  <c r="F42" i="17" s="1"/>
  <c r="D41" i="17"/>
  <c r="A41" i="17"/>
  <c r="B41" i="17" s="1"/>
  <c r="F41" i="17" s="1"/>
  <c r="D40" i="17"/>
  <c r="A40" i="17"/>
  <c r="B40" i="17" s="1"/>
  <c r="F40" i="17" s="1"/>
  <c r="D39" i="17"/>
  <c r="A39" i="17"/>
  <c r="B39" i="17" s="1"/>
  <c r="F39" i="17" s="1"/>
  <c r="D38" i="17"/>
  <c r="A38" i="17"/>
  <c r="B38" i="17" s="1"/>
  <c r="F38" i="17" s="1"/>
  <c r="D37" i="17"/>
  <c r="A37" i="17"/>
  <c r="B37" i="17" s="1"/>
  <c r="F37" i="17" s="1"/>
  <c r="D36" i="17"/>
  <c r="A36" i="17"/>
  <c r="B36" i="17" s="1"/>
  <c r="F36" i="17" s="1"/>
  <c r="D35" i="17"/>
  <c r="A35" i="17"/>
  <c r="B35" i="17" s="1"/>
  <c r="F35" i="17" s="1"/>
  <c r="D33" i="17"/>
  <c r="A33" i="17"/>
  <c r="B33" i="17" s="1"/>
  <c r="F33" i="17" s="1"/>
  <c r="D32" i="17"/>
  <c r="A32" i="17"/>
  <c r="B32" i="17" s="1"/>
  <c r="F32" i="17" s="1"/>
  <c r="D31" i="17"/>
  <c r="A31" i="17"/>
  <c r="B31" i="17" s="1"/>
  <c r="F31" i="17" s="1"/>
  <c r="D30" i="17"/>
  <c r="A30" i="17"/>
  <c r="B30" i="17" s="1"/>
  <c r="F30" i="17" s="1"/>
  <c r="D29" i="17"/>
  <c r="A29" i="17"/>
  <c r="B29" i="17" s="1"/>
  <c r="F29" i="17" s="1"/>
  <c r="D28" i="17"/>
  <c r="A28" i="17"/>
  <c r="B28" i="17" s="1"/>
  <c r="F28" i="17" s="1"/>
  <c r="D27" i="17"/>
  <c r="A27" i="17"/>
  <c r="B27" i="17" s="1"/>
  <c r="F27" i="17" s="1"/>
  <c r="D26" i="17"/>
  <c r="A26" i="17"/>
  <c r="B26" i="17" s="1"/>
  <c r="F26" i="17" s="1"/>
  <c r="D25" i="17"/>
  <c r="A25" i="17"/>
  <c r="B25" i="17" s="1"/>
  <c r="F25" i="17" s="1"/>
  <c r="D24" i="17"/>
  <c r="A24" i="17"/>
  <c r="B24" i="17" s="1"/>
  <c r="F24" i="17" s="1"/>
  <c r="D23" i="17"/>
  <c r="A23" i="17"/>
  <c r="B23" i="17" s="1"/>
  <c r="F23" i="17" s="1"/>
  <c r="D22" i="17"/>
  <c r="A22" i="17"/>
  <c r="B22" i="17" s="1"/>
  <c r="F22" i="17" s="1"/>
  <c r="A21" i="17"/>
  <c r="D21" i="17" s="1"/>
  <c r="D20" i="17"/>
  <c r="A20" i="17"/>
  <c r="B20" i="17" s="1"/>
  <c r="F20" i="17" s="1"/>
  <c r="D19" i="17"/>
  <c r="A19" i="17"/>
  <c r="B19" i="17" s="1"/>
  <c r="F19" i="17" s="1"/>
  <c r="D18" i="17"/>
  <c r="A18" i="17"/>
  <c r="B18" i="17" s="1"/>
  <c r="F18" i="17" s="1"/>
  <c r="D17" i="17"/>
  <c r="A17" i="17"/>
  <c r="B17" i="17" s="1"/>
  <c r="F17" i="17" s="1"/>
  <c r="D16" i="17"/>
  <c r="A16" i="17"/>
  <c r="B16" i="17" s="1"/>
  <c r="F16" i="17" s="1"/>
  <c r="D15" i="17"/>
  <c r="A15" i="17"/>
  <c r="B15" i="17" s="1"/>
  <c r="F15" i="17" s="1"/>
  <c r="D14" i="17"/>
  <c r="A14" i="17"/>
  <c r="B14" i="17" s="1"/>
  <c r="F14" i="17" s="1"/>
  <c r="D13" i="17"/>
  <c r="A13" i="17"/>
  <c r="B13" i="17" s="1"/>
  <c r="F13" i="17" s="1"/>
  <c r="D12" i="17"/>
  <c r="A12" i="17"/>
  <c r="B12" i="17" s="1"/>
  <c r="F12" i="17" s="1"/>
  <c r="D11" i="17"/>
  <c r="A11" i="17"/>
  <c r="B11" i="17" s="1"/>
  <c r="F11" i="17" s="1"/>
  <c r="D10" i="17"/>
  <c r="A10" i="17"/>
  <c r="B10" i="17" s="1"/>
  <c r="F10" i="17" s="1"/>
  <c r="D9" i="17"/>
  <c r="A9" i="17"/>
  <c r="B9" i="17" s="1"/>
  <c r="F9" i="17" s="1"/>
  <c r="D8" i="17"/>
  <c r="A8" i="17"/>
  <c r="B8" i="17" s="1"/>
  <c r="F8" i="17" s="1"/>
  <c r="A7" i="17"/>
  <c r="D7" i="17" s="1"/>
  <c r="A6" i="17"/>
  <c r="D6" i="17" s="1"/>
  <c r="A5" i="17"/>
  <c r="D5" i="17" s="1"/>
  <c r="A4" i="17"/>
  <c r="D137" i="16"/>
  <c r="A137" i="16"/>
  <c r="B137" i="16" s="1"/>
  <c r="F137" i="16" s="1"/>
  <c r="D136" i="16"/>
  <c r="A136" i="16"/>
  <c r="B136" i="16" s="1"/>
  <c r="F136" i="16" s="1"/>
  <c r="D135" i="16"/>
  <c r="A135" i="16"/>
  <c r="B135" i="16" s="1"/>
  <c r="F135" i="16" s="1"/>
  <c r="D134" i="16"/>
  <c r="A134" i="16"/>
  <c r="B134" i="16" s="1"/>
  <c r="F134" i="16" s="1"/>
  <c r="D133" i="16"/>
  <c r="A133" i="16"/>
  <c r="B133" i="16" s="1"/>
  <c r="F133" i="16" s="1"/>
  <c r="D132" i="16"/>
  <c r="A132" i="16"/>
  <c r="B132" i="16" s="1"/>
  <c r="F132" i="16" s="1"/>
  <c r="D131" i="16"/>
  <c r="A131" i="16"/>
  <c r="B131" i="16" s="1"/>
  <c r="F131" i="16" s="1"/>
  <c r="D130" i="16"/>
  <c r="A130" i="16"/>
  <c r="B130" i="16" s="1"/>
  <c r="F130" i="16" s="1"/>
  <c r="D129" i="16"/>
  <c r="A129" i="16"/>
  <c r="B129" i="16" s="1"/>
  <c r="F129" i="16" s="1"/>
  <c r="D128" i="16"/>
  <c r="A128" i="16"/>
  <c r="B128" i="16" s="1"/>
  <c r="F128" i="16" s="1"/>
  <c r="D126" i="16"/>
  <c r="A126" i="16"/>
  <c r="B126" i="16" s="1"/>
  <c r="F126" i="16" s="1"/>
  <c r="D125" i="16"/>
  <c r="A125" i="16"/>
  <c r="B125" i="16" s="1"/>
  <c r="F125" i="16" s="1"/>
  <c r="D124" i="16"/>
  <c r="A124" i="16"/>
  <c r="B124" i="16" s="1"/>
  <c r="F124" i="16" s="1"/>
  <c r="D123" i="16"/>
  <c r="A123" i="16"/>
  <c r="B123" i="16" s="1"/>
  <c r="F123" i="16" s="1"/>
  <c r="D122" i="16"/>
  <c r="A122" i="16"/>
  <c r="B122" i="16" s="1"/>
  <c r="F122" i="16" s="1"/>
  <c r="D121" i="16"/>
  <c r="A121" i="16"/>
  <c r="B121" i="16" s="1"/>
  <c r="F121" i="16" s="1"/>
  <c r="D120" i="16"/>
  <c r="A120" i="16"/>
  <c r="B120" i="16" s="1"/>
  <c r="F120" i="16" s="1"/>
  <c r="D119" i="16"/>
  <c r="A119" i="16"/>
  <c r="B119" i="16" s="1"/>
  <c r="F119" i="16" s="1"/>
  <c r="D118" i="16"/>
  <c r="A118" i="16"/>
  <c r="B118" i="16" s="1"/>
  <c r="F118" i="16" s="1"/>
  <c r="D117" i="16"/>
  <c r="A117" i="16"/>
  <c r="B117" i="16" s="1"/>
  <c r="F117" i="16" s="1"/>
  <c r="D116" i="16"/>
  <c r="A116" i="16"/>
  <c r="B116" i="16" s="1"/>
  <c r="F116" i="16" s="1"/>
  <c r="D115" i="16"/>
  <c r="A115" i="16"/>
  <c r="B115" i="16" s="1"/>
  <c r="F115" i="16" s="1"/>
  <c r="D114" i="16"/>
  <c r="A114" i="16"/>
  <c r="B114" i="16" s="1"/>
  <c r="F114" i="16" s="1"/>
  <c r="D113" i="16"/>
  <c r="A113" i="16"/>
  <c r="B113" i="16" s="1"/>
  <c r="F113" i="16" s="1"/>
  <c r="D112" i="16"/>
  <c r="A112" i="16"/>
  <c r="B112" i="16" s="1"/>
  <c r="F112" i="16" s="1"/>
  <c r="D111" i="16"/>
  <c r="A111" i="16"/>
  <c r="B111" i="16" s="1"/>
  <c r="F111" i="16" s="1"/>
  <c r="D110" i="16"/>
  <c r="A110" i="16"/>
  <c r="B110" i="16" s="1"/>
  <c r="F110" i="16" s="1"/>
  <c r="D109" i="16"/>
  <c r="A109" i="16"/>
  <c r="B109" i="16" s="1"/>
  <c r="F109" i="16" s="1"/>
  <c r="D108" i="16"/>
  <c r="A108" i="16"/>
  <c r="B108" i="16" s="1"/>
  <c r="F108" i="16" s="1"/>
  <c r="D107" i="16"/>
  <c r="A107" i="16"/>
  <c r="B107" i="16" s="1"/>
  <c r="F107" i="16" s="1"/>
  <c r="D106" i="16"/>
  <c r="A106" i="16"/>
  <c r="B106" i="16" s="1"/>
  <c r="F106" i="16" s="1"/>
  <c r="D105" i="16"/>
  <c r="A105" i="16"/>
  <c r="B105" i="16" s="1"/>
  <c r="F105" i="16" s="1"/>
  <c r="D104" i="16"/>
  <c r="A104" i="16"/>
  <c r="B104" i="16" s="1"/>
  <c r="F104" i="16" s="1"/>
  <c r="D103" i="16"/>
  <c r="A103" i="16"/>
  <c r="B103" i="16" s="1"/>
  <c r="F103" i="16" s="1"/>
  <c r="D102" i="16"/>
  <c r="A102" i="16"/>
  <c r="B102" i="16" s="1"/>
  <c r="F102" i="16" s="1"/>
  <c r="D101" i="16"/>
  <c r="A101" i="16"/>
  <c r="B101" i="16" s="1"/>
  <c r="F101" i="16" s="1"/>
  <c r="D100" i="16"/>
  <c r="A100" i="16"/>
  <c r="B100" i="16" s="1"/>
  <c r="F100" i="16" s="1"/>
  <c r="D99" i="16"/>
  <c r="A99" i="16"/>
  <c r="B99" i="16" s="1"/>
  <c r="F99" i="16" s="1"/>
  <c r="D98" i="16"/>
  <c r="A98" i="16"/>
  <c r="B98" i="16" s="1"/>
  <c r="F98" i="16" s="1"/>
  <c r="D97" i="16"/>
  <c r="A97" i="16"/>
  <c r="B97" i="16" s="1"/>
  <c r="F97" i="16" s="1"/>
  <c r="D95" i="16"/>
  <c r="A95" i="16"/>
  <c r="B95" i="16" s="1"/>
  <c r="F95" i="16" s="1"/>
  <c r="D94" i="16"/>
  <c r="A94" i="16"/>
  <c r="B94" i="16" s="1"/>
  <c r="F94" i="16" s="1"/>
  <c r="D93" i="16"/>
  <c r="A93" i="16"/>
  <c r="B93" i="16" s="1"/>
  <c r="F93" i="16" s="1"/>
  <c r="D92" i="16"/>
  <c r="A92" i="16"/>
  <c r="B92" i="16" s="1"/>
  <c r="F92" i="16" s="1"/>
  <c r="D91" i="16"/>
  <c r="A91" i="16"/>
  <c r="B91" i="16" s="1"/>
  <c r="F91" i="16" s="1"/>
  <c r="D90" i="16"/>
  <c r="A90" i="16"/>
  <c r="B90" i="16" s="1"/>
  <c r="F90" i="16" s="1"/>
  <c r="D89" i="16"/>
  <c r="A89" i="16"/>
  <c r="B89" i="16" s="1"/>
  <c r="F89" i="16" s="1"/>
  <c r="D88" i="16"/>
  <c r="A88" i="16"/>
  <c r="B88" i="16" s="1"/>
  <c r="F88" i="16" s="1"/>
  <c r="D87" i="16"/>
  <c r="A87" i="16"/>
  <c r="B87" i="16" s="1"/>
  <c r="F87" i="16" s="1"/>
  <c r="D86" i="16"/>
  <c r="A86" i="16"/>
  <c r="B86" i="16" s="1"/>
  <c r="F86" i="16" s="1"/>
  <c r="D85" i="16"/>
  <c r="A85" i="16"/>
  <c r="B85" i="16" s="1"/>
  <c r="F85" i="16" s="1"/>
  <c r="D84" i="16"/>
  <c r="A84" i="16"/>
  <c r="B84" i="16" s="1"/>
  <c r="F84" i="16" s="1"/>
  <c r="D83" i="16"/>
  <c r="A83" i="16"/>
  <c r="B83" i="16" s="1"/>
  <c r="F83" i="16" s="1"/>
  <c r="D82" i="16"/>
  <c r="A82" i="16"/>
  <c r="B82" i="16" s="1"/>
  <c r="F82" i="16" s="1"/>
  <c r="D81" i="16"/>
  <c r="A81" i="16"/>
  <c r="B81" i="16" s="1"/>
  <c r="F81" i="16" s="1"/>
  <c r="D80" i="16"/>
  <c r="A80" i="16"/>
  <c r="B80" i="16" s="1"/>
  <c r="F80" i="16" s="1"/>
  <c r="D79" i="16"/>
  <c r="A79" i="16"/>
  <c r="B79" i="16" s="1"/>
  <c r="F79" i="16" s="1"/>
  <c r="D78" i="16"/>
  <c r="A78" i="16"/>
  <c r="B78" i="16" s="1"/>
  <c r="F78" i="16" s="1"/>
  <c r="D77" i="16"/>
  <c r="A77" i="16"/>
  <c r="B77" i="16" s="1"/>
  <c r="F77" i="16" s="1"/>
  <c r="D76" i="16"/>
  <c r="A76" i="16"/>
  <c r="B76" i="16" s="1"/>
  <c r="F76" i="16" s="1"/>
  <c r="D75" i="16"/>
  <c r="A75" i="16"/>
  <c r="B75" i="16" s="1"/>
  <c r="F75" i="16" s="1"/>
  <c r="D74" i="16"/>
  <c r="A74" i="16"/>
  <c r="B74" i="16" s="1"/>
  <c r="F74" i="16" s="1"/>
  <c r="D73" i="16"/>
  <c r="A73" i="16"/>
  <c r="B73" i="16" s="1"/>
  <c r="F73" i="16" s="1"/>
  <c r="D72" i="16"/>
  <c r="A72" i="16"/>
  <c r="B72" i="16" s="1"/>
  <c r="F72" i="16" s="1"/>
  <c r="D71" i="16"/>
  <c r="A71" i="16"/>
  <c r="B71" i="16" s="1"/>
  <c r="F71" i="16" s="1"/>
  <c r="D70" i="16"/>
  <c r="A70" i="16"/>
  <c r="B70" i="16" s="1"/>
  <c r="F70" i="16" s="1"/>
  <c r="D69" i="16"/>
  <c r="A69" i="16"/>
  <c r="B69" i="16" s="1"/>
  <c r="F69" i="16" s="1"/>
  <c r="D68" i="16"/>
  <c r="A68" i="16"/>
  <c r="B68" i="16" s="1"/>
  <c r="F68" i="16" s="1"/>
  <c r="D67" i="16"/>
  <c r="A67" i="16"/>
  <c r="B67" i="16" s="1"/>
  <c r="F67" i="16" s="1"/>
  <c r="D66" i="16"/>
  <c r="A66" i="16"/>
  <c r="B66" i="16" s="1"/>
  <c r="F66" i="16" s="1"/>
  <c r="D64" i="16"/>
  <c r="A64" i="16"/>
  <c r="B64" i="16" s="1"/>
  <c r="F64" i="16" s="1"/>
  <c r="D63" i="16"/>
  <c r="A63" i="16"/>
  <c r="B63" i="16" s="1"/>
  <c r="F63" i="16" s="1"/>
  <c r="D62" i="16"/>
  <c r="A62" i="16"/>
  <c r="B62" i="16" s="1"/>
  <c r="F62" i="16" s="1"/>
  <c r="D61" i="16"/>
  <c r="A61" i="16"/>
  <c r="B61" i="16" s="1"/>
  <c r="F61" i="16" s="1"/>
  <c r="D60" i="16"/>
  <c r="A60" i="16"/>
  <c r="B60" i="16" s="1"/>
  <c r="F60" i="16" s="1"/>
  <c r="D59" i="16"/>
  <c r="A59" i="16"/>
  <c r="B59" i="16" s="1"/>
  <c r="F59" i="16" s="1"/>
  <c r="D58" i="16"/>
  <c r="A58" i="16"/>
  <c r="B58" i="16" s="1"/>
  <c r="F58" i="16" s="1"/>
  <c r="D57" i="16"/>
  <c r="A57" i="16"/>
  <c r="B57" i="16" s="1"/>
  <c r="F57" i="16" s="1"/>
  <c r="D56" i="16"/>
  <c r="A56" i="16"/>
  <c r="B56" i="16" s="1"/>
  <c r="F56" i="16" s="1"/>
  <c r="D55" i="16"/>
  <c r="A55" i="16"/>
  <c r="B55" i="16" s="1"/>
  <c r="F55" i="16" s="1"/>
  <c r="D54" i="16"/>
  <c r="A54" i="16"/>
  <c r="B54" i="16" s="1"/>
  <c r="F54" i="16" s="1"/>
  <c r="D53" i="16"/>
  <c r="A53" i="16"/>
  <c r="B53" i="16" s="1"/>
  <c r="F53" i="16" s="1"/>
  <c r="D52" i="16"/>
  <c r="A52" i="16"/>
  <c r="B52" i="16" s="1"/>
  <c r="F52" i="16" s="1"/>
  <c r="D51" i="16"/>
  <c r="A51" i="16"/>
  <c r="B51" i="16" s="1"/>
  <c r="F51" i="16" s="1"/>
  <c r="D50" i="16"/>
  <c r="A50" i="16"/>
  <c r="B50" i="16" s="1"/>
  <c r="F50" i="16" s="1"/>
  <c r="D49" i="16"/>
  <c r="A49" i="16"/>
  <c r="B49" i="16" s="1"/>
  <c r="F49" i="16" s="1"/>
  <c r="D48" i="16"/>
  <c r="A48" i="16"/>
  <c r="B48" i="16" s="1"/>
  <c r="F48" i="16" s="1"/>
  <c r="D47" i="16"/>
  <c r="A47" i="16"/>
  <c r="B47" i="16" s="1"/>
  <c r="F47" i="16" s="1"/>
  <c r="D46" i="16"/>
  <c r="A46" i="16"/>
  <c r="B46" i="16" s="1"/>
  <c r="F46" i="16" s="1"/>
  <c r="D45" i="16"/>
  <c r="A45" i="16"/>
  <c r="B45" i="16" s="1"/>
  <c r="F45" i="16" s="1"/>
  <c r="D44" i="16"/>
  <c r="A44" i="16"/>
  <c r="B44" i="16" s="1"/>
  <c r="F44" i="16" s="1"/>
  <c r="D43" i="16"/>
  <c r="A43" i="16"/>
  <c r="B43" i="16" s="1"/>
  <c r="F43" i="16" s="1"/>
  <c r="D42" i="16"/>
  <c r="A42" i="16"/>
  <c r="B42" i="16" s="1"/>
  <c r="F42" i="16" s="1"/>
  <c r="D41" i="16"/>
  <c r="A41" i="16"/>
  <c r="B41" i="16" s="1"/>
  <c r="F41" i="16" s="1"/>
  <c r="D40" i="16"/>
  <c r="A40" i="16"/>
  <c r="B40" i="16" s="1"/>
  <c r="F40" i="16" s="1"/>
  <c r="D39" i="16"/>
  <c r="A39" i="16"/>
  <c r="B39" i="16" s="1"/>
  <c r="F39" i="16" s="1"/>
  <c r="D38" i="16"/>
  <c r="A38" i="16"/>
  <c r="B38" i="16" s="1"/>
  <c r="F38" i="16" s="1"/>
  <c r="D37" i="16"/>
  <c r="A37" i="16"/>
  <c r="B37" i="16" s="1"/>
  <c r="F37" i="16" s="1"/>
  <c r="D36" i="16"/>
  <c r="A36" i="16"/>
  <c r="B36" i="16" s="1"/>
  <c r="F36" i="16" s="1"/>
  <c r="D35" i="16"/>
  <c r="A35" i="16"/>
  <c r="B35" i="16" s="1"/>
  <c r="F35" i="16" s="1"/>
  <c r="D33" i="16"/>
  <c r="A33" i="16"/>
  <c r="B33" i="16" s="1"/>
  <c r="F33" i="16" s="1"/>
  <c r="D32" i="16"/>
  <c r="A32" i="16"/>
  <c r="B32" i="16" s="1"/>
  <c r="F32" i="16" s="1"/>
  <c r="D31" i="16"/>
  <c r="A31" i="16"/>
  <c r="B31" i="16" s="1"/>
  <c r="F31" i="16" s="1"/>
  <c r="D30" i="16"/>
  <c r="A30" i="16"/>
  <c r="B30" i="16" s="1"/>
  <c r="F30" i="16" s="1"/>
  <c r="D29" i="16"/>
  <c r="A29" i="16"/>
  <c r="B29" i="16" s="1"/>
  <c r="F29" i="16" s="1"/>
  <c r="D28" i="16"/>
  <c r="A28" i="16"/>
  <c r="B28" i="16" s="1"/>
  <c r="F28" i="16" s="1"/>
  <c r="D27" i="16"/>
  <c r="A27" i="16"/>
  <c r="B27" i="16" s="1"/>
  <c r="F27" i="16" s="1"/>
  <c r="D26" i="16"/>
  <c r="A26" i="16"/>
  <c r="B26" i="16" s="1"/>
  <c r="F26" i="16" s="1"/>
  <c r="D25" i="16"/>
  <c r="A25" i="16"/>
  <c r="B25" i="16" s="1"/>
  <c r="F25" i="16" s="1"/>
  <c r="D24" i="16"/>
  <c r="A24" i="16"/>
  <c r="B24" i="16" s="1"/>
  <c r="F24" i="16" s="1"/>
  <c r="D23" i="16"/>
  <c r="A23" i="16"/>
  <c r="B23" i="16" s="1"/>
  <c r="F23" i="16" s="1"/>
  <c r="D22" i="16"/>
  <c r="A22" i="16"/>
  <c r="B22" i="16" s="1"/>
  <c r="F22" i="16" s="1"/>
  <c r="A21" i="16"/>
  <c r="B21" i="16" s="1"/>
  <c r="F21" i="16" s="1"/>
  <c r="D20" i="16"/>
  <c r="A20" i="16"/>
  <c r="B20" i="16" s="1"/>
  <c r="F20" i="16" s="1"/>
  <c r="D19" i="16"/>
  <c r="A19" i="16"/>
  <c r="B19" i="16" s="1"/>
  <c r="F19" i="16" s="1"/>
  <c r="D18" i="16"/>
  <c r="A18" i="16"/>
  <c r="B18" i="16" s="1"/>
  <c r="F18" i="16" s="1"/>
  <c r="D17" i="16"/>
  <c r="A17" i="16"/>
  <c r="B17" i="16" s="1"/>
  <c r="F17" i="16" s="1"/>
  <c r="D16" i="16"/>
  <c r="A16" i="16"/>
  <c r="B16" i="16" s="1"/>
  <c r="F16" i="16" s="1"/>
  <c r="D15" i="16"/>
  <c r="A15" i="16"/>
  <c r="B15" i="16" s="1"/>
  <c r="F15" i="16" s="1"/>
  <c r="D14" i="16"/>
  <c r="A14" i="16"/>
  <c r="B14" i="16" s="1"/>
  <c r="F14" i="16" s="1"/>
  <c r="D13" i="16"/>
  <c r="A13" i="16"/>
  <c r="B13" i="16" s="1"/>
  <c r="F13" i="16" s="1"/>
  <c r="D12" i="16"/>
  <c r="A12" i="16"/>
  <c r="B12" i="16" s="1"/>
  <c r="F12" i="16" s="1"/>
  <c r="D11" i="16"/>
  <c r="A11" i="16"/>
  <c r="B11" i="16" s="1"/>
  <c r="F11" i="16" s="1"/>
  <c r="D10" i="16"/>
  <c r="A10" i="16"/>
  <c r="B10" i="16" s="1"/>
  <c r="F10" i="16" s="1"/>
  <c r="D9" i="16"/>
  <c r="A9" i="16"/>
  <c r="B9" i="16" s="1"/>
  <c r="F9" i="16" s="1"/>
  <c r="D8" i="16"/>
  <c r="A8" i="16"/>
  <c r="B8" i="16" s="1"/>
  <c r="F8" i="16" s="1"/>
  <c r="A7" i="16"/>
  <c r="B7" i="16" s="1"/>
  <c r="F7" i="16" s="1"/>
  <c r="A6" i="16"/>
  <c r="D6" i="16" s="1"/>
  <c r="A5" i="16"/>
  <c r="B5" i="16" s="1"/>
  <c r="F5" i="16" s="1"/>
  <c r="A4" i="16"/>
  <c r="A137" i="15"/>
  <c r="A136" i="15"/>
  <c r="A135" i="15"/>
  <c r="D134" i="15"/>
  <c r="A134" i="15"/>
  <c r="B134" i="15" s="1"/>
  <c r="F134" i="15" s="1"/>
  <c r="D133" i="15"/>
  <c r="A133" i="15"/>
  <c r="B133" i="15" s="1"/>
  <c r="F133" i="15" s="1"/>
  <c r="D132" i="15"/>
  <c r="A132" i="15"/>
  <c r="B132" i="15" s="1"/>
  <c r="F132" i="15" s="1"/>
  <c r="D131" i="15"/>
  <c r="A131" i="15"/>
  <c r="B131" i="15" s="1"/>
  <c r="F131" i="15" s="1"/>
  <c r="D130" i="15"/>
  <c r="A130" i="15"/>
  <c r="B130" i="15" s="1"/>
  <c r="F130" i="15" s="1"/>
  <c r="D129" i="15"/>
  <c r="A129" i="15"/>
  <c r="B129" i="15" s="1"/>
  <c r="F129" i="15" s="1"/>
  <c r="D128" i="15"/>
  <c r="A128" i="15"/>
  <c r="B128" i="15" s="1"/>
  <c r="F128" i="15" s="1"/>
  <c r="D126" i="15"/>
  <c r="A126" i="15"/>
  <c r="B126" i="15" s="1"/>
  <c r="F126" i="15" s="1"/>
  <c r="D125" i="15"/>
  <c r="A125" i="15"/>
  <c r="B125" i="15" s="1"/>
  <c r="F125" i="15" s="1"/>
  <c r="D124" i="15"/>
  <c r="A124" i="15"/>
  <c r="B124" i="15" s="1"/>
  <c r="F124" i="15" s="1"/>
  <c r="D123" i="15"/>
  <c r="A123" i="15"/>
  <c r="B123" i="15" s="1"/>
  <c r="F123" i="15" s="1"/>
  <c r="D122" i="15"/>
  <c r="A122" i="15"/>
  <c r="B122" i="15" s="1"/>
  <c r="F122" i="15" s="1"/>
  <c r="D121" i="15"/>
  <c r="A121" i="15"/>
  <c r="B121" i="15" s="1"/>
  <c r="F121" i="15" s="1"/>
  <c r="D120" i="15"/>
  <c r="A120" i="15"/>
  <c r="B120" i="15" s="1"/>
  <c r="F120" i="15" s="1"/>
  <c r="D119" i="15"/>
  <c r="A119" i="15"/>
  <c r="B119" i="15" s="1"/>
  <c r="F119" i="15" s="1"/>
  <c r="D118" i="15"/>
  <c r="A118" i="15"/>
  <c r="B118" i="15" s="1"/>
  <c r="F118" i="15" s="1"/>
  <c r="D117" i="15"/>
  <c r="A117" i="15"/>
  <c r="B117" i="15" s="1"/>
  <c r="F117" i="15" s="1"/>
  <c r="D116" i="15"/>
  <c r="A116" i="15"/>
  <c r="B116" i="15" s="1"/>
  <c r="F116" i="15" s="1"/>
  <c r="D115" i="15"/>
  <c r="A115" i="15"/>
  <c r="B115" i="15" s="1"/>
  <c r="F115" i="15" s="1"/>
  <c r="D114" i="15"/>
  <c r="A114" i="15"/>
  <c r="B114" i="15" s="1"/>
  <c r="F114" i="15" s="1"/>
  <c r="D113" i="15"/>
  <c r="A113" i="15"/>
  <c r="B113" i="15" s="1"/>
  <c r="F113" i="15" s="1"/>
  <c r="D112" i="15"/>
  <c r="A112" i="15"/>
  <c r="B112" i="15" s="1"/>
  <c r="F112" i="15" s="1"/>
  <c r="D111" i="15"/>
  <c r="A111" i="15"/>
  <c r="B111" i="15" s="1"/>
  <c r="F111" i="15" s="1"/>
  <c r="D110" i="15"/>
  <c r="A110" i="15"/>
  <c r="B110" i="15" s="1"/>
  <c r="F110" i="15" s="1"/>
  <c r="D109" i="15"/>
  <c r="A109" i="15"/>
  <c r="B109" i="15" s="1"/>
  <c r="F109" i="15" s="1"/>
  <c r="D108" i="15"/>
  <c r="A108" i="15"/>
  <c r="B108" i="15" s="1"/>
  <c r="F108" i="15" s="1"/>
  <c r="D107" i="15"/>
  <c r="A107" i="15"/>
  <c r="B107" i="15" s="1"/>
  <c r="F107" i="15" s="1"/>
  <c r="D106" i="15"/>
  <c r="A106" i="15"/>
  <c r="B106" i="15" s="1"/>
  <c r="F106" i="15" s="1"/>
  <c r="D105" i="15"/>
  <c r="A105" i="15"/>
  <c r="B105" i="15" s="1"/>
  <c r="F105" i="15" s="1"/>
  <c r="D104" i="15"/>
  <c r="A104" i="15"/>
  <c r="B104" i="15" s="1"/>
  <c r="F104" i="15" s="1"/>
  <c r="D103" i="15"/>
  <c r="A103" i="15"/>
  <c r="B103" i="15" s="1"/>
  <c r="F103" i="15" s="1"/>
  <c r="D102" i="15"/>
  <c r="A102" i="15"/>
  <c r="B102" i="15" s="1"/>
  <c r="F102" i="15" s="1"/>
  <c r="D101" i="15"/>
  <c r="A101" i="15"/>
  <c r="B101" i="15" s="1"/>
  <c r="F101" i="15" s="1"/>
  <c r="D100" i="15"/>
  <c r="A100" i="15"/>
  <c r="B100" i="15" s="1"/>
  <c r="F100" i="15" s="1"/>
  <c r="A99" i="15"/>
  <c r="B99" i="15" s="1"/>
  <c r="F99" i="15" s="1"/>
  <c r="A98" i="15"/>
  <c r="B98" i="15" s="1"/>
  <c r="F98" i="15" s="1"/>
  <c r="A97" i="15"/>
  <c r="B97" i="15" s="1"/>
  <c r="F97" i="15" s="1"/>
  <c r="D95" i="15"/>
  <c r="A95" i="15"/>
  <c r="B95" i="15" s="1"/>
  <c r="F95" i="15" s="1"/>
  <c r="D94" i="15"/>
  <c r="A94" i="15"/>
  <c r="B94" i="15" s="1"/>
  <c r="F94" i="15" s="1"/>
  <c r="D93" i="15"/>
  <c r="A93" i="15"/>
  <c r="B93" i="15" s="1"/>
  <c r="F93" i="15" s="1"/>
  <c r="D92" i="15"/>
  <c r="A92" i="15"/>
  <c r="B92" i="15" s="1"/>
  <c r="F92" i="15" s="1"/>
  <c r="D91" i="15"/>
  <c r="A91" i="15"/>
  <c r="B91" i="15" s="1"/>
  <c r="F91" i="15" s="1"/>
  <c r="D90" i="15"/>
  <c r="A90" i="15"/>
  <c r="B90" i="15" s="1"/>
  <c r="F90" i="15" s="1"/>
  <c r="D89" i="15"/>
  <c r="A89" i="15"/>
  <c r="B89" i="15" s="1"/>
  <c r="F89" i="15" s="1"/>
  <c r="D88" i="15"/>
  <c r="A88" i="15"/>
  <c r="B88" i="15" s="1"/>
  <c r="F88" i="15" s="1"/>
  <c r="D87" i="15"/>
  <c r="A87" i="15"/>
  <c r="B87" i="15" s="1"/>
  <c r="F87" i="15" s="1"/>
  <c r="D86" i="15"/>
  <c r="A86" i="15"/>
  <c r="B86" i="15" s="1"/>
  <c r="F86" i="15" s="1"/>
  <c r="D85" i="15"/>
  <c r="A85" i="15"/>
  <c r="B85" i="15" s="1"/>
  <c r="F85" i="15" s="1"/>
  <c r="D84" i="15"/>
  <c r="A84" i="15"/>
  <c r="B84" i="15" s="1"/>
  <c r="F84" i="15" s="1"/>
  <c r="D83" i="15"/>
  <c r="A83" i="15"/>
  <c r="B83" i="15" s="1"/>
  <c r="F83" i="15" s="1"/>
  <c r="D82" i="15"/>
  <c r="A82" i="15"/>
  <c r="B82" i="15" s="1"/>
  <c r="F82" i="15" s="1"/>
  <c r="D81" i="15"/>
  <c r="A81" i="15"/>
  <c r="B81" i="15" s="1"/>
  <c r="F81" i="15" s="1"/>
  <c r="D80" i="15"/>
  <c r="A80" i="15"/>
  <c r="B80" i="15" s="1"/>
  <c r="F80" i="15" s="1"/>
  <c r="D79" i="15"/>
  <c r="A79" i="15"/>
  <c r="B79" i="15" s="1"/>
  <c r="F79" i="15" s="1"/>
  <c r="D78" i="15"/>
  <c r="A78" i="15"/>
  <c r="B78" i="15" s="1"/>
  <c r="F78" i="15" s="1"/>
  <c r="D77" i="15"/>
  <c r="A77" i="15"/>
  <c r="B77" i="15" s="1"/>
  <c r="F77" i="15" s="1"/>
  <c r="D76" i="15"/>
  <c r="A76" i="15"/>
  <c r="B76" i="15" s="1"/>
  <c r="F76" i="15" s="1"/>
  <c r="D75" i="15"/>
  <c r="A75" i="15"/>
  <c r="B75" i="15" s="1"/>
  <c r="F75" i="15" s="1"/>
  <c r="D74" i="15"/>
  <c r="A74" i="15"/>
  <c r="B74" i="15" s="1"/>
  <c r="F74" i="15" s="1"/>
  <c r="D73" i="15"/>
  <c r="A73" i="15"/>
  <c r="B73" i="15" s="1"/>
  <c r="F73" i="15" s="1"/>
  <c r="D72" i="15"/>
  <c r="A72" i="15"/>
  <c r="B72" i="15" s="1"/>
  <c r="F72" i="15" s="1"/>
  <c r="D71" i="15"/>
  <c r="A71" i="15"/>
  <c r="B71" i="15" s="1"/>
  <c r="F71" i="15" s="1"/>
  <c r="D70" i="15"/>
  <c r="A70" i="15"/>
  <c r="B70" i="15" s="1"/>
  <c r="F70" i="15" s="1"/>
  <c r="D69" i="15"/>
  <c r="A69" i="15"/>
  <c r="B69" i="15" s="1"/>
  <c r="F69" i="15" s="1"/>
  <c r="D68" i="15"/>
  <c r="A68" i="15"/>
  <c r="B68" i="15" s="1"/>
  <c r="F68" i="15" s="1"/>
  <c r="D67" i="15"/>
  <c r="A67" i="15"/>
  <c r="B67" i="15" s="1"/>
  <c r="F67" i="15" s="1"/>
  <c r="A66" i="15"/>
  <c r="D64" i="15"/>
  <c r="A64" i="15"/>
  <c r="B64" i="15" s="1"/>
  <c r="F64" i="15" s="1"/>
  <c r="D63" i="15"/>
  <c r="A63" i="15"/>
  <c r="B63" i="15" s="1"/>
  <c r="F63" i="15" s="1"/>
  <c r="D62" i="15"/>
  <c r="A62" i="15"/>
  <c r="B62" i="15" s="1"/>
  <c r="F62" i="15" s="1"/>
  <c r="D61" i="15"/>
  <c r="A61" i="15"/>
  <c r="B61" i="15" s="1"/>
  <c r="F61" i="15" s="1"/>
  <c r="D60" i="15"/>
  <c r="A60" i="15"/>
  <c r="B60" i="15" s="1"/>
  <c r="F60" i="15" s="1"/>
  <c r="D59" i="15"/>
  <c r="A59" i="15"/>
  <c r="B59" i="15" s="1"/>
  <c r="F59" i="15" s="1"/>
  <c r="D58" i="15"/>
  <c r="A58" i="15"/>
  <c r="B58" i="15" s="1"/>
  <c r="F58" i="15" s="1"/>
  <c r="D57" i="15"/>
  <c r="A57" i="15"/>
  <c r="B57" i="15" s="1"/>
  <c r="F57" i="15" s="1"/>
  <c r="D56" i="15"/>
  <c r="A56" i="15"/>
  <c r="B56" i="15" s="1"/>
  <c r="F56" i="15" s="1"/>
  <c r="D55" i="15"/>
  <c r="A55" i="15"/>
  <c r="B55" i="15" s="1"/>
  <c r="F55" i="15" s="1"/>
  <c r="D54" i="15"/>
  <c r="A54" i="15"/>
  <c r="B54" i="15" s="1"/>
  <c r="F54" i="15" s="1"/>
  <c r="D53" i="15"/>
  <c r="A53" i="15"/>
  <c r="B53" i="15" s="1"/>
  <c r="F53" i="15" s="1"/>
  <c r="D52" i="15"/>
  <c r="A52" i="15"/>
  <c r="B52" i="15" s="1"/>
  <c r="F52" i="15" s="1"/>
  <c r="D51" i="15"/>
  <c r="A51" i="15"/>
  <c r="B51" i="15" s="1"/>
  <c r="F51" i="15" s="1"/>
  <c r="D50" i="15"/>
  <c r="A50" i="15"/>
  <c r="B50" i="15" s="1"/>
  <c r="F50" i="15" s="1"/>
  <c r="D49" i="15"/>
  <c r="A49" i="15"/>
  <c r="B49" i="15" s="1"/>
  <c r="F49" i="15" s="1"/>
  <c r="D48" i="15"/>
  <c r="A48" i="15"/>
  <c r="B48" i="15" s="1"/>
  <c r="F48" i="15" s="1"/>
  <c r="D47" i="15"/>
  <c r="A47" i="15"/>
  <c r="B47" i="15" s="1"/>
  <c r="F47" i="15" s="1"/>
  <c r="D46" i="15"/>
  <c r="A46" i="15"/>
  <c r="B46" i="15" s="1"/>
  <c r="F46" i="15" s="1"/>
  <c r="D45" i="15"/>
  <c r="A45" i="15"/>
  <c r="B45" i="15" s="1"/>
  <c r="F45" i="15" s="1"/>
  <c r="D44" i="15"/>
  <c r="A44" i="15"/>
  <c r="B44" i="15" s="1"/>
  <c r="F44" i="15" s="1"/>
  <c r="D43" i="15"/>
  <c r="A43" i="15"/>
  <c r="B43" i="15" s="1"/>
  <c r="F43" i="15" s="1"/>
  <c r="D42" i="15"/>
  <c r="A42" i="15"/>
  <c r="B42" i="15" s="1"/>
  <c r="F42" i="15" s="1"/>
  <c r="D41" i="15"/>
  <c r="A41" i="15"/>
  <c r="B41" i="15" s="1"/>
  <c r="F41" i="15" s="1"/>
  <c r="D40" i="15"/>
  <c r="A40" i="15"/>
  <c r="B40" i="15" s="1"/>
  <c r="F40" i="15" s="1"/>
  <c r="D39" i="15"/>
  <c r="A39" i="15"/>
  <c r="B39" i="15" s="1"/>
  <c r="F39" i="15" s="1"/>
  <c r="D38" i="15"/>
  <c r="A38" i="15"/>
  <c r="B38" i="15" s="1"/>
  <c r="F38" i="15" s="1"/>
  <c r="D37" i="15"/>
  <c r="A37" i="15"/>
  <c r="B37" i="15" s="1"/>
  <c r="F37" i="15" s="1"/>
  <c r="D36" i="15"/>
  <c r="A36" i="15"/>
  <c r="B36" i="15" s="1"/>
  <c r="F36" i="15" s="1"/>
  <c r="D35" i="15"/>
  <c r="A35" i="15"/>
  <c r="B35" i="15" s="1"/>
  <c r="F35" i="15" s="1"/>
  <c r="D33" i="15"/>
  <c r="A33" i="15"/>
  <c r="B33" i="15" s="1"/>
  <c r="F33" i="15" s="1"/>
  <c r="D32" i="15"/>
  <c r="A32" i="15"/>
  <c r="B32" i="15" s="1"/>
  <c r="F32" i="15" s="1"/>
  <c r="D31" i="15"/>
  <c r="A31" i="15"/>
  <c r="B31" i="15" s="1"/>
  <c r="F31" i="15" s="1"/>
  <c r="D30" i="15"/>
  <c r="A30" i="15"/>
  <c r="B30" i="15" s="1"/>
  <c r="F30" i="15" s="1"/>
  <c r="D29" i="15"/>
  <c r="A29" i="15"/>
  <c r="B29" i="15" s="1"/>
  <c r="F29" i="15" s="1"/>
  <c r="D28" i="15"/>
  <c r="A28" i="15"/>
  <c r="B28" i="15" s="1"/>
  <c r="F28" i="15" s="1"/>
  <c r="D27" i="15"/>
  <c r="A27" i="15"/>
  <c r="B27" i="15" s="1"/>
  <c r="F27" i="15" s="1"/>
  <c r="D26" i="15"/>
  <c r="A26" i="15"/>
  <c r="B26" i="15" s="1"/>
  <c r="F26" i="15" s="1"/>
  <c r="D25" i="15"/>
  <c r="A25" i="15"/>
  <c r="B25" i="15" s="1"/>
  <c r="F25" i="15" s="1"/>
  <c r="D24" i="15"/>
  <c r="A24" i="15"/>
  <c r="B24" i="15" s="1"/>
  <c r="F24" i="15" s="1"/>
  <c r="D23" i="15"/>
  <c r="A23" i="15"/>
  <c r="B23" i="15" s="1"/>
  <c r="F23" i="15" s="1"/>
  <c r="D22" i="15"/>
  <c r="A22" i="15"/>
  <c r="B22" i="15" s="1"/>
  <c r="F22" i="15" s="1"/>
  <c r="A21" i="15"/>
  <c r="D21" i="15" s="1"/>
  <c r="D20" i="15"/>
  <c r="A20" i="15"/>
  <c r="B20" i="15" s="1"/>
  <c r="F20" i="15" s="1"/>
  <c r="D19" i="15"/>
  <c r="A19" i="15"/>
  <c r="B19" i="15" s="1"/>
  <c r="F19" i="15" s="1"/>
  <c r="D18" i="15"/>
  <c r="A18" i="15"/>
  <c r="B18" i="15" s="1"/>
  <c r="F18" i="15" s="1"/>
  <c r="D17" i="15"/>
  <c r="A17" i="15"/>
  <c r="B17" i="15" s="1"/>
  <c r="F17" i="15" s="1"/>
  <c r="D16" i="15"/>
  <c r="A16" i="15"/>
  <c r="B16" i="15" s="1"/>
  <c r="F16" i="15" s="1"/>
  <c r="D15" i="15"/>
  <c r="A15" i="15"/>
  <c r="B15" i="15" s="1"/>
  <c r="F15" i="15" s="1"/>
  <c r="D14" i="15"/>
  <c r="A14" i="15"/>
  <c r="B14" i="15" s="1"/>
  <c r="F14" i="15" s="1"/>
  <c r="D13" i="15"/>
  <c r="A13" i="15"/>
  <c r="B13" i="15" s="1"/>
  <c r="F13" i="15" s="1"/>
  <c r="D12" i="15"/>
  <c r="A12" i="15"/>
  <c r="B12" i="15" s="1"/>
  <c r="F12" i="15" s="1"/>
  <c r="D11" i="15"/>
  <c r="A11" i="15"/>
  <c r="B11" i="15" s="1"/>
  <c r="F11" i="15" s="1"/>
  <c r="D10" i="15"/>
  <c r="A10" i="15"/>
  <c r="B10" i="15" s="1"/>
  <c r="F10" i="15" s="1"/>
  <c r="D9" i="15"/>
  <c r="A9" i="15"/>
  <c r="B9" i="15" s="1"/>
  <c r="F9" i="15" s="1"/>
  <c r="D8" i="15"/>
  <c r="A8" i="15"/>
  <c r="B8" i="15" s="1"/>
  <c r="F8" i="15" s="1"/>
  <c r="A7" i="15"/>
  <c r="D7" i="15" s="1"/>
  <c r="A6" i="15"/>
  <c r="D6" i="15" s="1"/>
  <c r="A5" i="15"/>
  <c r="D5" i="15" s="1"/>
  <c r="A4" i="15"/>
  <c r="F4" i="14"/>
  <c r="A137" i="14"/>
  <c r="D137" i="14" s="1"/>
  <c r="A136" i="14"/>
  <c r="B136" i="14" s="1"/>
  <c r="F136" i="14" s="1"/>
  <c r="A135" i="14"/>
  <c r="B135" i="14" s="1"/>
  <c r="F135" i="14" s="1"/>
  <c r="D134" i="14"/>
  <c r="A134" i="14"/>
  <c r="B134" i="14" s="1"/>
  <c r="F134" i="14" s="1"/>
  <c r="D133" i="14"/>
  <c r="A133" i="14"/>
  <c r="B133" i="14" s="1"/>
  <c r="F133" i="14" s="1"/>
  <c r="D132" i="14"/>
  <c r="A132" i="14"/>
  <c r="B132" i="14" s="1"/>
  <c r="F132" i="14" s="1"/>
  <c r="D131" i="14"/>
  <c r="A131" i="14"/>
  <c r="B131" i="14" s="1"/>
  <c r="F131" i="14" s="1"/>
  <c r="D130" i="14"/>
  <c r="A130" i="14"/>
  <c r="B130" i="14" s="1"/>
  <c r="F130" i="14" s="1"/>
  <c r="D129" i="14"/>
  <c r="A129" i="14"/>
  <c r="B129" i="14" s="1"/>
  <c r="F129" i="14" s="1"/>
  <c r="D128" i="14"/>
  <c r="A128" i="14"/>
  <c r="B128" i="14" s="1"/>
  <c r="F128" i="14" s="1"/>
  <c r="D126" i="14"/>
  <c r="A126" i="14"/>
  <c r="B126" i="14" s="1"/>
  <c r="F126" i="14" s="1"/>
  <c r="D125" i="14"/>
  <c r="A125" i="14"/>
  <c r="B125" i="14" s="1"/>
  <c r="F125" i="14" s="1"/>
  <c r="D124" i="14"/>
  <c r="A124" i="14"/>
  <c r="B124" i="14" s="1"/>
  <c r="F124" i="14" s="1"/>
  <c r="D123" i="14"/>
  <c r="A123" i="14"/>
  <c r="B123" i="14" s="1"/>
  <c r="F123" i="14" s="1"/>
  <c r="D122" i="14"/>
  <c r="A122" i="14"/>
  <c r="B122" i="14" s="1"/>
  <c r="F122" i="14" s="1"/>
  <c r="D121" i="14"/>
  <c r="A121" i="14"/>
  <c r="B121" i="14" s="1"/>
  <c r="F121" i="14" s="1"/>
  <c r="D120" i="14"/>
  <c r="A120" i="14"/>
  <c r="B120" i="14" s="1"/>
  <c r="F120" i="14" s="1"/>
  <c r="D119" i="14"/>
  <c r="A119" i="14"/>
  <c r="B119" i="14" s="1"/>
  <c r="F119" i="14" s="1"/>
  <c r="D118" i="14"/>
  <c r="A118" i="14"/>
  <c r="B118" i="14" s="1"/>
  <c r="F118" i="14" s="1"/>
  <c r="D117" i="14"/>
  <c r="A117" i="14"/>
  <c r="B117" i="14" s="1"/>
  <c r="F117" i="14" s="1"/>
  <c r="D116" i="14"/>
  <c r="A116" i="14"/>
  <c r="B116" i="14" s="1"/>
  <c r="F116" i="14" s="1"/>
  <c r="D115" i="14"/>
  <c r="A115" i="14"/>
  <c r="B115" i="14" s="1"/>
  <c r="F115" i="14" s="1"/>
  <c r="D114" i="14"/>
  <c r="A114" i="14"/>
  <c r="B114" i="14" s="1"/>
  <c r="F114" i="14" s="1"/>
  <c r="D113" i="14"/>
  <c r="A113" i="14"/>
  <c r="B113" i="14" s="1"/>
  <c r="F113" i="14" s="1"/>
  <c r="D112" i="14"/>
  <c r="A112" i="14"/>
  <c r="B112" i="14" s="1"/>
  <c r="F112" i="14" s="1"/>
  <c r="D111" i="14"/>
  <c r="A111" i="14"/>
  <c r="B111" i="14" s="1"/>
  <c r="F111" i="14" s="1"/>
  <c r="D110" i="14"/>
  <c r="A110" i="14"/>
  <c r="B110" i="14" s="1"/>
  <c r="F110" i="14" s="1"/>
  <c r="D109" i="14"/>
  <c r="A109" i="14"/>
  <c r="B109" i="14" s="1"/>
  <c r="F109" i="14" s="1"/>
  <c r="D108" i="14"/>
  <c r="A108" i="14"/>
  <c r="B108" i="14" s="1"/>
  <c r="F108" i="14" s="1"/>
  <c r="D107" i="14"/>
  <c r="A107" i="14"/>
  <c r="B107" i="14" s="1"/>
  <c r="F107" i="14" s="1"/>
  <c r="D106" i="14"/>
  <c r="A106" i="14"/>
  <c r="B106" i="14" s="1"/>
  <c r="F106" i="14" s="1"/>
  <c r="D105" i="14"/>
  <c r="A105" i="14"/>
  <c r="B105" i="14" s="1"/>
  <c r="F105" i="14" s="1"/>
  <c r="D104" i="14"/>
  <c r="A104" i="14"/>
  <c r="B104" i="14" s="1"/>
  <c r="F104" i="14" s="1"/>
  <c r="D103" i="14"/>
  <c r="A103" i="14"/>
  <c r="B103" i="14" s="1"/>
  <c r="F103" i="14" s="1"/>
  <c r="D102" i="14"/>
  <c r="A102" i="14"/>
  <c r="B102" i="14" s="1"/>
  <c r="F102" i="14" s="1"/>
  <c r="D101" i="14"/>
  <c r="A101" i="14"/>
  <c r="B101" i="14" s="1"/>
  <c r="F101" i="14" s="1"/>
  <c r="D100" i="14"/>
  <c r="A100" i="14"/>
  <c r="B100" i="14" s="1"/>
  <c r="F100" i="14" s="1"/>
  <c r="D99" i="14"/>
  <c r="A99" i="14"/>
  <c r="B99" i="14" s="1"/>
  <c r="F99" i="14" s="1"/>
  <c r="D98" i="14"/>
  <c r="A98" i="14"/>
  <c r="B98" i="14" s="1"/>
  <c r="F98" i="14" s="1"/>
  <c r="D97" i="14"/>
  <c r="A97" i="14"/>
  <c r="B97" i="14" s="1"/>
  <c r="F97" i="14" s="1"/>
  <c r="D95" i="14"/>
  <c r="A95" i="14"/>
  <c r="B95" i="14" s="1"/>
  <c r="F95" i="14" s="1"/>
  <c r="D94" i="14"/>
  <c r="A94" i="14"/>
  <c r="B94" i="14" s="1"/>
  <c r="F94" i="14" s="1"/>
  <c r="D93" i="14"/>
  <c r="A93" i="14"/>
  <c r="B93" i="14" s="1"/>
  <c r="F93" i="14" s="1"/>
  <c r="D92" i="14"/>
  <c r="A92" i="14"/>
  <c r="B92" i="14" s="1"/>
  <c r="F92" i="14" s="1"/>
  <c r="D91" i="14"/>
  <c r="A91" i="14"/>
  <c r="B91" i="14" s="1"/>
  <c r="F91" i="14" s="1"/>
  <c r="D90" i="14"/>
  <c r="A90" i="14"/>
  <c r="B90" i="14" s="1"/>
  <c r="F90" i="14" s="1"/>
  <c r="D89" i="14"/>
  <c r="A89" i="14"/>
  <c r="B89" i="14" s="1"/>
  <c r="F89" i="14" s="1"/>
  <c r="D88" i="14"/>
  <c r="A88" i="14"/>
  <c r="B88" i="14" s="1"/>
  <c r="F88" i="14" s="1"/>
  <c r="D87" i="14"/>
  <c r="A87" i="14"/>
  <c r="B87" i="14" s="1"/>
  <c r="F87" i="14" s="1"/>
  <c r="D86" i="14"/>
  <c r="A86" i="14"/>
  <c r="B86" i="14" s="1"/>
  <c r="F86" i="14" s="1"/>
  <c r="D85" i="14"/>
  <c r="A85" i="14"/>
  <c r="B85" i="14" s="1"/>
  <c r="F85" i="14" s="1"/>
  <c r="D84" i="14"/>
  <c r="A84" i="14"/>
  <c r="B84" i="14" s="1"/>
  <c r="F84" i="14" s="1"/>
  <c r="D83" i="14"/>
  <c r="A83" i="14"/>
  <c r="B83" i="14" s="1"/>
  <c r="F83" i="14" s="1"/>
  <c r="D82" i="14"/>
  <c r="A82" i="14"/>
  <c r="B82" i="14" s="1"/>
  <c r="F82" i="14" s="1"/>
  <c r="D81" i="14"/>
  <c r="A81" i="14"/>
  <c r="B81" i="14" s="1"/>
  <c r="F81" i="14" s="1"/>
  <c r="D80" i="14"/>
  <c r="A80" i="14"/>
  <c r="B80" i="14" s="1"/>
  <c r="F80" i="14" s="1"/>
  <c r="D79" i="14"/>
  <c r="A79" i="14"/>
  <c r="B79" i="14" s="1"/>
  <c r="F79" i="14" s="1"/>
  <c r="D78" i="14"/>
  <c r="A78" i="14"/>
  <c r="B78" i="14" s="1"/>
  <c r="F78" i="14" s="1"/>
  <c r="D77" i="14"/>
  <c r="A77" i="14"/>
  <c r="B77" i="14" s="1"/>
  <c r="F77" i="14" s="1"/>
  <c r="D76" i="14"/>
  <c r="A76" i="14"/>
  <c r="B76" i="14" s="1"/>
  <c r="F76" i="14" s="1"/>
  <c r="D75" i="14"/>
  <c r="A75" i="14"/>
  <c r="B75" i="14" s="1"/>
  <c r="F75" i="14" s="1"/>
  <c r="D74" i="14"/>
  <c r="A74" i="14"/>
  <c r="B74" i="14" s="1"/>
  <c r="F74" i="14" s="1"/>
  <c r="D73" i="14"/>
  <c r="A73" i="14"/>
  <c r="B73" i="14" s="1"/>
  <c r="F73" i="14" s="1"/>
  <c r="D72" i="14"/>
  <c r="A72" i="14"/>
  <c r="B72" i="14" s="1"/>
  <c r="F72" i="14" s="1"/>
  <c r="D71" i="14"/>
  <c r="A71" i="14"/>
  <c r="B71" i="14" s="1"/>
  <c r="F71" i="14" s="1"/>
  <c r="D70" i="14"/>
  <c r="A70" i="14"/>
  <c r="B70" i="14" s="1"/>
  <c r="F70" i="14" s="1"/>
  <c r="D69" i="14"/>
  <c r="A69" i="14"/>
  <c r="B69" i="14" s="1"/>
  <c r="F69" i="14" s="1"/>
  <c r="D68" i="14"/>
  <c r="A68" i="14"/>
  <c r="B68" i="14" s="1"/>
  <c r="F68" i="14" s="1"/>
  <c r="D67" i="14"/>
  <c r="A67" i="14"/>
  <c r="B67" i="14" s="1"/>
  <c r="F67" i="14" s="1"/>
  <c r="D66" i="14"/>
  <c r="A66" i="14"/>
  <c r="B66" i="14" s="1"/>
  <c r="F66" i="14" s="1"/>
  <c r="D64" i="14"/>
  <c r="A64" i="14"/>
  <c r="B64" i="14" s="1"/>
  <c r="F64" i="14" s="1"/>
  <c r="D63" i="14"/>
  <c r="A63" i="14"/>
  <c r="B63" i="14" s="1"/>
  <c r="F63" i="14" s="1"/>
  <c r="D62" i="14"/>
  <c r="A62" i="14"/>
  <c r="B62" i="14" s="1"/>
  <c r="F62" i="14" s="1"/>
  <c r="D61" i="14"/>
  <c r="A61" i="14"/>
  <c r="B61" i="14" s="1"/>
  <c r="F61" i="14" s="1"/>
  <c r="D60" i="14"/>
  <c r="A60" i="14"/>
  <c r="B60" i="14" s="1"/>
  <c r="F60" i="14" s="1"/>
  <c r="D59" i="14"/>
  <c r="A59" i="14"/>
  <c r="B59" i="14" s="1"/>
  <c r="F59" i="14" s="1"/>
  <c r="D58" i="14"/>
  <c r="A58" i="14"/>
  <c r="B58" i="14" s="1"/>
  <c r="F58" i="14" s="1"/>
  <c r="D57" i="14"/>
  <c r="A57" i="14"/>
  <c r="B57" i="14" s="1"/>
  <c r="F57" i="14" s="1"/>
  <c r="D56" i="14"/>
  <c r="A56" i="14"/>
  <c r="B56" i="14" s="1"/>
  <c r="F56" i="14" s="1"/>
  <c r="D55" i="14"/>
  <c r="A55" i="14"/>
  <c r="B55" i="14" s="1"/>
  <c r="F55" i="14" s="1"/>
  <c r="D54" i="14"/>
  <c r="A54" i="14"/>
  <c r="B54" i="14" s="1"/>
  <c r="F54" i="14" s="1"/>
  <c r="D53" i="14"/>
  <c r="A53" i="14"/>
  <c r="B53" i="14" s="1"/>
  <c r="F53" i="14" s="1"/>
  <c r="D52" i="14"/>
  <c r="A52" i="14"/>
  <c r="B52" i="14" s="1"/>
  <c r="F52" i="14" s="1"/>
  <c r="D51" i="14"/>
  <c r="A51" i="14"/>
  <c r="B51" i="14" s="1"/>
  <c r="F51" i="14" s="1"/>
  <c r="D50" i="14"/>
  <c r="A50" i="14"/>
  <c r="B50" i="14" s="1"/>
  <c r="F50" i="14" s="1"/>
  <c r="D49" i="14"/>
  <c r="A49" i="14"/>
  <c r="B49" i="14" s="1"/>
  <c r="F49" i="14" s="1"/>
  <c r="D48" i="14"/>
  <c r="A48" i="14"/>
  <c r="B48" i="14" s="1"/>
  <c r="F48" i="14" s="1"/>
  <c r="D47" i="14"/>
  <c r="A47" i="14"/>
  <c r="B47" i="14" s="1"/>
  <c r="F47" i="14" s="1"/>
  <c r="D46" i="14"/>
  <c r="A46" i="14"/>
  <c r="B46" i="14" s="1"/>
  <c r="F46" i="14" s="1"/>
  <c r="D45" i="14"/>
  <c r="A45" i="14"/>
  <c r="B45" i="14" s="1"/>
  <c r="F45" i="14" s="1"/>
  <c r="D44" i="14"/>
  <c r="A44" i="14"/>
  <c r="B44" i="14" s="1"/>
  <c r="F44" i="14" s="1"/>
  <c r="D43" i="14"/>
  <c r="A43" i="14"/>
  <c r="B43" i="14" s="1"/>
  <c r="F43" i="14" s="1"/>
  <c r="D42" i="14"/>
  <c r="A42" i="14"/>
  <c r="B42" i="14" s="1"/>
  <c r="F42" i="14" s="1"/>
  <c r="D41" i="14"/>
  <c r="A41" i="14"/>
  <c r="B41" i="14" s="1"/>
  <c r="F41" i="14" s="1"/>
  <c r="D40" i="14"/>
  <c r="A40" i="14"/>
  <c r="B40" i="14" s="1"/>
  <c r="F40" i="14" s="1"/>
  <c r="D39" i="14"/>
  <c r="A39" i="14"/>
  <c r="B39" i="14" s="1"/>
  <c r="F39" i="14" s="1"/>
  <c r="D38" i="14"/>
  <c r="A38" i="14"/>
  <c r="B38" i="14" s="1"/>
  <c r="F38" i="14" s="1"/>
  <c r="D37" i="14"/>
  <c r="A37" i="14"/>
  <c r="B37" i="14" s="1"/>
  <c r="F37" i="14" s="1"/>
  <c r="D36" i="14"/>
  <c r="A36" i="14"/>
  <c r="B36" i="14" s="1"/>
  <c r="F36" i="14" s="1"/>
  <c r="D35" i="14"/>
  <c r="A35" i="14"/>
  <c r="B35" i="14" s="1"/>
  <c r="F35" i="14" s="1"/>
  <c r="D33" i="14"/>
  <c r="A33" i="14"/>
  <c r="B33" i="14" s="1"/>
  <c r="F33" i="14" s="1"/>
  <c r="D32" i="14"/>
  <c r="A32" i="14"/>
  <c r="B32" i="14" s="1"/>
  <c r="F32" i="14" s="1"/>
  <c r="D31" i="14"/>
  <c r="A31" i="14"/>
  <c r="B31" i="14" s="1"/>
  <c r="F31" i="14" s="1"/>
  <c r="D30" i="14"/>
  <c r="A30" i="14"/>
  <c r="B30" i="14" s="1"/>
  <c r="F30" i="14" s="1"/>
  <c r="D29" i="14"/>
  <c r="A29" i="14"/>
  <c r="B29" i="14" s="1"/>
  <c r="F29" i="14" s="1"/>
  <c r="D28" i="14"/>
  <c r="A28" i="14"/>
  <c r="B28" i="14" s="1"/>
  <c r="F28" i="14" s="1"/>
  <c r="D27" i="14"/>
  <c r="A27" i="14"/>
  <c r="B27" i="14" s="1"/>
  <c r="F27" i="14" s="1"/>
  <c r="D26" i="14"/>
  <c r="A26" i="14"/>
  <c r="B26" i="14" s="1"/>
  <c r="F26" i="14" s="1"/>
  <c r="D25" i="14"/>
  <c r="A25" i="14"/>
  <c r="B25" i="14" s="1"/>
  <c r="F25" i="14" s="1"/>
  <c r="D24" i="14"/>
  <c r="A24" i="14"/>
  <c r="B24" i="14" s="1"/>
  <c r="F24" i="14" s="1"/>
  <c r="D23" i="14"/>
  <c r="A23" i="14"/>
  <c r="B23" i="14" s="1"/>
  <c r="F23" i="14" s="1"/>
  <c r="D22" i="14"/>
  <c r="A22" i="14"/>
  <c r="B22" i="14" s="1"/>
  <c r="F22" i="14" s="1"/>
  <c r="A21" i="14"/>
  <c r="B21" i="14" s="1"/>
  <c r="F21" i="14" s="1"/>
  <c r="D20" i="14"/>
  <c r="A20" i="14"/>
  <c r="B20" i="14" s="1"/>
  <c r="F20" i="14" s="1"/>
  <c r="D19" i="14"/>
  <c r="A19" i="14"/>
  <c r="B19" i="14" s="1"/>
  <c r="F19" i="14" s="1"/>
  <c r="D18" i="14"/>
  <c r="A18" i="14"/>
  <c r="B18" i="14" s="1"/>
  <c r="F18" i="14" s="1"/>
  <c r="D17" i="14"/>
  <c r="A17" i="14"/>
  <c r="B17" i="14" s="1"/>
  <c r="F17" i="14" s="1"/>
  <c r="D16" i="14"/>
  <c r="A16" i="14"/>
  <c r="B16" i="14" s="1"/>
  <c r="F16" i="14" s="1"/>
  <c r="D15" i="14"/>
  <c r="A15" i="14"/>
  <c r="B15" i="14" s="1"/>
  <c r="F15" i="14" s="1"/>
  <c r="D14" i="14"/>
  <c r="A14" i="14"/>
  <c r="B14" i="14" s="1"/>
  <c r="F14" i="14" s="1"/>
  <c r="D13" i="14"/>
  <c r="A13" i="14"/>
  <c r="B13" i="14" s="1"/>
  <c r="F13" i="14" s="1"/>
  <c r="D12" i="14"/>
  <c r="A12" i="14"/>
  <c r="B12" i="14" s="1"/>
  <c r="F12" i="14" s="1"/>
  <c r="D11" i="14"/>
  <c r="A11" i="14"/>
  <c r="B11" i="14" s="1"/>
  <c r="F11" i="14" s="1"/>
  <c r="D10" i="14"/>
  <c r="A10" i="14"/>
  <c r="B10" i="14" s="1"/>
  <c r="F10" i="14" s="1"/>
  <c r="D9" i="14"/>
  <c r="A9" i="14"/>
  <c r="B9" i="14" s="1"/>
  <c r="F9" i="14" s="1"/>
  <c r="D8" i="14"/>
  <c r="A8" i="14"/>
  <c r="B8" i="14" s="1"/>
  <c r="F8" i="14" s="1"/>
  <c r="A7" i="14"/>
  <c r="D7" i="14" s="1"/>
  <c r="A6" i="14"/>
  <c r="B6" i="14" s="1"/>
  <c r="F6" i="14" s="1"/>
  <c r="A5" i="14"/>
  <c r="D5" i="14" s="1"/>
  <c r="A4" i="14"/>
  <c r="A137" i="13"/>
  <c r="D137" i="13" s="1"/>
  <c r="A136" i="13"/>
  <c r="D136" i="13" s="1"/>
  <c r="A135" i="13"/>
  <c r="D135" i="13" s="1"/>
  <c r="D134" i="13"/>
  <c r="A134" i="13"/>
  <c r="B134" i="13" s="1"/>
  <c r="F134" i="13" s="1"/>
  <c r="D133" i="13"/>
  <c r="A133" i="13"/>
  <c r="B133" i="13" s="1"/>
  <c r="F133" i="13" s="1"/>
  <c r="D132" i="13"/>
  <c r="A132" i="13"/>
  <c r="B132" i="13" s="1"/>
  <c r="F132" i="13" s="1"/>
  <c r="D131" i="13"/>
  <c r="A131" i="13"/>
  <c r="B131" i="13" s="1"/>
  <c r="F131" i="13" s="1"/>
  <c r="D130" i="13"/>
  <c r="A130" i="13"/>
  <c r="B130" i="13" s="1"/>
  <c r="F130" i="13" s="1"/>
  <c r="D129" i="13"/>
  <c r="A129" i="13"/>
  <c r="B129" i="13" s="1"/>
  <c r="F129" i="13" s="1"/>
  <c r="D128" i="13"/>
  <c r="A128" i="13"/>
  <c r="B128" i="13" s="1"/>
  <c r="F128" i="13" s="1"/>
  <c r="D126" i="13"/>
  <c r="A126" i="13"/>
  <c r="B126" i="13" s="1"/>
  <c r="F126" i="13" s="1"/>
  <c r="D125" i="13"/>
  <c r="A125" i="13"/>
  <c r="B125" i="13" s="1"/>
  <c r="F125" i="13" s="1"/>
  <c r="D124" i="13"/>
  <c r="A124" i="13"/>
  <c r="B124" i="13" s="1"/>
  <c r="F124" i="13" s="1"/>
  <c r="D123" i="13"/>
  <c r="A123" i="13"/>
  <c r="B123" i="13" s="1"/>
  <c r="F123" i="13" s="1"/>
  <c r="D122" i="13"/>
  <c r="A122" i="13"/>
  <c r="B122" i="13" s="1"/>
  <c r="F122" i="13" s="1"/>
  <c r="D121" i="13"/>
  <c r="A121" i="13"/>
  <c r="B121" i="13" s="1"/>
  <c r="F121" i="13" s="1"/>
  <c r="D120" i="13"/>
  <c r="A120" i="13"/>
  <c r="B120" i="13" s="1"/>
  <c r="F120" i="13" s="1"/>
  <c r="D119" i="13"/>
  <c r="A119" i="13"/>
  <c r="B119" i="13" s="1"/>
  <c r="F119" i="13" s="1"/>
  <c r="D118" i="13"/>
  <c r="A118" i="13"/>
  <c r="B118" i="13" s="1"/>
  <c r="F118" i="13" s="1"/>
  <c r="D117" i="13"/>
  <c r="A117" i="13"/>
  <c r="B117" i="13" s="1"/>
  <c r="F117" i="13" s="1"/>
  <c r="D116" i="13"/>
  <c r="A116" i="13"/>
  <c r="B116" i="13" s="1"/>
  <c r="F116" i="13" s="1"/>
  <c r="D115" i="13"/>
  <c r="A115" i="13"/>
  <c r="B115" i="13" s="1"/>
  <c r="F115" i="13" s="1"/>
  <c r="D114" i="13"/>
  <c r="A114" i="13"/>
  <c r="B114" i="13" s="1"/>
  <c r="F114" i="13" s="1"/>
  <c r="D113" i="13"/>
  <c r="A113" i="13"/>
  <c r="B113" i="13" s="1"/>
  <c r="F113" i="13" s="1"/>
  <c r="D112" i="13"/>
  <c r="A112" i="13"/>
  <c r="B112" i="13" s="1"/>
  <c r="F112" i="13" s="1"/>
  <c r="D111" i="13"/>
  <c r="A111" i="13"/>
  <c r="B111" i="13" s="1"/>
  <c r="F111" i="13" s="1"/>
  <c r="D110" i="13"/>
  <c r="A110" i="13"/>
  <c r="B110" i="13" s="1"/>
  <c r="F110" i="13" s="1"/>
  <c r="D109" i="13"/>
  <c r="A109" i="13"/>
  <c r="B109" i="13" s="1"/>
  <c r="F109" i="13" s="1"/>
  <c r="D108" i="13"/>
  <c r="A108" i="13"/>
  <c r="B108" i="13" s="1"/>
  <c r="F108" i="13" s="1"/>
  <c r="D107" i="13"/>
  <c r="A107" i="13"/>
  <c r="B107" i="13" s="1"/>
  <c r="F107" i="13" s="1"/>
  <c r="D106" i="13"/>
  <c r="A106" i="13"/>
  <c r="B106" i="13" s="1"/>
  <c r="F106" i="13" s="1"/>
  <c r="D105" i="13"/>
  <c r="A105" i="13"/>
  <c r="B105" i="13" s="1"/>
  <c r="F105" i="13" s="1"/>
  <c r="D104" i="13"/>
  <c r="A104" i="13"/>
  <c r="B104" i="13" s="1"/>
  <c r="F104" i="13" s="1"/>
  <c r="D103" i="13"/>
  <c r="A103" i="13"/>
  <c r="B103" i="13" s="1"/>
  <c r="F103" i="13" s="1"/>
  <c r="D102" i="13"/>
  <c r="A102" i="13"/>
  <c r="B102" i="13" s="1"/>
  <c r="F102" i="13" s="1"/>
  <c r="D101" i="13"/>
  <c r="A101" i="13"/>
  <c r="B101" i="13" s="1"/>
  <c r="F101" i="13" s="1"/>
  <c r="D100" i="13"/>
  <c r="A100" i="13"/>
  <c r="B100" i="13" s="1"/>
  <c r="F100" i="13" s="1"/>
  <c r="D99" i="13"/>
  <c r="A99" i="13"/>
  <c r="B99" i="13" s="1"/>
  <c r="F99" i="13" s="1"/>
  <c r="D98" i="13"/>
  <c r="A98" i="13"/>
  <c r="B98" i="13" s="1"/>
  <c r="F98" i="13" s="1"/>
  <c r="D97" i="13"/>
  <c r="A97" i="13"/>
  <c r="B97" i="13" s="1"/>
  <c r="F97" i="13" s="1"/>
  <c r="D95" i="13"/>
  <c r="A95" i="13"/>
  <c r="B95" i="13" s="1"/>
  <c r="F95" i="13" s="1"/>
  <c r="D94" i="13"/>
  <c r="A94" i="13"/>
  <c r="B94" i="13" s="1"/>
  <c r="F94" i="13" s="1"/>
  <c r="D93" i="13"/>
  <c r="A93" i="13"/>
  <c r="B93" i="13" s="1"/>
  <c r="F93" i="13" s="1"/>
  <c r="D92" i="13"/>
  <c r="A92" i="13"/>
  <c r="B92" i="13" s="1"/>
  <c r="F92" i="13" s="1"/>
  <c r="D91" i="13"/>
  <c r="A91" i="13"/>
  <c r="B91" i="13" s="1"/>
  <c r="F91" i="13" s="1"/>
  <c r="D90" i="13"/>
  <c r="A90" i="13"/>
  <c r="B90" i="13" s="1"/>
  <c r="F90" i="13" s="1"/>
  <c r="D89" i="13"/>
  <c r="A89" i="13"/>
  <c r="B89" i="13" s="1"/>
  <c r="F89" i="13" s="1"/>
  <c r="D88" i="13"/>
  <c r="A88" i="13"/>
  <c r="B88" i="13" s="1"/>
  <c r="F88" i="13" s="1"/>
  <c r="D87" i="13"/>
  <c r="A87" i="13"/>
  <c r="B87" i="13" s="1"/>
  <c r="F87" i="13" s="1"/>
  <c r="D86" i="13"/>
  <c r="A86" i="13"/>
  <c r="B86" i="13" s="1"/>
  <c r="F86" i="13" s="1"/>
  <c r="D85" i="13"/>
  <c r="A85" i="13"/>
  <c r="B85" i="13" s="1"/>
  <c r="F85" i="13" s="1"/>
  <c r="D84" i="13"/>
  <c r="A84" i="13"/>
  <c r="B84" i="13" s="1"/>
  <c r="F84" i="13" s="1"/>
  <c r="D83" i="13"/>
  <c r="A83" i="13"/>
  <c r="B83" i="13" s="1"/>
  <c r="F83" i="13" s="1"/>
  <c r="D82" i="13"/>
  <c r="A82" i="13"/>
  <c r="B82" i="13" s="1"/>
  <c r="F82" i="13" s="1"/>
  <c r="D81" i="13"/>
  <c r="A81" i="13"/>
  <c r="B81" i="13" s="1"/>
  <c r="F81" i="13" s="1"/>
  <c r="D80" i="13"/>
  <c r="A80" i="13"/>
  <c r="B80" i="13" s="1"/>
  <c r="F80" i="13" s="1"/>
  <c r="D79" i="13"/>
  <c r="A79" i="13"/>
  <c r="B79" i="13" s="1"/>
  <c r="F79" i="13" s="1"/>
  <c r="D78" i="13"/>
  <c r="A78" i="13"/>
  <c r="B78" i="13" s="1"/>
  <c r="F78" i="13" s="1"/>
  <c r="D77" i="13"/>
  <c r="A77" i="13"/>
  <c r="B77" i="13" s="1"/>
  <c r="F77" i="13" s="1"/>
  <c r="D76" i="13"/>
  <c r="A76" i="13"/>
  <c r="B76" i="13" s="1"/>
  <c r="F76" i="13" s="1"/>
  <c r="D75" i="13"/>
  <c r="A75" i="13"/>
  <c r="B75" i="13" s="1"/>
  <c r="F75" i="13" s="1"/>
  <c r="D74" i="13"/>
  <c r="A74" i="13"/>
  <c r="B74" i="13" s="1"/>
  <c r="F74" i="13" s="1"/>
  <c r="D73" i="13"/>
  <c r="A73" i="13"/>
  <c r="B73" i="13" s="1"/>
  <c r="F73" i="13" s="1"/>
  <c r="D72" i="13"/>
  <c r="A72" i="13"/>
  <c r="B72" i="13" s="1"/>
  <c r="F72" i="13" s="1"/>
  <c r="D71" i="13"/>
  <c r="A71" i="13"/>
  <c r="B71" i="13" s="1"/>
  <c r="F71" i="13" s="1"/>
  <c r="D70" i="13"/>
  <c r="A70" i="13"/>
  <c r="B70" i="13" s="1"/>
  <c r="F70" i="13" s="1"/>
  <c r="D69" i="13"/>
  <c r="A69" i="13"/>
  <c r="B69" i="13" s="1"/>
  <c r="F69" i="13" s="1"/>
  <c r="D68" i="13"/>
  <c r="A68" i="13"/>
  <c r="B68" i="13" s="1"/>
  <c r="F68" i="13" s="1"/>
  <c r="D67" i="13"/>
  <c r="A67" i="13"/>
  <c r="B67" i="13" s="1"/>
  <c r="F67" i="13" s="1"/>
  <c r="D66" i="13"/>
  <c r="A66" i="13"/>
  <c r="B66" i="13" s="1"/>
  <c r="F66" i="13" s="1"/>
  <c r="D64" i="13"/>
  <c r="A64" i="13"/>
  <c r="B64" i="13" s="1"/>
  <c r="F64" i="13" s="1"/>
  <c r="D63" i="13"/>
  <c r="A63" i="13"/>
  <c r="B63" i="13" s="1"/>
  <c r="F63" i="13" s="1"/>
  <c r="D62" i="13"/>
  <c r="A62" i="13"/>
  <c r="B62" i="13" s="1"/>
  <c r="F62" i="13" s="1"/>
  <c r="D61" i="13"/>
  <c r="A61" i="13"/>
  <c r="B61" i="13" s="1"/>
  <c r="F61" i="13" s="1"/>
  <c r="D60" i="13"/>
  <c r="A60" i="13"/>
  <c r="B60" i="13" s="1"/>
  <c r="F60" i="13" s="1"/>
  <c r="D59" i="13"/>
  <c r="A59" i="13"/>
  <c r="B59" i="13" s="1"/>
  <c r="F59" i="13" s="1"/>
  <c r="D58" i="13"/>
  <c r="A58" i="13"/>
  <c r="B58" i="13" s="1"/>
  <c r="F58" i="13" s="1"/>
  <c r="D57" i="13"/>
  <c r="A57" i="13"/>
  <c r="B57" i="13" s="1"/>
  <c r="F57" i="13" s="1"/>
  <c r="D56" i="13"/>
  <c r="A56" i="13"/>
  <c r="B56" i="13" s="1"/>
  <c r="F56" i="13" s="1"/>
  <c r="D55" i="13"/>
  <c r="A55" i="13"/>
  <c r="B55" i="13" s="1"/>
  <c r="F55" i="13" s="1"/>
  <c r="D54" i="13"/>
  <c r="A54" i="13"/>
  <c r="B54" i="13" s="1"/>
  <c r="F54" i="13" s="1"/>
  <c r="D53" i="13"/>
  <c r="A53" i="13"/>
  <c r="B53" i="13" s="1"/>
  <c r="F53" i="13" s="1"/>
  <c r="D52" i="13"/>
  <c r="A52" i="13"/>
  <c r="B52" i="13" s="1"/>
  <c r="F52" i="13" s="1"/>
  <c r="D51" i="13"/>
  <c r="A51" i="13"/>
  <c r="B51" i="13" s="1"/>
  <c r="F51" i="13" s="1"/>
  <c r="D50" i="13"/>
  <c r="A50" i="13"/>
  <c r="B50" i="13" s="1"/>
  <c r="F50" i="13" s="1"/>
  <c r="D49" i="13"/>
  <c r="A49" i="13"/>
  <c r="B49" i="13" s="1"/>
  <c r="F49" i="13" s="1"/>
  <c r="D48" i="13"/>
  <c r="A48" i="13"/>
  <c r="B48" i="13" s="1"/>
  <c r="F48" i="13" s="1"/>
  <c r="D47" i="13"/>
  <c r="A47" i="13"/>
  <c r="B47" i="13" s="1"/>
  <c r="F47" i="13" s="1"/>
  <c r="D46" i="13"/>
  <c r="A46" i="13"/>
  <c r="B46" i="13" s="1"/>
  <c r="F46" i="13" s="1"/>
  <c r="D45" i="13"/>
  <c r="A45" i="13"/>
  <c r="B45" i="13" s="1"/>
  <c r="F45" i="13" s="1"/>
  <c r="D44" i="13"/>
  <c r="A44" i="13"/>
  <c r="B44" i="13" s="1"/>
  <c r="F44" i="13" s="1"/>
  <c r="D43" i="13"/>
  <c r="A43" i="13"/>
  <c r="B43" i="13" s="1"/>
  <c r="F43" i="13" s="1"/>
  <c r="D42" i="13"/>
  <c r="A42" i="13"/>
  <c r="B42" i="13" s="1"/>
  <c r="F42" i="13" s="1"/>
  <c r="D41" i="13"/>
  <c r="A41" i="13"/>
  <c r="B41" i="13" s="1"/>
  <c r="F41" i="13" s="1"/>
  <c r="D40" i="13"/>
  <c r="A40" i="13"/>
  <c r="B40" i="13" s="1"/>
  <c r="F40" i="13" s="1"/>
  <c r="D39" i="13"/>
  <c r="A39" i="13"/>
  <c r="B39" i="13" s="1"/>
  <c r="F39" i="13" s="1"/>
  <c r="D38" i="13"/>
  <c r="A38" i="13"/>
  <c r="B38" i="13" s="1"/>
  <c r="F38" i="13" s="1"/>
  <c r="D37" i="13"/>
  <c r="A37" i="13"/>
  <c r="B37" i="13" s="1"/>
  <c r="F37" i="13" s="1"/>
  <c r="D36" i="13"/>
  <c r="A36" i="13"/>
  <c r="B36" i="13" s="1"/>
  <c r="F36" i="13" s="1"/>
  <c r="D35" i="13"/>
  <c r="A35" i="13"/>
  <c r="B35" i="13" s="1"/>
  <c r="F35" i="13" s="1"/>
  <c r="D33" i="13"/>
  <c r="A33" i="13"/>
  <c r="B33" i="13" s="1"/>
  <c r="F33" i="13" s="1"/>
  <c r="D32" i="13"/>
  <c r="A32" i="13"/>
  <c r="B32" i="13" s="1"/>
  <c r="F32" i="13" s="1"/>
  <c r="D31" i="13"/>
  <c r="A31" i="13"/>
  <c r="B31" i="13" s="1"/>
  <c r="F31" i="13" s="1"/>
  <c r="D30" i="13"/>
  <c r="A30" i="13"/>
  <c r="B30" i="13" s="1"/>
  <c r="F30" i="13" s="1"/>
  <c r="D29" i="13"/>
  <c r="A29" i="13"/>
  <c r="B29" i="13" s="1"/>
  <c r="F29" i="13" s="1"/>
  <c r="D28" i="13"/>
  <c r="A28" i="13"/>
  <c r="B28" i="13" s="1"/>
  <c r="F28" i="13" s="1"/>
  <c r="D27" i="13"/>
  <c r="A27" i="13"/>
  <c r="B27" i="13" s="1"/>
  <c r="F27" i="13" s="1"/>
  <c r="D26" i="13"/>
  <c r="A26" i="13"/>
  <c r="B26" i="13" s="1"/>
  <c r="F26" i="13" s="1"/>
  <c r="D25" i="13"/>
  <c r="A25" i="13"/>
  <c r="B25" i="13" s="1"/>
  <c r="F25" i="13" s="1"/>
  <c r="D24" i="13"/>
  <c r="A24" i="13"/>
  <c r="B24" i="13" s="1"/>
  <c r="F24" i="13" s="1"/>
  <c r="D23" i="13"/>
  <c r="A23" i="13"/>
  <c r="B23" i="13" s="1"/>
  <c r="F23" i="13" s="1"/>
  <c r="D22" i="13"/>
  <c r="A22" i="13"/>
  <c r="B22" i="13" s="1"/>
  <c r="F22" i="13" s="1"/>
  <c r="A21" i="13"/>
  <c r="D21" i="13" s="1"/>
  <c r="D20" i="13"/>
  <c r="A20" i="13"/>
  <c r="B20" i="13" s="1"/>
  <c r="F20" i="13" s="1"/>
  <c r="D19" i="13"/>
  <c r="A19" i="13"/>
  <c r="B19" i="13" s="1"/>
  <c r="F19" i="13" s="1"/>
  <c r="D18" i="13"/>
  <c r="A18" i="13"/>
  <c r="B18" i="13" s="1"/>
  <c r="F18" i="13" s="1"/>
  <c r="D17" i="13"/>
  <c r="A17" i="13"/>
  <c r="B17" i="13" s="1"/>
  <c r="F17" i="13" s="1"/>
  <c r="D16" i="13"/>
  <c r="A16" i="13"/>
  <c r="B16" i="13" s="1"/>
  <c r="F16" i="13" s="1"/>
  <c r="D15" i="13"/>
  <c r="A15" i="13"/>
  <c r="B15" i="13" s="1"/>
  <c r="F15" i="13" s="1"/>
  <c r="D14" i="13"/>
  <c r="A14" i="13"/>
  <c r="B14" i="13" s="1"/>
  <c r="F14" i="13" s="1"/>
  <c r="D13" i="13"/>
  <c r="A13" i="13"/>
  <c r="B13" i="13" s="1"/>
  <c r="F13" i="13" s="1"/>
  <c r="D12" i="13"/>
  <c r="A12" i="13"/>
  <c r="B12" i="13" s="1"/>
  <c r="F12" i="13" s="1"/>
  <c r="D11" i="13"/>
  <c r="A11" i="13"/>
  <c r="B11" i="13" s="1"/>
  <c r="F11" i="13" s="1"/>
  <c r="D10" i="13"/>
  <c r="A10" i="13"/>
  <c r="B10" i="13" s="1"/>
  <c r="F10" i="13" s="1"/>
  <c r="D9" i="13"/>
  <c r="A9" i="13"/>
  <c r="B9" i="13" s="1"/>
  <c r="F9" i="13" s="1"/>
  <c r="D8" i="13"/>
  <c r="A8" i="13"/>
  <c r="B8" i="13" s="1"/>
  <c r="F8" i="13" s="1"/>
  <c r="A7" i="13"/>
  <c r="D7" i="13" s="1"/>
  <c r="A6" i="13"/>
  <c r="D6" i="13" s="1"/>
  <c r="A5" i="13"/>
  <c r="D5" i="13" s="1"/>
  <c r="F4" i="13"/>
  <c r="A4" i="13"/>
  <c r="B66" i="19" l="1"/>
  <c r="F66" i="19" s="1"/>
  <c r="D98" i="15"/>
  <c r="D99" i="15"/>
  <c r="D97" i="15"/>
  <c r="B66" i="15"/>
  <c r="F66" i="15" s="1"/>
  <c r="D66" i="15"/>
  <c r="B21" i="18"/>
  <c r="F21" i="18" s="1"/>
  <c r="B5" i="18"/>
  <c r="F5" i="18" s="1"/>
  <c r="D6" i="18"/>
  <c r="B6" i="19"/>
  <c r="F6" i="19" s="1"/>
  <c r="B5" i="19"/>
  <c r="F5" i="19" s="1"/>
  <c r="B7" i="19"/>
  <c r="F7" i="19" s="1"/>
  <c r="B21" i="19"/>
  <c r="F21" i="19" s="1"/>
  <c r="B7" i="18"/>
  <c r="F7" i="18" s="1"/>
  <c r="B5" i="14"/>
  <c r="F5" i="14" s="1"/>
  <c r="D21" i="14"/>
  <c r="B5" i="17"/>
  <c r="F5" i="17" s="1"/>
  <c r="B7" i="17"/>
  <c r="F7" i="17" s="1"/>
  <c r="B21" i="17"/>
  <c r="F21" i="17" s="1"/>
  <c r="B6" i="17"/>
  <c r="F6" i="17" s="1"/>
  <c r="D5" i="16"/>
  <c r="D7" i="16"/>
  <c r="D21" i="16"/>
  <c r="B6" i="16"/>
  <c r="F6" i="16" s="1"/>
  <c r="D136" i="15"/>
  <c r="B136" i="15"/>
  <c r="F136" i="15" s="1"/>
  <c r="B5" i="15"/>
  <c r="F5" i="15" s="1"/>
  <c r="B6" i="15"/>
  <c r="F6" i="15" s="1"/>
  <c r="B7" i="15"/>
  <c r="F7" i="15" s="1"/>
  <c r="B21" i="15"/>
  <c r="F21" i="15" s="1"/>
  <c r="D135" i="15"/>
  <c r="B135" i="15"/>
  <c r="F135" i="15" s="1"/>
  <c r="D137" i="15"/>
  <c r="B137" i="15"/>
  <c r="F137" i="15" s="1"/>
  <c r="B137" i="14"/>
  <c r="F137" i="14" s="1"/>
  <c r="D135" i="14"/>
  <c r="D6" i="14"/>
  <c r="D136" i="14"/>
  <c r="B7" i="14"/>
  <c r="F7" i="14" s="1"/>
  <c r="B5" i="13"/>
  <c r="F5" i="13" s="1"/>
  <c r="B6" i="13"/>
  <c r="F6" i="13" s="1"/>
  <c r="B7" i="13"/>
  <c r="F7" i="13" s="1"/>
  <c r="B21" i="13"/>
  <c r="F21" i="13" s="1"/>
  <c r="B136" i="13"/>
  <c r="F136" i="13" s="1"/>
  <c r="B135" i="13"/>
  <c r="F135" i="13" s="1"/>
  <c r="B137" i="13"/>
  <c r="F137" i="13" s="1"/>
  <c r="A137" i="12"/>
  <c r="D137" i="12" s="1"/>
  <c r="A136" i="12"/>
  <c r="D136" i="12" s="1"/>
  <c r="A135" i="12"/>
  <c r="D135" i="12" s="1"/>
  <c r="D134" i="12"/>
  <c r="A134" i="12"/>
  <c r="B134" i="12" s="1"/>
  <c r="F134" i="12" s="1"/>
  <c r="D133" i="12"/>
  <c r="A133" i="12"/>
  <c r="B133" i="12" s="1"/>
  <c r="F133" i="12" s="1"/>
  <c r="D132" i="12"/>
  <c r="A132" i="12"/>
  <c r="B132" i="12" s="1"/>
  <c r="F132" i="12" s="1"/>
  <c r="D131" i="12"/>
  <c r="A131" i="12"/>
  <c r="B131" i="12" s="1"/>
  <c r="F131" i="12" s="1"/>
  <c r="D130" i="12"/>
  <c r="A130" i="12"/>
  <c r="B130" i="12" s="1"/>
  <c r="F130" i="12" s="1"/>
  <c r="D129" i="12"/>
  <c r="A129" i="12"/>
  <c r="B129" i="12" s="1"/>
  <c r="F129" i="12" s="1"/>
  <c r="D128" i="12"/>
  <c r="A128" i="12"/>
  <c r="B128" i="12" s="1"/>
  <c r="F128" i="12" s="1"/>
  <c r="D126" i="12"/>
  <c r="A126" i="12"/>
  <c r="B126" i="12" s="1"/>
  <c r="F126" i="12" s="1"/>
  <c r="D125" i="12"/>
  <c r="A125" i="12"/>
  <c r="B125" i="12" s="1"/>
  <c r="F125" i="12" s="1"/>
  <c r="D124" i="12"/>
  <c r="A124" i="12"/>
  <c r="B124" i="12" s="1"/>
  <c r="F124" i="12" s="1"/>
  <c r="D123" i="12"/>
  <c r="A123" i="12"/>
  <c r="B123" i="12" s="1"/>
  <c r="F123" i="12" s="1"/>
  <c r="D122" i="12"/>
  <c r="A122" i="12"/>
  <c r="B122" i="12" s="1"/>
  <c r="F122" i="12" s="1"/>
  <c r="D121" i="12"/>
  <c r="A121" i="12"/>
  <c r="B121" i="12" s="1"/>
  <c r="F121" i="12" s="1"/>
  <c r="D120" i="12"/>
  <c r="A120" i="12"/>
  <c r="B120" i="12" s="1"/>
  <c r="F120" i="12" s="1"/>
  <c r="D119" i="12"/>
  <c r="A119" i="12"/>
  <c r="B119" i="12" s="1"/>
  <c r="F119" i="12" s="1"/>
  <c r="D118" i="12"/>
  <c r="A118" i="12"/>
  <c r="B118" i="12" s="1"/>
  <c r="F118" i="12" s="1"/>
  <c r="D117" i="12"/>
  <c r="A117" i="12"/>
  <c r="B117" i="12" s="1"/>
  <c r="F117" i="12" s="1"/>
  <c r="D116" i="12"/>
  <c r="A116" i="12"/>
  <c r="B116" i="12" s="1"/>
  <c r="F116" i="12" s="1"/>
  <c r="D115" i="12"/>
  <c r="A115" i="12"/>
  <c r="B115" i="12" s="1"/>
  <c r="F115" i="12" s="1"/>
  <c r="D114" i="12"/>
  <c r="A114" i="12"/>
  <c r="B114" i="12" s="1"/>
  <c r="F114" i="12" s="1"/>
  <c r="D113" i="12"/>
  <c r="A113" i="12"/>
  <c r="B113" i="12" s="1"/>
  <c r="F113" i="12" s="1"/>
  <c r="D112" i="12"/>
  <c r="A112" i="12"/>
  <c r="B112" i="12" s="1"/>
  <c r="F112" i="12" s="1"/>
  <c r="D111" i="12"/>
  <c r="A111" i="12"/>
  <c r="B111" i="12" s="1"/>
  <c r="F111" i="12" s="1"/>
  <c r="D110" i="12"/>
  <c r="A110" i="12"/>
  <c r="B110" i="12" s="1"/>
  <c r="F110" i="12" s="1"/>
  <c r="D109" i="12"/>
  <c r="A109" i="12"/>
  <c r="B109" i="12" s="1"/>
  <c r="F109" i="12" s="1"/>
  <c r="D108" i="12"/>
  <c r="A108" i="12"/>
  <c r="B108" i="12" s="1"/>
  <c r="F108" i="12" s="1"/>
  <c r="D107" i="12"/>
  <c r="A107" i="12"/>
  <c r="B107" i="12" s="1"/>
  <c r="F107" i="12" s="1"/>
  <c r="D106" i="12"/>
  <c r="A106" i="12"/>
  <c r="B106" i="12" s="1"/>
  <c r="F106" i="12" s="1"/>
  <c r="D105" i="12"/>
  <c r="A105" i="12"/>
  <c r="B105" i="12" s="1"/>
  <c r="F105" i="12" s="1"/>
  <c r="D104" i="12"/>
  <c r="A104" i="12"/>
  <c r="B104" i="12" s="1"/>
  <c r="F104" i="12" s="1"/>
  <c r="D103" i="12"/>
  <c r="A103" i="12"/>
  <c r="B103" i="12" s="1"/>
  <c r="F103" i="12" s="1"/>
  <c r="D102" i="12"/>
  <c r="A102" i="12"/>
  <c r="B102" i="12" s="1"/>
  <c r="F102" i="12" s="1"/>
  <c r="D101" i="12"/>
  <c r="A101" i="12"/>
  <c r="B101" i="12" s="1"/>
  <c r="F101" i="12" s="1"/>
  <c r="D100" i="12"/>
  <c r="A100" i="12"/>
  <c r="B100" i="12" s="1"/>
  <c r="F100" i="12" s="1"/>
  <c r="D99" i="12"/>
  <c r="A99" i="12"/>
  <c r="B99" i="12" s="1"/>
  <c r="F99" i="12" s="1"/>
  <c r="D98" i="12"/>
  <c r="A98" i="12"/>
  <c r="B98" i="12" s="1"/>
  <c r="F98" i="12" s="1"/>
  <c r="D97" i="12"/>
  <c r="A97" i="12"/>
  <c r="B97" i="12" s="1"/>
  <c r="F97" i="12" s="1"/>
  <c r="D95" i="12"/>
  <c r="A95" i="12"/>
  <c r="B95" i="12" s="1"/>
  <c r="F95" i="12" s="1"/>
  <c r="D94" i="12"/>
  <c r="A94" i="12"/>
  <c r="B94" i="12" s="1"/>
  <c r="F94" i="12" s="1"/>
  <c r="D93" i="12"/>
  <c r="A93" i="12"/>
  <c r="B93" i="12" s="1"/>
  <c r="F93" i="12" s="1"/>
  <c r="D92" i="12"/>
  <c r="A92" i="12"/>
  <c r="B92" i="12" s="1"/>
  <c r="F92" i="12" s="1"/>
  <c r="D91" i="12"/>
  <c r="A91" i="12"/>
  <c r="B91" i="12" s="1"/>
  <c r="F91" i="12" s="1"/>
  <c r="D90" i="12"/>
  <c r="A90" i="12"/>
  <c r="B90" i="12" s="1"/>
  <c r="F90" i="12" s="1"/>
  <c r="D89" i="12"/>
  <c r="A89" i="12"/>
  <c r="B89" i="12" s="1"/>
  <c r="F89" i="12" s="1"/>
  <c r="D88" i="12"/>
  <c r="A88" i="12"/>
  <c r="B88" i="12" s="1"/>
  <c r="F88" i="12" s="1"/>
  <c r="D87" i="12"/>
  <c r="A87" i="12"/>
  <c r="B87" i="12" s="1"/>
  <c r="F87" i="12" s="1"/>
  <c r="D86" i="12"/>
  <c r="A86" i="12"/>
  <c r="B86" i="12" s="1"/>
  <c r="F86" i="12" s="1"/>
  <c r="D85" i="12"/>
  <c r="A85" i="12"/>
  <c r="B85" i="12" s="1"/>
  <c r="F85" i="12" s="1"/>
  <c r="D84" i="12"/>
  <c r="A84" i="12"/>
  <c r="B84" i="12" s="1"/>
  <c r="F84" i="12" s="1"/>
  <c r="D83" i="12"/>
  <c r="A83" i="12"/>
  <c r="B83" i="12" s="1"/>
  <c r="F83" i="12" s="1"/>
  <c r="D82" i="12"/>
  <c r="A82" i="12"/>
  <c r="B82" i="12" s="1"/>
  <c r="F82" i="12" s="1"/>
  <c r="D81" i="12"/>
  <c r="A81" i="12"/>
  <c r="B81" i="12" s="1"/>
  <c r="F81" i="12" s="1"/>
  <c r="D80" i="12"/>
  <c r="A80" i="12"/>
  <c r="B80" i="12" s="1"/>
  <c r="F80" i="12" s="1"/>
  <c r="D79" i="12"/>
  <c r="A79" i="12"/>
  <c r="B79" i="12" s="1"/>
  <c r="F79" i="12" s="1"/>
  <c r="D78" i="12"/>
  <c r="A78" i="12"/>
  <c r="B78" i="12" s="1"/>
  <c r="F78" i="12" s="1"/>
  <c r="D77" i="12"/>
  <c r="A77" i="12"/>
  <c r="B77" i="12" s="1"/>
  <c r="F77" i="12" s="1"/>
  <c r="D76" i="12"/>
  <c r="A76" i="12"/>
  <c r="B76" i="12" s="1"/>
  <c r="F76" i="12" s="1"/>
  <c r="D75" i="12"/>
  <c r="A75" i="12"/>
  <c r="B75" i="12" s="1"/>
  <c r="F75" i="12" s="1"/>
  <c r="D74" i="12"/>
  <c r="A74" i="12"/>
  <c r="B74" i="12" s="1"/>
  <c r="F74" i="12" s="1"/>
  <c r="D73" i="12"/>
  <c r="A73" i="12"/>
  <c r="B73" i="12" s="1"/>
  <c r="F73" i="12" s="1"/>
  <c r="D72" i="12"/>
  <c r="A72" i="12"/>
  <c r="B72" i="12" s="1"/>
  <c r="F72" i="12" s="1"/>
  <c r="D71" i="12"/>
  <c r="A71" i="12"/>
  <c r="B71" i="12" s="1"/>
  <c r="F71" i="12" s="1"/>
  <c r="D70" i="12"/>
  <c r="A70" i="12"/>
  <c r="B70" i="12" s="1"/>
  <c r="F70" i="12" s="1"/>
  <c r="D69" i="12"/>
  <c r="A69" i="12"/>
  <c r="B69" i="12" s="1"/>
  <c r="F69" i="12" s="1"/>
  <c r="D68" i="12"/>
  <c r="A68" i="12"/>
  <c r="B68" i="12" s="1"/>
  <c r="F68" i="12" s="1"/>
  <c r="D67" i="12"/>
  <c r="A67" i="12"/>
  <c r="B67" i="12" s="1"/>
  <c r="F67" i="12" s="1"/>
  <c r="D66" i="12"/>
  <c r="A66" i="12"/>
  <c r="B66" i="12" s="1"/>
  <c r="F66" i="12" s="1"/>
  <c r="D64" i="12"/>
  <c r="A64" i="12"/>
  <c r="B64" i="12" s="1"/>
  <c r="F64" i="12" s="1"/>
  <c r="D63" i="12"/>
  <c r="A63" i="12"/>
  <c r="B63" i="12" s="1"/>
  <c r="F63" i="12" s="1"/>
  <c r="D62" i="12"/>
  <c r="A62" i="12"/>
  <c r="B62" i="12" s="1"/>
  <c r="F62" i="12" s="1"/>
  <c r="D61" i="12"/>
  <c r="A61" i="12"/>
  <c r="B61" i="12" s="1"/>
  <c r="F61" i="12" s="1"/>
  <c r="D60" i="12"/>
  <c r="A60" i="12"/>
  <c r="B60" i="12" s="1"/>
  <c r="F60" i="12" s="1"/>
  <c r="D59" i="12"/>
  <c r="A59" i="12"/>
  <c r="B59" i="12" s="1"/>
  <c r="F59" i="12" s="1"/>
  <c r="D58" i="12"/>
  <c r="A58" i="12"/>
  <c r="B58" i="12" s="1"/>
  <c r="F58" i="12" s="1"/>
  <c r="D57" i="12"/>
  <c r="A57" i="12"/>
  <c r="B57" i="12" s="1"/>
  <c r="F57" i="12" s="1"/>
  <c r="D56" i="12"/>
  <c r="A56" i="12"/>
  <c r="B56" i="12" s="1"/>
  <c r="F56" i="12" s="1"/>
  <c r="D55" i="12"/>
  <c r="A55" i="12"/>
  <c r="B55" i="12" s="1"/>
  <c r="F55" i="12" s="1"/>
  <c r="D54" i="12"/>
  <c r="A54" i="12"/>
  <c r="B54" i="12" s="1"/>
  <c r="F54" i="12" s="1"/>
  <c r="D53" i="12"/>
  <c r="A53" i="12"/>
  <c r="B53" i="12" s="1"/>
  <c r="F53" i="12" s="1"/>
  <c r="D52" i="12"/>
  <c r="A52" i="12"/>
  <c r="B52" i="12" s="1"/>
  <c r="F52" i="12" s="1"/>
  <c r="D51" i="12"/>
  <c r="A51" i="12"/>
  <c r="B51" i="12" s="1"/>
  <c r="F51" i="12" s="1"/>
  <c r="D50" i="12"/>
  <c r="A50" i="12"/>
  <c r="B50" i="12" s="1"/>
  <c r="F50" i="12" s="1"/>
  <c r="D49" i="12"/>
  <c r="A49" i="12"/>
  <c r="B49" i="12" s="1"/>
  <c r="F49" i="12" s="1"/>
  <c r="D48" i="12"/>
  <c r="A48" i="12"/>
  <c r="B48" i="12" s="1"/>
  <c r="F48" i="12" s="1"/>
  <c r="D47" i="12"/>
  <c r="A47" i="12"/>
  <c r="B47" i="12" s="1"/>
  <c r="F47" i="12" s="1"/>
  <c r="D46" i="12"/>
  <c r="A46" i="12"/>
  <c r="B46" i="12" s="1"/>
  <c r="F46" i="12" s="1"/>
  <c r="D45" i="12"/>
  <c r="A45" i="12"/>
  <c r="B45" i="12" s="1"/>
  <c r="F45" i="12" s="1"/>
  <c r="D44" i="12"/>
  <c r="A44" i="12"/>
  <c r="B44" i="12" s="1"/>
  <c r="F44" i="12" s="1"/>
  <c r="D43" i="12"/>
  <c r="A43" i="12"/>
  <c r="B43" i="12" s="1"/>
  <c r="F43" i="12" s="1"/>
  <c r="D42" i="12"/>
  <c r="A42" i="12"/>
  <c r="B42" i="12" s="1"/>
  <c r="F42" i="12" s="1"/>
  <c r="D41" i="12"/>
  <c r="A41" i="12"/>
  <c r="B41" i="12" s="1"/>
  <c r="F41" i="12" s="1"/>
  <c r="D40" i="12"/>
  <c r="A40" i="12"/>
  <c r="B40" i="12" s="1"/>
  <c r="F40" i="12" s="1"/>
  <c r="D39" i="12"/>
  <c r="A39" i="12"/>
  <c r="B39" i="12" s="1"/>
  <c r="F39" i="12" s="1"/>
  <c r="D38" i="12"/>
  <c r="A38" i="12"/>
  <c r="B38" i="12" s="1"/>
  <c r="F38" i="12" s="1"/>
  <c r="D37" i="12"/>
  <c r="A37" i="12"/>
  <c r="B37" i="12" s="1"/>
  <c r="F37" i="12" s="1"/>
  <c r="D36" i="12"/>
  <c r="A36" i="12"/>
  <c r="B36" i="12" s="1"/>
  <c r="F36" i="12" s="1"/>
  <c r="D35" i="12"/>
  <c r="A35" i="12"/>
  <c r="B35" i="12" s="1"/>
  <c r="F35" i="12" s="1"/>
  <c r="D33" i="12"/>
  <c r="A33" i="12"/>
  <c r="B33" i="12" s="1"/>
  <c r="F33" i="12" s="1"/>
  <c r="D32" i="12"/>
  <c r="A32" i="12"/>
  <c r="B32" i="12" s="1"/>
  <c r="F32" i="12" s="1"/>
  <c r="D31" i="12"/>
  <c r="A31" i="12"/>
  <c r="B31" i="12" s="1"/>
  <c r="F31" i="12" s="1"/>
  <c r="D30" i="12"/>
  <c r="A30" i="12"/>
  <c r="B30" i="12" s="1"/>
  <c r="F30" i="12" s="1"/>
  <c r="D29" i="12"/>
  <c r="A29" i="12"/>
  <c r="B29" i="12" s="1"/>
  <c r="F29" i="12" s="1"/>
  <c r="D28" i="12"/>
  <c r="A28" i="12"/>
  <c r="B28" i="12" s="1"/>
  <c r="F28" i="12" s="1"/>
  <c r="D27" i="12"/>
  <c r="A27" i="12"/>
  <c r="B27" i="12" s="1"/>
  <c r="F27" i="12" s="1"/>
  <c r="D26" i="12"/>
  <c r="A26" i="12"/>
  <c r="B26" i="12" s="1"/>
  <c r="F26" i="12" s="1"/>
  <c r="D25" i="12"/>
  <c r="A25" i="12"/>
  <c r="B25" i="12" s="1"/>
  <c r="F25" i="12" s="1"/>
  <c r="D24" i="12"/>
  <c r="A24" i="12"/>
  <c r="B24" i="12" s="1"/>
  <c r="F24" i="12" s="1"/>
  <c r="D23" i="12"/>
  <c r="A23" i="12"/>
  <c r="B23" i="12" s="1"/>
  <c r="F23" i="12" s="1"/>
  <c r="D22" i="12"/>
  <c r="A22" i="12"/>
  <c r="B22" i="12" s="1"/>
  <c r="F22" i="12" s="1"/>
  <c r="A21" i="12"/>
  <c r="B21" i="12" s="1"/>
  <c r="F21" i="12" s="1"/>
  <c r="D20" i="12"/>
  <c r="A20" i="12"/>
  <c r="B20" i="12" s="1"/>
  <c r="F20" i="12" s="1"/>
  <c r="D19" i="12"/>
  <c r="A19" i="12"/>
  <c r="B19" i="12" s="1"/>
  <c r="F19" i="12" s="1"/>
  <c r="D18" i="12"/>
  <c r="A18" i="12"/>
  <c r="B18" i="12" s="1"/>
  <c r="F18" i="12" s="1"/>
  <c r="D17" i="12"/>
  <c r="A17" i="12"/>
  <c r="B17" i="12" s="1"/>
  <c r="F17" i="12" s="1"/>
  <c r="D16" i="12"/>
  <c r="A16" i="12"/>
  <c r="B16" i="12" s="1"/>
  <c r="F16" i="12" s="1"/>
  <c r="D15" i="12"/>
  <c r="A15" i="12"/>
  <c r="B15" i="12" s="1"/>
  <c r="F15" i="12" s="1"/>
  <c r="D14" i="12"/>
  <c r="A14" i="12"/>
  <c r="B14" i="12" s="1"/>
  <c r="F14" i="12" s="1"/>
  <c r="D13" i="12"/>
  <c r="A13" i="12"/>
  <c r="B13" i="12" s="1"/>
  <c r="F13" i="12" s="1"/>
  <c r="D12" i="12"/>
  <c r="A12" i="12"/>
  <c r="B12" i="12" s="1"/>
  <c r="F12" i="12" s="1"/>
  <c r="D11" i="12"/>
  <c r="A11" i="12"/>
  <c r="B11" i="12" s="1"/>
  <c r="F11" i="12" s="1"/>
  <c r="D10" i="12"/>
  <c r="A10" i="12"/>
  <c r="B10" i="12" s="1"/>
  <c r="F10" i="12" s="1"/>
  <c r="D9" i="12"/>
  <c r="A9" i="12"/>
  <c r="B9" i="12" s="1"/>
  <c r="F9" i="12" s="1"/>
  <c r="D8" i="12"/>
  <c r="A8" i="12"/>
  <c r="B8" i="12" s="1"/>
  <c r="F8" i="12" s="1"/>
  <c r="A7" i="12"/>
  <c r="D7" i="12" s="1"/>
  <c r="A6" i="12"/>
  <c r="D6" i="12" s="1"/>
  <c r="A5" i="12"/>
  <c r="B5" i="12" s="1"/>
  <c r="F5" i="12" s="1"/>
  <c r="F4" i="12"/>
  <c r="A4" i="12"/>
  <c r="A137" i="11"/>
  <c r="D137" i="11" s="1"/>
  <c r="A136" i="11"/>
  <c r="B136" i="11" s="1"/>
  <c r="F136" i="11" s="1"/>
  <c r="A135" i="11"/>
  <c r="B135" i="11" s="1"/>
  <c r="F135" i="11" s="1"/>
  <c r="D134" i="11"/>
  <c r="A134" i="11"/>
  <c r="B134" i="11" s="1"/>
  <c r="F134" i="11" s="1"/>
  <c r="D133" i="11"/>
  <c r="A133" i="11"/>
  <c r="B133" i="11" s="1"/>
  <c r="F133" i="11" s="1"/>
  <c r="D132" i="11"/>
  <c r="A132" i="11"/>
  <c r="B132" i="11" s="1"/>
  <c r="F132" i="11" s="1"/>
  <c r="D131" i="11"/>
  <c r="A131" i="11"/>
  <c r="B131" i="11" s="1"/>
  <c r="F131" i="11" s="1"/>
  <c r="D130" i="11"/>
  <c r="A130" i="11"/>
  <c r="B130" i="11" s="1"/>
  <c r="F130" i="11" s="1"/>
  <c r="D129" i="11"/>
  <c r="A129" i="11"/>
  <c r="B129" i="11" s="1"/>
  <c r="F129" i="11" s="1"/>
  <c r="D128" i="11"/>
  <c r="A128" i="11"/>
  <c r="B128" i="11" s="1"/>
  <c r="F128" i="11" s="1"/>
  <c r="D126" i="11"/>
  <c r="A126" i="11"/>
  <c r="B126" i="11" s="1"/>
  <c r="F126" i="11" s="1"/>
  <c r="D125" i="11"/>
  <c r="A125" i="11"/>
  <c r="B125" i="11" s="1"/>
  <c r="F125" i="11" s="1"/>
  <c r="D124" i="11"/>
  <c r="A124" i="11"/>
  <c r="B124" i="11" s="1"/>
  <c r="F124" i="11" s="1"/>
  <c r="D123" i="11"/>
  <c r="A123" i="11"/>
  <c r="B123" i="11" s="1"/>
  <c r="F123" i="11" s="1"/>
  <c r="D122" i="11"/>
  <c r="A122" i="11"/>
  <c r="B122" i="11" s="1"/>
  <c r="F122" i="11" s="1"/>
  <c r="D121" i="11"/>
  <c r="A121" i="11"/>
  <c r="B121" i="11" s="1"/>
  <c r="F121" i="11" s="1"/>
  <c r="D120" i="11"/>
  <c r="A120" i="11"/>
  <c r="B120" i="11" s="1"/>
  <c r="F120" i="11" s="1"/>
  <c r="D119" i="11"/>
  <c r="A119" i="11"/>
  <c r="B119" i="11" s="1"/>
  <c r="F119" i="11" s="1"/>
  <c r="D118" i="11"/>
  <c r="A118" i="11"/>
  <c r="B118" i="11" s="1"/>
  <c r="F118" i="11" s="1"/>
  <c r="D117" i="11"/>
  <c r="A117" i="11"/>
  <c r="B117" i="11" s="1"/>
  <c r="F117" i="11" s="1"/>
  <c r="D116" i="11"/>
  <c r="A116" i="11"/>
  <c r="B116" i="11" s="1"/>
  <c r="F116" i="11" s="1"/>
  <c r="D115" i="11"/>
  <c r="A115" i="11"/>
  <c r="B115" i="11" s="1"/>
  <c r="F115" i="11" s="1"/>
  <c r="D114" i="11"/>
  <c r="A114" i="11"/>
  <c r="B114" i="11" s="1"/>
  <c r="F114" i="11" s="1"/>
  <c r="D113" i="11"/>
  <c r="A113" i="11"/>
  <c r="B113" i="11" s="1"/>
  <c r="F113" i="11" s="1"/>
  <c r="D112" i="11"/>
  <c r="A112" i="11"/>
  <c r="B112" i="11" s="1"/>
  <c r="F112" i="11" s="1"/>
  <c r="D111" i="11"/>
  <c r="A111" i="11"/>
  <c r="B111" i="11" s="1"/>
  <c r="F111" i="11" s="1"/>
  <c r="D110" i="11"/>
  <c r="A110" i="11"/>
  <c r="B110" i="11" s="1"/>
  <c r="F110" i="11" s="1"/>
  <c r="D109" i="11"/>
  <c r="A109" i="11"/>
  <c r="B109" i="11" s="1"/>
  <c r="F109" i="11" s="1"/>
  <c r="D108" i="11"/>
  <c r="A108" i="11"/>
  <c r="B108" i="11" s="1"/>
  <c r="F108" i="11" s="1"/>
  <c r="D107" i="11"/>
  <c r="A107" i="11"/>
  <c r="B107" i="11" s="1"/>
  <c r="F107" i="11" s="1"/>
  <c r="D106" i="11"/>
  <c r="A106" i="11"/>
  <c r="B106" i="11" s="1"/>
  <c r="F106" i="11" s="1"/>
  <c r="D105" i="11"/>
  <c r="A105" i="11"/>
  <c r="B105" i="11" s="1"/>
  <c r="F105" i="11" s="1"/>
  <c r="D104" i="11"/>
  <c r="A104" i="11"/>
  <c r="B104" i="11" s="1"/>
  <c r="F104" i="11" s="1"/>
  <c r="D103" i="11"/>
  <c r="A103" i="11"/>
  <c r="B103" i="11" s="1"/>
  <c r="F103" i="11" s="1"/>
  <c r="D102" i="11"/>
  <c r="A102" i="11"/>
  <c r="B102" i="11" s="1"/>
  <c r="F102" i="11" s="1"/>
  <c r="D101" i="11"/>
  <c r="A101" i="11"/>
  <c r="B101" i="11" s="1"/>
  <c r="F101" i="11" s="1"/>
  <c r="D100" i="11"/>
  <c r="A100" i="11"/>
  <c r="B100" i="11" s="1"/>
  <c r="F100" i="11" s="1"/>
  <c r="D99" i="11"/>
  <c r="A99" i="11"/>
  <c r="B99" i="11" s="1"/>
  <c r="F99" i="11" s="1"/>
  <c r="D98" i="11"/>
  <c r="A98" i="11"/>
  <c r="B98" i="11" s="1"/>
  <c r="F98" i="11" s="1"/>
  <c r="D97" i="11"/>
  <c r="A97" i="11"/>
  <c r="B97" i="11" s="1"/>
  <c r="F97" i="11" s="1"/>
  <c r="D95" i="11"/>
  <c r="A95" i="11"/>
  <c r="B95" i="11" s="1"/>
  <c r="F95" i="11" s="1"/>
  <c r="D94" i="11"/>
  <c r="A94" i="11"/>
  <c r="B94" i="11" s="1"/>
  <c r="F94" i="11" s="1"/>
  <c r="D93" i="11"/>
  <c r="A93" i="11"/>
  <c r="B93" i="11" s="1"/>
  <c r="F93" i="11" s="1"/>
  <c r="D92" i="11"/>
  <c r="A92" i="11"/>
  <c r="B92" i="11" s="1"/>
  <c r="F92" i="11" s="1"/>
  <c r="D91" i="11"/>
  <c r="A91" i="11"/>
  <c r="B91" i="11" s="1"/>
  <c r="F91" i="11" s="1"/>
  <c r="D90" i="11"/>
  <c r="A90" i="11"/>
  <c r="B90" i="11" s="1"/>
  <c r="F90" i="11" s="1"/>
  <c r="D89" i="11"/>
  <c r="A89" i="11"/>
  <c r="B89" i="11" s="1"/>
  <c r="F89" i="11" s="1"/>
  <c r="D88" i="11"/>
  <c r="A88" i="11"/>
  <c r="B88" i="11" s="1"/>
  <c r="F88" i="11" s="1"/>
  <c r="D87" i="11"/>
  <c r="A87" i="11"/>
  <c r="B87" i="11" s="1"/>
  <c r="F87" i="11" s="1"/>
  <c r="D86" i="11"/>
  <c r="A86" i="11"/>
  <c r="B86" i="11" s="1"/>
  <c r="F86" i="11" s="1"/>
  <c r="D85" i="11"/>
  <c r="A85" i="11"/>
  <c r="B85" i="11" s="1"/>
  <c r="F85" i="11" s="1"/>
  <c r="D84" i="11"/>
  <c r="A84" i="11"/>
  <c r="B84" i="11" s="1"/>
  <c r="F84" i="11" s="1"/>
  <c r="D83" i="11"/>
  <c r="A83" i="11"/>
  <c r="B83" i="11" s="1"/>
  <c r="F83" i="11" s="1"/>
  <c r="D82" i="11"/>
  <c r="A82" i="11"/>
  <c r="B82" i="11" s="1"/>
  <c r="F82" i="11" s="1"/>
  <c r="D81" i="11"/>
  <c r="A81" i="11"/>
  <c r="B81" i="11" s="1"/>
  <c r="F81" i="11" s="1"/>
  <c r="D80" i="11"/>
  <c r="A80" i="11"/>
  <c r="B80" i="11" s="1"/>
  <c r="F80" i="11" s="1"/>
  <c r="D79" i="11"/>
  <c r="A79" i="11"/>
  <c r="B79" i="11" s="1"/>
  <c r="F79" i="11" s="1"/>
  <c r="D78" i="11"/>
  <c r="A78" i="11"/>
  <c r="B78" i="11" s="1"/>
  <c r="F78" i="11" s="1"/>
  <c r="D77" i="11"/>
  <c r="A77" i="11"/>
  <c r="B77" i="11" s="1"/>
  <c r="F77" i="11" s="1"/>
  <c r="D76" i="11"/>
  <c r="A76" i="11"/>
  <c r="B76" i="11" s="1"/>
  <c r="F76" i="11" s="1"/>
  <c r="D75" i="11"/>
  <c r="A75" i="11"/>
  <c r="B75" i="11" s="1"/>
  <c r="F75" i="11" s="1"/>
  <c r="D74" i="11"/>
  <c r="A74" i="11"/>
  <c r="B74" i="11" s="1"/>
  <c r="F74" i="11" s="1"/>
  <c r="D73" i="11"/>
  <c r="A73" i="11"/>
  <c r="B73" i="11" s="1"/>
  <c r="F73" i="11" s="1"/>
  <c r="D72" i="11"/>
  <c r="A72" i="11"/>
  <c r="B72" i="11" s="1"/>
  <c r="F72" i="11" s="1"/>
  <c r="D71" i="11"/>
  <c r="A71" i="11"/>
  <c r="B71" i="11" s="1"/>
  <c r="F71" i="11" s="1"/>
  <c r="D70" i="11"/>
  <c r="A70" i="11"/>
  <c r="B70" i="11" s="1"/>
  <c r="F70" i="11" s="1"/>
  <c r="D69" i="11"/>
  <c r="A69" i="11"/>
  <c r="B69" i="11" s="1"/>
  <c r="F69" i="11" s="1"/>
  <c r="D68" i="11"/>
  <c r="A68" i="11"/>
  <c r="B68" i="11" s="1"/>
  <c r="F68" i="11" s="1"/>
  <c r="D67" i="11"/>
  <c r="A67" i="11"/>
  <c r="B67" i="11" s="1"/>
  <c r="F67" i="11" s="1"/>
  <c r="D66" i="11"/>
  <c r="A66" i="11"/>
  <c r="B66" i="11" s="1"/>
  <c r="F66" i="11" s="1"/>
  <c r="D64" i="11"/>
  <c r="A64" i="11"/>
  <c r="B64" i="11" s="1"/>
  <c r="F64" i="11" s="1"/>
  <c r="D63" i="11"/>
  <c r="A63" i="11"/>
  <c r="B63" i="11" s="1"/>
  <c r="F63" i="11" s="1"/>
  <c r="D62" i="11"/>
  <c r="A62" i="11"/>
  <c r="B62" i="11" s="1"/>
  <c r="F62" i="11" s="1"/>
  <c r="D61" i="11"/>
  <c r="A61" i="11"/>
  <c r="B61" i="11" s="1"/>
  <c r="F61" i="11" s="1"/>
  <c r="D60" i="11"/>
  <c r="A60" i="11"/>
  <c r="B60" i="11" s="1"/>
  <c r="F60" i="11" s="1"/>
  <c r="D59" i="11"/>
  <c r="A59" i="11"/>
  <c r="B59" i="11" s="1"/>
  <c r="F59" i="11" s="1"/>
  <c r="D58" i="11"/>
  <c r="A58" i="11"/>
  <c r="B58" i="11" s="1"/>
  <c r="F58" i="11" s="1"/>
  <c r="D57" i="11"/>
  <c r="A57" i="11"/>
  <c r="B57" i="11" s="1"/>
  <c r="F57" i="11" s="1"/>
  <c r="D56" i="11"/>
  <c r="A56" i="11"/>
  <c r="B56" i="11" s="1"/>
  <c r="F56" i="11" s="1"/>
  <c r="D55" i="11"/>
  <c r="A55" i="11"/>
  <c r="B55" i="11" s="1"/>
  <c r="F55" i="11" s="1"/>
  <c r="D54" i="11"/>
  <c r="A54" i="11"/>
  <c r="B54" i="11" s="1"/>
  <c r="F54" i="11" s="1"/>
  <c r="D53" i="11"/>
  <c r="A53" i="11"/>
  <c r="B53" i="11" s="1"/>
  <c r="F53" i="11" s="1"/>
  <c r="A52" i="11"/>
  <c r="B52" i="11" s="1"/>
  <c r="F52" i="11" s="1"/>
  <c r="D51" i="11"/>
  <c r="A51" i="11"/>
  <c r="B51" i="11" s="1"/>
  <c r="F51" i="11" s="1"/>
  <c r="D50" i="11"/>
  <c r="A50" i="11"/>
  <c r="B50" i="11" s="1"/>
  <c r="F50" i="11" s="1"/>
  <c r="D49" i="11"/>
  <c r="A49" i="11"/>
  <c r="B49" i="11" s="1"/>
  <c r="F49" i="11" s="1"/>
  <c r="D48" i="11"/>
  <c r="A48" i="11"/>
  <c r="B48" i="11" s="1"/>
  <c r="F48" i="11" s="1"/>
  <c r="D47" i="11"/>
  <c r="A47" i="11"/>
  <c r="B47" i="11" s="1"/>
  <c r="F47" i="11" s="1"/>
  <c r="D46" i="11"/>
  <c r="A46" i="11"/>
  <c r="B46" i="11" s="1"/>
  <c r="F46" i="11" s="1"/>
  <c r="D45" i="11"/>
  <c r="A45" i="11"/>
  <c r="B45" i="11" s="1"/>
  <c r="F45" i="11" s="1"/>
  <c r="D44" i="11"/>
  <c r="A44" i="11"/>
  <c r="B44" i="11" s="1"/>
  <c r="F44" i="11" s="1"/>
  <c r="D43" i="11"/>
  <c r="A43" i="11"/>
  <c r="B43" i="11" s="1"/>
  <c r="F43" i="11" s="1"/>
  <c r="D42" i="11"/>
  <c r="A42" i="11"/>
  <c r="B42" i="11" s="1"/>
  <c r="F42" i="11" s="1"/>
  <c r="D41" i="11"/>
  <c r="A41" i="11"/>
  <c r="B41" i="11" s="1"/>
  <c r="F41" i="11" s="1"/>
  <c r="D40" i="11"/>
  <c r="A40" i="11"/>
  <c r="B40" i="11" s="1"/>
  <c r="F40" i="11" s="1"/>
  <c r="D39" i="11"/>
  <c r="A39" i="11"/>
  <c r="B39" i="11" s="1"/>
  <c r="F39" i="11" s="1"/>
  <c r="D38" i="11"/>
  <c r="A38" i="11"/>
  <c r="B38" i="11" s="1"/>
  <c r="F38" i="11" s="1"/>
  <c r="D37" i="11"/>
  <c r="A37" i="11"/>
  <c r="B37" i="11" s="1"/>
  <c r="F37" i="11" s="1"/>
  <c r="D36" i="11"/>
  <c r="A36" i="11"/>
  <c r="B36" i="11" s="1"/>
  <c r="F36" i="11" s="1"/>
  <c r="D35" i="11"/>
  <c r="A35" i="11"/>
  <c r="B35" i="11" s="1"/>
  <c r="F35" i="11" s="1"/>
  <c r="D33" i="11"/>
  <c r="A33" i="11"/>
  <c r="B33" i="11" s="1"/>
  <c r="F33" i="11" s="1"/>
  <c r="D32" i="11"/>
  <c r="A32" i="11"/>
  <c r="B32" i="11" s="1"/>
  <c r="F32" i="11" s="1"/>
  <c r="D31" i="11"/>
  <c r="A31" i="11"/>
  <c r="B31" i="11" s="1"/>
  <c r="F31" i="11" s="1"/>
  <c r="D30" i="11"/>
  <c r="A30" i="11"/>
  <c r="B30" i="11" s="1"/>
  <c r="F30" i="11" s="1"/>
  <c r="D29" i="11"/>
  <c r="A29" i="11"/>
  <c r="B29" i="11" s="1"/>
  <c r="F29" i="11" s="1"/>
  <c r="D28" i="11"/>
  <c r="A28" i="11"/>
  <c r="B28" i="11" s="1"/>
  <c r="F28" i="11" s="1"/>
  <c r="D27" i="11"/>
  <c r="A27" i="11"/>
  <c r="B27" i="11" s="1"/>
  <c r="F27" i="11" s="1"/>
  <c r="D26" i="11"/>
  <c r="A26" i="11"/>
  <c r="B26" i="11" s="1"/>
  <c r="F26" i="11" s="1"/>
  <c r="D25" i="11"/>
  <c r="A25" i="11"/>
  <c r="B25" i="11" s="1"/>
  <c r="F25" i="11" s="1"/>
  <c r="D24" i="11"/>
  <c r="A24" i="11"/>
  <c r="B24" i="11" s="1"/>
  <c r="F24" i="11" s="1"/>
  <c r="D23" i="11"/>
  <c r="A23" i="11"/>
  <c r="B23" i="11" s="1"/>
  <c r="F23" i="11" s="1"/>
  <c r="D22" i="11"/>
  <c r="A22" i="11"/>
  <c r="B22" i="11" s="1"/>
  <c r="F22" i="11" s="1"/>
  <c r="A21" i="11"/>
  <c r="B21" i="11" s="1"/>
  <c r="F21" i="11" s="1"/>
  <c r="D20" i="11"/>
  <c r="A20" i="11"/>
  <c r="B20" i="11" s="1"/>
  <c r="F20" i="11" s="1"/>
  <c r="D19" i="11"/>
  <c r="A19" i="11"/>
  <c r="B19" i="11" s="1"/>
  <c r="F19" i="11" s="1"/>
  <c r="D18" i="11"/>
  <c r="A18" i="11"/>
  <c r="B18" i="11" s="1"/>
  <c r="F18" i="11" s="1"/>
  <c r="D17" i="11"/>
  <c r="A17" i="11"/>
  <c r="B17" i="11" s="1"/>
  <c r="F17" i="11" s="1"/>
  <c r="D16" i="11"/>
  <c r="A16" i="11"/>
  <c r="B16" i="11" s="1"/>
  <c r="F16" i="11" s="1"/>
  <c r="D15" i="11"/>
  <c r="A15" i="11"/>
  <c r="B15" i="11" s="1"/>
  <c r="F15" i="11" s="1"/>
  <c r="D14" i="11"/>
  <c r="A14" i="11"/>
  <c r="B14" i="11" s="1"/>
  <c r="F14" i="11" s="1"/>
  <c r="D13" i="11"/>
  <c r="A13" i="11"/>
  <c r="B13" i="11" s="1"/>
  <c r="F13" i="11" s="1"/>
  <c r="D12" i="11"/>
  <c r="A12" i="11"/>
  <c r="B12" i="11" s="1"/>
  <c r="F12" i="11" s="1"/>
  <c r="D11" i="11"/>
  <c r="A11" i="11"/>
  <c r="B11" i="11" s="1"/>
  <c r="F11" i="11" s="1"/>
  <c r="D10" i="11"/>
  <c r="A10" i="11"/>
  <c r="B10" i="11" s="1"/>
  <c r="F10" i="11" s="1"/>
  <c r="D9" i="11"/>
  <c r="A9" i="11"/>
  <c r="B9" i="11" s="1"/>
  <c r="F9" i="11" s="1"/>
  <c r="D8" i="11"/>
  <c r="A8" i="11"/>
  <c r="B8" i="11" s="1"/>
  <c r="F8" i="11" s="1"/>
  <c r="A7" i="11"/>
  <c r="B7" i="11" s="1"/>
  <c r="F7" i="11" s="1"/>
  <c r="A6" i="11"/>
  <c r="D6" i="11" s="1"/>
  <c r="A5" i="11"/>
  <c r="B5" i="11" s="1"/>
  <c r="F5" i="11" s="1"/>
  <c r="A4" i="11"/>
  <c r="A137" i="10"/>
  <c r="B137" i="10" s="1"/>
  <c r="F137" i="10" s="1"/>
  <c r="A136" i="10"/>
  <c r="D136" i="10" s="1"/>
  <c r="A135" i="10"/>
  <c r="B135" i="10" s="1"/>
  <c r="F135" i="10" s="1"/>
  <c r="D134" i="10"/>
  <c r="A134" i="10"/>
  <c r="B134" i="10" s="1"/>
  <c r="F134" i="10" s="1"/>
  <c r="D133" i="10"/>
  <c r="A133" i="10"/>
  <c r="B133" i="10" s="1"/>
  <c r="F133" i="10" s="1"/>
  <c r="D132" i="10"/>
  <c r="A132" i="10"/>
  <c r="B132" i="10" s="1"/>
  <c r="F132" i="10" s="1"/>
  <c r="D131" i="10"/>
  <c r="A131" i="10"/>
  <c r="B131" i="10" s="1"/>
  <c r="F131" i="10" s="1"/>
  <c r="D130" i="10"/>
  <c r="A130" i="10"/>
  <c r="B130" i="10" s="1"/>
  <c r="F130" i="10" s="1"/>
  <c r="D129" i="10"/>
  <c r="A129" i="10"/>
  <c r="B129" i="10" s="1"/>
  <c r="F129" i="10" s="1"/>
  <c r="D128" i="10"/>
  <c r="A128" i="10"/>
  <c r="B128" i="10" s="1"/>
  <c r="F128" i="10" s="1"/>
  <c r="D126" i="10"/>
  <c r="A126" i="10"/>
  <c r="B126" i="10" s="1"/>
  <c r="F126" i="10" s="1"/>
  <c r="D125" i="10"/>
  <c r="A125" i="10"/>
  <c r="B125" i="10" s="1"/>
  <c r="F125" i="10" s="1"/>
  <c r="D124" i="10"/>
  <c r="A124" i="10"/>
  <c r="B124" i="10" s="1"/>
  <c r="F124" i="10" s="1"/>
  <c r="D123" i="10"/>
  <c r="A123" i="10"/>
  <c r="B123" i="10" s="1"/>
  <c r="F123" i="10" s="1"/>
  <c r="D122" i="10"/>
  <c r="A122" i="10"/>
  <c r="B122" i="10" s="1"/>
  <c r="F122" i="10" s="1"/>
  <c r="D121" i="10"/>
  <c r="A121" i="10"/>
  <c r="B121" i="10" s="1"/>
  <c r="F121" i="10" s="1"/>
  <c r="D120" i="10"/>
  <c r="A120" i="10"/>
  <c r="B120" i="10" s="1"/>
  <c r="F120" i="10" s="1"/>
  <c r="D119" i="10"/>
  <c r="A119" i="10"/>
  <c r="B119" i="10" s="1"/>
  <c r="F119" i="10" s="1"/>
  <c r="D118" i="10"/>
  <c r="A118" i="10"/>
  <c r="B118" i="10" s="1"/>
  <c r="F118" i="10" s="1"/>
  <c r="D117" i="10"/>
  <c r="A117" i="10"/>
  <c r="B117" i="10" s="1"/>
  <c r="F117" i="10" s="1"/>
  <c r="D116" i="10"/>
  <c r="A116" i="10"/>
  <c r="B116" i="10" s="1"/>
  <c r="F116" i="10" s="1"/>
  <c r="D115" i="10"/>
  <c r="A115" i="10"/>
  <c r="B115" i="10" s="1"/>
  <c r="F115" i="10" s="1"/>
  <c r="D114" i="10"/>
  <c r="A114" i="10"/>
  <c r="B114" i="10" s="1"/>
  <c r="F114" i="10" s="1"/>
  <c r="D113" i="10"/>
  <c r="A113" i="10"/>
  <c r="B113" i="10" s="1"/>
  <c r="F113" i="10" s="1"/>
  <c r="D112" i="10"/>
  <c r="A112" i="10"/>
  <c r="B112" i="10" s="1"/>
  <c r="F112" i="10" s="1"/>
  <c r="D111" i="10"/>
  <c r="A111" i="10"/>
  <c r="B111" i="10" s="1"/>
  <c r="F111" i="10" s="1"/>
  <c r="D110" i="10"/>
  <c r="A110" i="10"/>
  <c r="B110" i="10" s="1"/>
  <c r="F110" i="10" s="1"/>
  <c r="D109" i="10"/>
  <c r="A109" i="10"/>
  <c r="B109" i="10" s="1"/>
  <c r="F109" i="10" s="1"/>
  <c r="D108" i="10"/>
  <c r="A108" i="10"/>
  <c r="B108" i="10" s="1"/>
  <c r="F108" i="10" s="1"/>
  <c r="D107" i="10"/>
  <c r="A107" i="10"/>
  <c r="B107" i="10" s="1"/>
  <c r="F107" i="10" s="1"/>
  <c r="D106" i="10"/>
  <c r="A106" i="10"/>
  <c r="B106" i="10" s="1"/>
  <c r="F106" i="10" s="1"/>
  <c r="D105" i="10"/>
  <c r="A105" i="10"/>
  <c r="B105" i="10" s="1"/>
  <c r="F105" i="10" s="1"/>
  <c r="D104" i="10"/>
  <c r="A104" i="10"/>
  <c r="B104" i="10" s="1"/>
  <c r="F104" i="10" s="1"/>
  <c r="D103" i="10"/>
  <c r="A103" i="10"/>
  <c r="B103" i="10" s="1"/>
  <c r="F103" i="10" s="1"/>
  <c r="D102" i="10"/>
  <c r="A102" i="10"/>
  <c r="B102" i="10" s="1"/>
  <c r="F102" i="10" s="1"/>
  <c r="D101" i="10"/>
  <c r="A101" i="10"/>
  <c r="B101" i="10" s="1"/>
  <c r="F101" i="10" s="1"/>
  <c r="D100" i="10"/>
  <c r="A100" i="10"/>
  <c r="B100" i="10" s="1"/>
  <c r="F100" i="10" s="1"/>
  <c r="D99" i="10"/>
  <c r="A99" i="10"/>
  <c r="B99" i="10" s="1"/>
  <c r="F99" i="10" s="1"/>
  <c r="D98" i="10"/>
  <c r="A98" i="10"/>
  <c r="B98" i="10" s="1"/>
  <c r="F98" i="10" s="1"/>
  <c r="D97" i="10"/>
  <c r="A97" i="10"/>
  <c r="B97" i="10" s="1"/>
  <c r="F97" i="10" s="1"/>
  <c r="D95" i="10"/>
  <c r="A95" i="10"/>
  <c r="B95" i="10" s="1"/>
  <c r="F95" i="10" s="1"/>
  <c r="D94" i="10"/>
  <c r="A94" i="10"/>
  <c r="B94" i="10" s="1"/>
  <c r="F94" i="10" s="1"/>
  <c r="D93" i="10"/>
  <c r="A93" i="10"/>
  <c r="B93" i="10" s="1"/>
  <c r="F93" i="10" s="1"/>
  <c r="D92" i="10"/>
  <c r="A92" i="10"/>
  <c r="B92" i="10" s="1"/>
  <c r="F92" i="10" s="1"/>
  <c r="D91" i="10"/>
  <c r="A91" i="10"/>
  <c r="B91" i="10" s="1"/>
  <c r="F91" i="10" s="1"/>
  <c r="D90" i="10"/>
  <c r="A90" i="10"/>
  <c r="B90" i="10" s="1"/>
  <c r="F90" i="10" s="1"/>
  <c r="D89" i="10"/>
  <c r="A89" i="10"/>
  <c r="B89" i="10" s="1"/>
  <c r="F89" i="10" s="1"/>
  <c r="D88" i="10"/>
  <c r="A88" i="10"/>
  <c r="B88" i="10" s="1"/>
  <c r="F88" i="10" s="1"/>
  <c r="D87" i="10"/>
  <c r="A87" i="10"/>
  <c r="B87" i="10" s="1"/>
  <c r="F87" i="10" s="1"/>
  <c r="D86" i="10"/>
  <c r="A86" i="10"/>
  <c r="B86" i="10" s="1"/>
  <c r="F86" i="10" s="1"/>
  <c r="D85" i="10"/>
  <c r="A85" i="10"/>
  <c r="B85" i="10" s="1"/>
  <c r="F85" i="10" s="1"/>
  <c r="D84" i="10"/>
  <c r="A84" i="10"/>
  <c r="B84" i="10" s="1"/>
  <c r="F84" i="10" s="1"/>
  <c r="D83" i="10"/>
  <c r="A83" i="10"/>
  <c r="B83" i="10" s="1"/>
  <c r="F83" i="10" s="1"/>
  <c r="D82" i="10"/>
  <c r="A82" i="10"/>
  <c r="B82" i="10" s="1"/>
  <c r="F82" i="10" s="1"/>
  <c r="D81" i="10"/>
  <c r="A81" i="10"/>
  <c r="B81" i="10" s="1"/>
  <c r="F81" i="10" s="1"/>
  <c r="D80" i="10"/>
  <c r="A80" i="10"/>
  <c r="B80" i="10" s="1"/>
  <c r="F80" i="10" s="1"/>
  <c r="D79" i="10"/>
  <c r="A79" i="10"/>
  <c r="B79" i="10" s="1"/>
  <c r="F79" i="10" s="1"/>
  <c r="D78" i="10"/>
  <c r="A78" i="10"/>
  <c r="B78" i="10" s="1"/>
  <c r="F78" i="10" s="1"/>
  <c r="D77" i="10"/>
  <c r="A77" i="10"/>
  <c r="B77" i="10" s="1"/>
  <c r="F77" i="10" s="1"/>
  <c r="D76" i="10"/>
  <c r="A76" i="10"/>
  <c r="B76" i="10" s="1"/>
  <c r="F76" i="10" s="1"/>
  <c r="D75" i="10"/>
  <c r="A75" i="10"/>
  <c r="B75" i="10" s="1"/>
  <c r="F75" i="10" s="1"/>
  <c r="D74" i="10"/>
  <c r="A74" i="10"/>
  <c r="B74" i="10" s="1"/>
  <c r="F74" i="10" s="1"/>
  <c r="D73" i="10"/>
  <c r="A73" i="10"/>
  <c r="B73" i="10" s="1"/>
  <c r="F73" i="10" s="1"/>
  <c r="D72" i="10"/>
  <c r="A72" i="10"/>
  <c r="B72" i="10" s="1"/>
  <c r="F72" i="10" s="1"/>
  <c r="D71" i="10"/>
  <c r="A71" i="10"/>
  <c r="B71" i="10" s="1"/>
  <c r="F71" i="10" s="1"/>
  <c r="D70" i="10"/>
  <c r="A70" i="10"/>
  <c r="B70" i="10" s="1"/>
  <c r="F70" i="10" s="1"/>
  <c r="D69" i="10"/>
  <c r="A69" i="10"/>
  <c r="B69" i="10" s="1"/>
  <c r="F69" i="10" s="1"/>
  <c r="D68" i="10"/>
  <c r="A68" i="10"/>
  <c r="B68" i="10" s="1"/>
  <c r="F68" i="10" s="1"/>
  <c r="D67" i="10"/>
  <c r="A67" i="10"/>
  <c r="B67" i="10" s="1"/>
  <c r="F67" i="10" s="1"/>
  <c r="D66" i="10"/>
  <c r="A66" i="10"/>
  <c r="B66" i="10" s="1"/>
  <c r="F66" i="10" s="1"/>
  <c r="D64" i="10"/>
  <c r="A64" i="10"/>
  <c r="B64" i="10" s="1"/>
  <c r="F64" i="10" s="1"/>
  <c r="D63" i="10"/>
  <c r="A63" i="10"/>
  <c r="B63" i="10" s="1"/>
  <c r="F63" i="10" s="1"/>
  <c r="D62" i="10"/>
  <c r="A62" i="10"/>
  <c r="B62" i="10" s="1"/>
  <c r="F62" i="10" s="1"/>
  <c r="D61" i="10"/>
  <c r="A61" i="10"/>
  <c r="B61" i="10" s="1"/>
  <c r="F61" i="10" s="1"/>
  <c r="D60" i="10"/>
  <c r="A60" i="10"/>
  <c r="B60" i="10" s="1"/>
  <c r="F60" i="10" s="1"/>
  <c r="D59" i="10"/>
  <c r="A59" i="10"/>
  <c r="B59" i="10" s="1"/>
  <c r="F59" i="10" s="1"/>
  <c r="D58" i="10"/>
  <c r="A58" i="10"/>
  <c r="B58" i="10" s="1"/>
  <c r="F58" i="10" s="1"/>
  <c r="D57" i="10"/>
  <c r="A57" i="10"/>
  <c r="B57" i="10" s="1"/>
  <c r="F57" i="10" s="1"/>
  <c r="D56" i="10"/>
  <c r="A56" i="10"/>
  <c r="B56" i="10" s="1"/>
  <c r="F56" i="10" s="1"/>
  <c r="D55" i="10"/>
  <c r="A55" i="10"/>
  <c r="B55" i="10" s="1"/>
  <c r="F55" i="10" s="1"/>
  <c r="D54" i="10"/>
  <c r="A54" i="10"/>
  <c r="B54" i="10" s="1"/>
  <c r="F54" i="10" s="1"/>
  <c r="D53" i="10"/>
  <c r="A53" i="10"/>
  <c r="B53" i="10" s="1"/>
  <c r="F53" i="10" s="1"/>
  <c r="A52" i="10"/>
  <c r="B52" i="10" s="1"/>
  <c r="F52" i="10" s="1"/>
  <c r="D51" i="10"/>
  <c r="A51" i="10"/>
  <c r="B51" i="10" s="1"/>
  <c r="F51" i="10" s="1"/>
  <c r="D50" i="10"/>
  <c r="A50" i="10"/>
  <c r="B50" i="10" s="1"/>
  <c r="F50" i="10" s="1"/>
  <c r="D49" i="10"/>
  <c r="A49" i="10"/>
  <c r="B49" i="10" s="1"/>
  <c r="F49" i="10" s="1"/>
  <c r="D48" i="10"/>
  <c r="A48" i="10"/>
  <c r="B48" i="10" s="1"/>
  <c r="F48" i="10" s="1"/>
  <c r="D47" i="10"/>
  <c r="A47" i="10"/>
  <c r="B47" i="10" s="1"/>
  <c r="F47" i="10" s="1"/>
  <c r="D46" i="10"/>
  <c r="A46" i="10"/>
  <c r="B46" i="10" s="1"/>
  <c r="F46" i="10" s="1"/>
  <c r="D45" i="10"/>
  <c r="A45" i="10"/>
  <c r="B45" i="10" s="1"/>
  <c r="F45" i="10" s="1"/>
  <c r="D44" i="10"/>
  <c r="A44" i="10"/>
  <c r="B44" i="10" s="1"/>
  <c r="F44" i="10" s="1"/>
  <c r="D43" i="10"/>
  <c r="A43" i="10"/>
  <c r="B43" i="10" s="1"/>
  <c r="F43" i="10" s="1"/>
  <c r="D42" i="10"/>
  <c r="A42" i="10"/>
  <c r="B42" i="10" s="1"/>
  <c r="F42" i="10" s="1"/>
  <c r="D41" i="10"/>
  <c r="A41" i="10"/>
  <c r="B41" i="10" s="1"/>
  <c r="F41" i="10" s="1"/>
  <c r="D40" i="10"/>
  <c r="A40" i="10"/>
  <c r="B40" i="10" s="1"/>
  <c r="F40" i="10" s="1"/>
  <c r="D39" i="10"/>
  <c r="A39" i="10"/>
  <c r="B39" i="10" s="1"/>
  <c r="F39" i="10" s="1"/>
  <c r="D38" i="10"/>
  <c r="A38" i="10"/>
  <c r="B38" i="10" s="1"/>
  <c r="F38" i="10" s="1"/>
  <c r="D37" i="10"/>
  <c r="A37" i="10"/>
  <c r="B37" i="10" s="1"/>
  <c r="F37" i="10" s="1"/>
  <c r="D36" i="10"/>
  <c r="A36" i="10"/>
  <c r="B36" i="10" s="1"/>
  <c r="F36" i="10" s="1"/>
  <c r="D35" i="10"/>
  <c r="A35" i="10"/>
  <c r="B35" i="10" s="1"/>
  <c r="F35" i="10" s="1"/>
  <c r="A33" i="10"/>
  <c r="B33" i="10" s="1"/>
  <c r="F33" i="10" s="1"/>
  <c r="D32" i="10"/>
  <c r="A32" i="10"/>
  <c r="B32" i="10" s="1"/>
  <c r="F32" i="10" s="1"/>
  <c r="D31" i="10"/>
  <c r="A31" i="10"/>
  <c r="B31" i="10" s="1"/>
  <c r="F31" i="10" s="1"/>
  <c r="D30" i="10"/>
  <c r="A30" i="10"/>
  <c r="F30" i="10" s="1"/>
  <c r="D29" i="10"/>
  <c r="A29" i="10"/>
  <c r="B29" i="10" s="1"/>
  <c r="F29" i="10" s="1"/>
  <c r="D28" i="10"/>
  <c r="A28" i="10"/>
  <c r="B28" i="10" s="1"/>
  <c r="F28" i="10" s="1"/>
  <c r="D27" i="10"/>
  <c r="A27" i="10"/>
  <c r="B27" i="10" s="1"/>
  <c r="F27" i="10" s="1"/>
  <c r="D26" i="10"/>
  <c r="A26" i="10"/>
  <c r="B26" i="10" s="1"/>
  <c r="F26" i="10" s="1"/>
  <c r="D25" i="10"/>
  <c r="A25" i="10"/>
  <c r="B25" i="10" s="1"/>
  <c r="F25" i="10" s="1"/>
  <c r="D24" i="10"/>
  <c r="A24" i="10"/>
  <c r="B24" i="10" s="1"/>
  <c r="F24" i="10" s="1"/>
  <c r="D23" i="10"/>
  <c r="A23" i="10"/>
  <c r="B23" i="10" s="1"/>
  <c r="F23" i="10" s="1"/>
  <c r="D22" i="10"/>
  <c r="A22" i="10"/>
  <c r="B22" i="10" s="1"/>
  <c r="F22" i="10" s="1"/>
  <c r="A21" i="10"/>
  <c r="D21" i="10" s="1"/>
  <c r="D20" i="10"/>
  <c r="A20" i="10"/>
  <c r="B20" i="10" s="1"/>
  <c r="F20" i="10" s="1"/>
  <c r="D19" i="10"/>
  <c r="A19" i="10"/>
  <c r="B19" i="10" s="1"/>
  <c r="F19" i="10" s="1"/>
  <c r="D18" i="10"/>
  <c r="A18" i="10"/>
  <c r="B18" i="10" s="1"/>
  <c r="F18" i="10" s="1"/>
  <c r="D17" i="10"/>
  <c r="A17" i="10"/>
  <c r="B17" i="10" s="1"/>
  <c r="F17" i="10" s="1"/>
  <c r="D16" i="10"/>
  <c r="A16" i="10"/>
  <c r="B16" i="10" s="1"/>
  <c r="F16" i="10" s="1"/>
  <c r="D15" i="10"/>
  <c r="A15" i="10"/>
  <c r="B15" i="10" s="1"/>
  <c r="F15" i="10" s="1"/>
  <c r="D14" i="10"/>
  <c r="A14" i="10"/>
  <c r="B14" i="10" s="1"/>
  <c r="F14" i="10" s="1"/>
  <c r="D13" i="10"/>
  <c r="A13" i="10"/>
  <c r="B13" i="10" s="1"/>
  <c r="F13" i="10" s="1"/>
  <c r="D12" i="10"/>
  <c r="A12" i="10"/>
  <c r="B12" i="10" s="1"/>
  <c r="F12" i="10" s="1"/>
  <c r="D11" i="10"/>
  <c r="A11" i="10"/>
  <c r="B11" i="10" s="1"/>
  <c r="F11" i="10" s="1"/>
  <c r="D10" i="10"/>
  <c r="A10" i="10"/>
  <c r="B10" i="10" s="1"/>
  <c r="F10" i="10" s="1"/>
  <c r="D9" i="10"/>
  <c r="A9" i="10"/>
  <c r="B9" i="10" s="1"/>
  <c r="F9" i="10" s="1"/>
  <c r="D8" i="10"/>
  <c r="A8" i="10"/>
  <c r="B8" i="10" s="1"/>
  <c r="F8" i="10" s="1"/>
  <c r="A7" i="10"/>
  <c r="B7" i="10" s="1"/>
  <c r="F7" i="10" s="1"/>
  <c r="A6" i="10"/>
  <c r="B6" i="10" s="1"/>
  <c r="F6" i="10" s="1"/>
  <c r="A5" i="10"/>
  <c r="D5" i="10" s="1"/>
  <c r="F4" i="10"/>
  <c r="A4" i="10"/>
  <c r="D33" i="10" l="1"/>
  <c r="D136" i="11"/>
  <c r="D7" i="10"/>
  <c r="D6" i="10"/>
  <c r="D52" i="10"/>
  <c r="D135" i="10"/>
  <c r="B136" i="10"/>
  <c r="F136" i="10" s="1"/>
  <c r="B6" i="12"/>
  <c r="F6" i="12" s="1"/>
  <c r="D5" i="12"/>
  <c r="D21" i="12"/>
  <c r="B7" i="12"/>
  <c r="F7" i="12" s="1"/>
  <c r="B136" i="12"/>
  <c r="F136" i="12" s="1"/>
  <c r="B135" i="12"/>
  <c r="F135" i="12" s="1"/>
  <c r="B137" i="12"/>
  <c r="F137" i="12" s="1"/>
  <c r="D137" i="10"/>
  <c r="B5" i="10"/>
  <c r="F5" i="10" s="1"/>
  <c r="B21" i="10"/>
  <c r="F21" i="10" s="1"/>
  <c r="D52" i="11"/>
  <c r="D135" i="11"/>
  <c r="D5" i="11"/>
  <c r="D7" i="11"/>
  <c r="D21" i="11"/>
  <c r="B6" i="11"/>
  <c r="F6" i="11" s="1"/>
  <c r="B137" i="11"/>
  <c r="F137" i="11" s="1"/>
  <c r="A137" i="9"/>
  <c r="B137" i="9" s="1"/>
  <c r="F137" i="9" s="1"/>
  <c r="A136" i="9"/>
  <c r="B136" i="9" s="1"/>
  <c r="F136" i="9" s="1"/>
  <c r="A135" i="9"/>
  <c r="B135" i="9" s="1"/>
  <c r="F135" i="9" s="1"/>
  <c r="D134" i="9"/>
  <c r="A134" i="9"/>
  <c r="B134" i="9" s="1"/>
  <c r="F134" i="9" s="1"/>
  <c r="D133" i="9"/>
  <c r="A133" i="9"/>
  <c r="B133" i="9" s="1"/>
  <c r="F133" i="9" s="1"/>
  <c r="D132" i="9"/>
  <c r="A132" i="9"/>
  <c r="B132" i="9" s="1"/>
  <c r="F132" i="9" s="1"/>
  <c r="D131" i="9"/>
  <c r="A131" i="9"/>
  <c r="B131" i="9" s="1"/>
  <c r="F131" i="9" s="1"/>
  <c r="D130" i="9"/>
  <c r="A130" i="9"/>
  <c r="B130" i="9" s="1"/>
  <c r="F130" i="9" s="1"/>
  <c r="D129" i="9"/>
  <c r="A129" i="9"/>
  <c r="B129" i="9" s="1"/>
  <c r="F129" i="9" s="1"/>
  <c r="D128" i="9"/>
  <c r="A128" i="9"/>
  <c r="B128" i="9" s="1"/>
  <c r="F128" i="9" s="1"/>
  <c r="D126" i="9"/>
  <c r="A126" i="9"/>
  <c r="B126" i="9" s="1"/>
  <c r="F126" i="9" s="1"/>
  <c r="D125" i="9"/>
  <c r="A125" i="9"/>
  <c r="B125" i="9" s="1"/>
  <c r="F125" i="9" s="1"/>
  <c r="D124" i="9"/>
  <c r="A124" i="9"/>
  <c r="B124" i="9" s="1"/>
  <c r="F124" i="9" s="1"/>
  <c r="D123" i="9"/>
  <c r="A123" i="9"/>
  <c r="B123" i="9" s="1"/>
  <c r="F123" i="9" s="1"/>
  <c r="D122" i="9"/>
  <c r="A122" i="9"/>
  <c r="B122" i="9" s="1"/>
  <c r="F122" i="9" s="1"/>
  <c r="D121" i="9"/>
  <c r="A121" i="9"/>
  <c r="B121" i="9" s="1"/>
  <c r="F121" i="9" s="1"/>
  <c r="D120" i="9"/>
  <c r="A120" i="9"/>
  <c r="B120" i="9" s="1"/>
  <c r="F120" i="9" s="1"/>
  <c r="D119" i="9"/>
  <c r="A119" i="9"/>
  <c r="B119" i="9" s="1"/>
  <c r="F119" i="9" s="1"/>
  <c r="D118" i="9"/>
  <c r="A118" i="9"/>
  <c r="B118" i="9" s="1"/>
  <c r="F118" i="9" s="1"/>
  <c r="D117" i="9"/>
  <c r="A117" i="9"/>
  <c r="B117" i="9" s="1"/>
  <c r="F117" i="9" s="1"/>
  <c r="D116" i="9"/>
  <c r="A116" i="9"/>
  <c r="B116" i="9" s="1"/>
  <c r="F116" i="9" s="1"/>
  <c r="D115" i="9"/>
  <c r="A115" i="9"/>
  <c r="B115" i="9" s="1"/>
  <c r="F115" i="9" s="1"/>
  <c r="D114" i="9"/>
  <c r="A114" i="9"/>
  <c r="B114" i="9" s="1"/>
  <c r="F114" i="9" s="1"/>
  <c r="D113" i="9"/>
  <c r="A113" i="9"/>
  <c r="B113" i="9" s="1"/>
  <c r="F113" i="9" s="1"/>
  <c r="D112" i="9"/>
  <c r="A112" i="9"/>
  <c r="B112" i="9" s="1"/>
  <c r="F112" i="9" s="1"/>
  <c r="D111" i="9"/>
  <c r="A111" i="9"/>
  <c r="B111" i="9" s="1"/>
  <c r="F111" i="9" s="1"/>
  <c r="D110" i="9"/>
  <c r="A110" i="9"/>
  <c r="B110" i="9" s="1"/>
  <c r="F110" i="9" s="1"/>
  <c r="D109" i="9"/>
  <c r="A109" i="9"/>
  <c r="B109" i="9" s="1"/>
  <c r="F109" i="9" s="1"/>
  <c r="D108" i="9"/>
  <c r="A108" i="9"/>
  <c r="B108" i="9" s="1"/>
  <c r="F108" i="9" s="1"/>
  <c r="D107" i="9"/>
  <c r="A107" i="9"/>
  <c r="B107" i="9" s="1"/>
  <c r="F107" i="9" s="1"/>
  <c r="D106" i="9"/>
  <c r="A106" i="9"/>
  <c r="B106" i="9" s="1"/>
  <c r="F106" i="9" s="1"/>
  <c r="D105" i="9"/>
  <c r="A105" i="9"/>
  <c r="B105" i="9" s="1"/>
  <c r="F105" i="9" s="1"/>
  <c r="D104" i="9"/>
  <c r="A104" i="9"/>
  <c r="B104" i="9" s="1"/>
  <c r="F104" i="9" s="1"/>
  <c r="D103" i="9"/>
  <c r="A103" i="9"/>
  <c r="B103" i="9" s="1"/>
  <c r="F103" i="9" s="1"/>
  <c r="D102" i="9"/>
  <c r="A102" i="9"/>
  <c r="B102" i="9" s="1"/>
  <c r="F102" i="9" s="1"/>
  <c r="D101" i="9"/>
  <c r="A101" i="9"/>
  <c r="B101" i="9" s="1"/>
  <c r="F101" i="9" s="1"/>
  <c r="D100" i="9"/>
  <c r="A100" i="9"/>
  <c r="B100" i="9" s="1"/>
  <c r="F100" i="9" s="1"/>
  <c r="D99" i="9"/>
  <c r="A99" i="9"/>
  <c r="B99" i="9" s="1"/>
  <c r="F99" i="9" s="1"/>
  <c r="D98" i="9"/>
  <c r="A98" i="9"/>
  <c r="B98" i="9" s="1"/>
  <c r="F98" i="9" s="1"/>
  <c r="D97" i="9"/>
  <c r="A97" i="9"/>
  <c r="B97" i="9" s="1"/>
  <c r="F97" i="9" s="1"/>
  <c r="D95" i="9"/>
  <c r="A95" i="9"/>
  <c r="B95" i="9" s="1"/>
  <c r="F95" i="9" s="1"/>
  <c r="D94" i="9"/>
  <c r="A94" i="9"/>
  <c r="B94" i="9" s="1"/>
  <c r="F94" i="9" s="1"/>
  <c r="D93" i="9"/>
  <c r="A93" i="9"/>
  <c r="B93" i="9" s="1"/>
  <c r="F93" i="9" s="1"/>
  <c r="D92" i="9"/>
  <c r="A92" i="9"/>
  <c r="B92" i="9" s="1"/>
  <c r="F92" i="9" s="1"/>
  <c r="D91" i="9"/>
  <c r="A91" i="9"/>
  <c r="B91" i="9" s="1"/>
  <c r="F91" i="9" s="1"/>
  <c r="D90" i="9"/>
  <c r="A90" i="9"/>
  <c r="B90" i="9" s="1"/>
  <c r="F90" i="9" s="1"/>
  <c r="D89" i="9"/>
  <c r="A89" i="9"/>
  <c r="B89" i="9" s="1"/>
  <c r="F89" i="9" s="1"/>
  <c r="D88" i="9"/>
  <c r="A88" i="9"/>
  <c r="B88" i="9" s="1"/>
  <c r="F88" i="9" s="1"/>
  <c r="D87" i="9"/>
  <c r="A87" i="9"/>
  <c r="B87" i="9" s="1"/>
  <c r="F87" i="9" s="1"/>
  <c r="D86" i="9"/>
  <c r="A86" i="9"/>
  <c r="B86" i="9" s="1"/>
  <c r="F86" i="9" s="1"/>
  <c r="D85" i="9"/>
  <c r="A85" i="9"/>
  <c r="B85" i="9" s="1"/>
  <c r="F85" i="9" s="1"/>
  <c r="D84" i="9"/>
  <c r="A84" i="9"/>
  <c r="B84" i="9" s="1"/>
  <c r="F84" i="9" s="1"/>
  <c r="D83" i="9"/>
  <c r="A83" i="9"/>
  <c r="B83" i="9" s="1"/>
  <c r="F83" i="9" s="1"/>
  <c r="D82" i="9"/>
  <c r="A82" i="9"/>
  <c r="B82" i="9" s="1"/>
  <c r="F82" i="9" s="1"/>
  <c r="D81" i="9"/>
  <c r="A81" i="9"/>
  <c r="B81" i="9" s="1"/>
  <c r="F81" i="9" s="1"/>
  <c r="D80" i="9"/>
  <c r="A80" i="9"/>
  <c r="B80" i="9" s="1"/>
  <c r="F80" i="9" s="1"/>
  <c r="D79" i="9"/>
  <c r="A79" i="9"/>
  <c r="B79" i="9" s="1"/>
  <c r="F79" i="9" s="1"/>
  <c r="D78" i="9"/>
  <c r="A78" i="9"/>
  <c r="B78" i="9" s="1"/>
  <c r="F78" i="9" s="1"/>
  <c r="D77" i="9"/>
  <c r="A77" i="9"/>
  <c r="B77" i="9" s="1"/>
  <c r="F77" i="9" s="1"/>
  <c r="D76" i="9"/>
  <c r="A76" i="9"/>
  <c r="B76" i="9" s="1"/>
  <c r="F76" i="9" s="1"/>
  <c r="D75" i="9"/>
  <c r="A75" i="9"/>
  <c r="B75" i="9" s="1"/>
  <c r="F75" i="9" s="1"/>
  <c r="D74" i="9"/>
  <c r="A74" i="9"/>
  <c r="B74" i="9" s="1"/>
  <c r="F74" i="9" s="1"/>
  <c r="D73" i="9"/>
  <c r="A73" i="9"/>
  <c r="B73" i="9" s="1"/>
  <c r="F73" i="9" s="1"/>
  <c r="D72" i="9"/>
  <c r="A72" i="9"/>
  <c r="B72" i="9" s="1"/>
  <c r="F72" i="9" s="1"/>
  <c r="D71" i="9"/>
  <c r="A71" i="9"/>
  <c r="B71" i="9" s="1"/>
  <c r="F71" i="9" s="1"/>
  <c r="D70" i="9"/>
  <c r="A70" i="9"/>
  <c r="B70" i="9" s="1"/>
  <c r="F70" i="9" s="1"/>
  <c r="D69" i="9"/>
  <c r="A69" i="9"/>
  <c r="B69" i="9" s="1"/>
  <c r="F69" i="9" s="1"/>
  <c r="D68" i="9"/>
  <c r="A68" i="9"/>
  <c r="B68" i="9" s="1"/>
  <c r="F68" i="9" s="1"/>
  <c r="D67" i="9"/>
  <c r="A67" i="9"/>
  <c r="B67" i="9" s="1"/>
  <c r="F67" i="9" s="1"/>
  <c r="D66" i="9"/>
  <c r="A66" i="9"/>
  <c r="B66" i="9" s="1"/>
  <c r="F66" i="9" s="1"/>
  <c r="D64" i="9"/>
  <c r="A64" i="9"/>
  <c r="B64" i="9" s="1"/>
  <c r="F64" i="9" s="1"/>
  <c r="D63" i="9"/>
  <c r="A63" i="9"/>
  <c r="B63" i="9" s="1"/>
  <c r="F63" i="9" s="1"/>
  <c r="D62" i="9"/>
  <c r="A62" i="9"/>
  <c r="B62" i="9" s="1"/>
  <c r="F62" i="9" s="1"/>
  <c r="D61" i="9"/>
  <c r="A61" i="9"/>
  <c r="B61" i="9" s="1"/>
  <c r="F61" i="9" s="1"/>
  <c r="D60" i="9"/>
  <c r="A60" i="9"/>
  <c r="B60" i="9" s="1"/>
  <c r="F60" i="9" s="1"/>
  <c r="D59" i="9"/>
  <c r="A59" i="9"/>
  <c r="B59" i="9" s="1"/>
  <c r="F59" i="9" s="1"/>
  <c r="D58" i="9"/>
  <c r="A58" i="9"/>
  <c r="B58" i="9" s="1"/>
  <c r="F58" i="9" s="1"/>
  <c r="D57" i="9"/>
  <c r="A57" i="9"/>
  <c r="B57" i="9" s="1"/>
  <c r="F57" i="9" s="1"/>
  <c r="D56" i="9"/>
  <c r="A56" i="9"/>
  <c r="B56" i="9" s="1"/>
  <c r="F56" i="9" s="1"/>
  <c r="D55" i="9"/>
  <c r="A55" i="9"/>
  <c r="B55" i="9" s="1"/>
  <c r="F55" i="9" s="1"/>
  <c r="D54" i="9"/>
  <c r="A54" i="9"/>
  <c r="F54" i="9" s="1"/>
  <c r="D53" i="9"/>
  <c r="A53" i="9"/>
  <c r="B53" i="9" s="1"/>
  <c r="F53" i="9" s="1"/>
  <c r="A52" i="9"/>
  <c r="B52" i="9" s="1"/>
  <c r="F52" i="9" s="1"/>
  <c r="D51" i="9"/>
  <c r="A51" i="9"/>
  <c r="B51" i="9" s="1"/>
  <c r="F51" i="9" s="1"/>
  <c r="D50" i="9"/>
  <c r="A50" i="9"/>
  <c r="B50" i="9" s="1"/>
  <c r="F50" i="9" s="1"/>
  <c r="D49" i="9"/>
  <c r="A49" i="9"/>
  <c r="B49" i="9" s="1"/>
  <c r="F49" i="9" s="1"/>
  <c r="D48" i="9"/>
  <c r="A48" i="9"/>
  <c r="B48" i="9" s="1"/>
  <c r="F48" i="9" s="1"/>
  <c r="D47" i="9"/>
  <c r="A47" i="9"/>
  <c r="B47" i="9" s="1"/>
  <c r="F47" i="9" s="1"/>
  <c r="D46" i="9"/>
  <c r="A46" i="9"/>
  <c r="B46" i="9" s="1"/>
  <c r="F46" i="9" s="1"/>
  <c r="D45" i="9"/>
  <c r="A45" i="9"/>
  <c r="F45" i="9" s="1"/>
  <c r="D44" i="9"/>
  <c r="A44" i="9"/>
  <c r="B44" i="9" s="1"/>
  <c r="F44" i="9" s="1"/>
  <c r="D43" i="9"/>
  <c r="A43" i="9"/>
  <c r="B43" i="9" s="1"/>
  <c r="F43" i="9" s="1"/>
  <c r="D42" i="9"/>
  <c r="A42" i="9"/>
  <c r="B42" i="9" s="1"/>
  <c r="F42" i="9" s="1"/>
  <c r="D41" i="9"/>
  <c r="A41" i="9"/>
  <c r="B41" i="9" s="1"/>
  <c r="F41" i="9" s="1"/>
  <c r="D40" i="9"/>
  <c r="A40" i="9"/>
  <c r="F40" i="9" s="1"/>
  <c r="D39" i="9"/>
  <c r="A39" i="9"/>
  <c r="B39" i="9" s="1"/>
  <c r="F39" i="9" s="1"/>
  <c r="D38" i="9"/>
  <c r="A38" i="9"/>
  <c r="B38" i="9" s="1"/>
  <c r="F38" i="9" s="1"/>
  <c r="D37" i="9"/>
  <c r="A37" i="9"/>
  <c r="B37" i="9" s="1"/>
  <c r="F37" i="9" s="1"/>
  <c r="D36" i="9"/>
  <c r="A36" i="9"/>
  <c r="B36" i="9" s="1"/>
  <c r="F36" i="9" s="1"/>
  <c r="D35" i="9"/>
  <c r="A35" i="9"/>
  <c r="B35" i="9" s="1"/>
  <c r="F35" i="9" s="1"/>
  <c r="D33" i="9"/>
  <c r="A33" i="9"/>
  <c r="B33" i="9" s="1"/>
  <c r="F33" i="9" s="1"/>
  <c r="D32" i="9"/>
  <c r="A32" i="9"/>
  <c r="B32" i="9" s="1"/>
  <c r="F32" i="9" s="1"/>
  <c r="D31" i="9"/>
  <c r="A31" i="9"/>
  <c r="B31" i="9" s="1"/>
  <c r="F31" i="9" s="1"/>
  <c r="D30" i="9"/>
  <c r="A30" i="9"/>
  <c r="B30" i="9" s="1"/>
  <c r="F30" i="9" s="1"/>
  <c r="D29" i="9"/>
  <c r="A29" i="9"/>
  <c r="B29" i="9" s="1"/>
  <c r="F29" i="9" s="1"/>
  <c r="D28" i="9"/>
  <c r="A28" i="9"/>
  <c r="B28" i="9" s="1"/>
  <c r="F28" i="9" s="1"/>
  <c r="D27" i="9"/>
  <c r="A27" i="9"/>
  <c r="B27" i="9" s="1"/>
  <c r="F27" i="9" s="1"/>
  <c r="D26" i="9"/>
  <c r="A26" i="9"/>
  <c r="B26" i="9" s="1"/>
  <c r="F26" i="9" s="1"/>
  <c r="D25" i="9"/>
  <c r="A25" i="9"/>
  <c r="B25" i="9" s="1"/>
  <c r="F25" i="9" s="1"/>
  <c r="D24" i="9"/>
  <c r="A24" i="9"/>
  <c r="B24" i="9" s="1"/>
  <c r="F24" i="9" s="1"/>
  <c r="D23" i="9"/>
  <c r="A23" i="9"/>
  <c r="B23" i="9" s="1"/>
  <c r="F23" i="9" s="1"/>
  <c r="D22" i="9"/>
  <c r="A22" i="9"/>
  <c r="B22" i="9" s="1"/>
  <c r="F22" i="9" s="1"/>
  <c r="A21" i="9"/>
  <c r="B21" i="9" s="1"/>
  <c r="F21" i="9" s="1"/>
  <c r="D20" i="9"/>
  <c r="A20" i="9"/>
  <c r="B20" i="9" s="1"/>
  <c r="F20" i="9" s="1"/>
  <c r="D19" i="9"/>
  <c r="A19" i="9"/>
  <c r="B19" i="9" s="1"/>
  <c r="F19" i="9" s="1"/>
  <c r="D18" i="9"/>
  <c r="A18" i="9"/>
  <c r="B18" i="9" s="1"/>
  <c r="F18" i="9" s="1"/>
  <c r="D17" i="9"/>
  <c r="A17" i="9"/>
  <c r="B17" i="9" s="1"/>
  <c r="F17" i="9" s="1"/>
  <c r="D16" i="9"/>
  <c r="A16" i="9"/>
  <c r="B16" i="9" s="1"/>
  <c r="F16" i="9" s="1"/>
  <c r="D15" i="9"/>
  <c r="A15" i="9"/>
  <c r="B15" i="9" s="1"/>
  <c r="F15" i="9" s="1"/>
  <c r="D14" i="9"/>
  <c r="A14" i="9"/>
  <c r="B14" i="9" s="1"/>
  <c r="F14" i="9" s="1"/>
  <c r="D13" i="9"/>
  <c r="A13" i="9"/>
  <c r="B13" i="9" s="1"/>
  <c r="F13" i="9" s="1"/>
  <c r="D12" i="9"/>
  <c r="A12" i="9"/>
  <c r="B12" i="9" s="1"/>
  <c r="F12" i="9" s="1"/>
  <c r="D11" i="9"/>
  <c r="A11" i="9"/>
  <c r="B11" i="9" s="1"/>
  <c r="F11" i="9" s="1"/>
  <c r="D10" i="9"/>
  <c r="A10" i="9"/>
  <c r="B10" i="9" s="1"/>
  <c r="F10" i="9" s="1"/>
  <c r="D9" i="9"/>
  <c r="A9" i="9"/>
  <c r="B9" i="9" s="1"/>
  <c r="F9" i="9" s="1"/>
  <c r="D8" i="9"/>
  <c r="A8" i="9"/>
  <c r="B8" i="9" s="1"/>
  <c r="F8" i="9" s="1"/>
  <c r="A7" i="9"/>
  <c r="B7" i="9" s="1"/>
  <c r="F7" i="9" s="1"/>
  <c r="A6" i="9"/>
  <c r="B6" i="9" s="1"/>
  <c r="F6" i="9" s="1"/>
  <c r="A5" i="9"/>
  <c r="B5" i="9" s="1"/>
  <c r="F5" i="9" s="1"/>
  <c r="F4" i="9"/>
  <c r="A4" i="9"/>
  <c r="D137" i="8"/>
  <c r="A137" i="8"/>
  <c r="B137" i="8" s="1"/>
  <c r="F137" i="8" s="1"/>
  <c r="D136" i="8"/>
  <c r="A136" i="8"/>
  <c r="B136" i="8" s="1"/>
  <c r="F136" i="8" s="1"/>
  <c r="D135" i="8"/>
  <c r="A135" i="8"/>
  <c r="B135" i="8" s="1"/>
  <c r="F135" i="8" s="1"/>
  <c r="D134" i="8"/>
  <c r="A134" i="8"/>
  <c r="B134" i="8" s="1"/>
  <c r="F134" i="8" s="1"/>
  <c r="D133" i="8"/>
  <c r="A133" i="8"/>
  <c r="B133" i="8" s="1"/>
  <c r="F133" i="8" s="1"/>
  <c r="D132" i="8"/>
  <c r="A132" i="8"/>
  <c r="B132" i="8" s="1"/>
  <c r="F132" i="8" s="1"/>
  <c r="D131" i="8"/>
  <c r="A131" i="8"/>
  <c r="B131" i="8" s="1"/>
  <c r="F131" i="8" s="1"/>
  <c r="D130" i="8"/>
  <c r="A130" i="8"/>
  <c r="B130" i="8" s="1"/>
  <c r="F130" i="8" s="1"/>
  <c r="D129" i="8"/>
  <c r="A129" i="8"/>
  <c r="B129" i="8" s="1"/>
  <c r="F129" i="8" s="1"/>
  <c r="D128" i="8"/>
  <c r="A128" i="8"/>
  <c r="B128" i="8" s="1"/>
  <c r="F128" i="8" s="1"/>
  <c r="D126" i="8"/>
  <c r="A126" i="8"/>
  <c r="B126" i="8" s="1"/>
  <c r="F126" i="8" s="1"/>
  <c r="D125" i="8"/>
  <c r="A125" i="8"/>
  <c r="B125" i="8" s="1"/>
  <c r="F125" i="8" s="1"/>
  <c r="D124" i="8"/>
  <c r="A124" i="8"/>
  <c r="B124" i="8" s="1"/>
  <c r="F124" i="8" s="1"/>
  <c r="D123" i="8"/>
  <c r="A123" i="8"/>
  <c r="B123" i="8" s="1"/>
  <c r="F123" i="8" s="1"/>
  <c r="D122" i="8"/>
  <c r="A122" i="8"/>
  <c r="B122" i="8" s="1"/>
  <c r="F122" i="8" s="1"/>
  <c r="D121" i="8"/>
  <c r="A121" i="8"/>
  <c r="B121" i="8" s="1"/>
  <c r="F121" i="8" s="1"/>
  <c r="D120" i="8"/>
  <c r="A120" i="8"/>
  <c r="B120" i="8" s="1"/>
  <c r="F120" i="8" s="1"/>
  <c r="D119" i="8"/>
  <c r="A119" i="8"/>
  <c r="B119" i="8" s="1"/>
  <c r="F119" i="8" s="1"/>
  <c r="D118" i="8"/>
  <c r="A118" i="8"/>
  <c r="B118" i="8" s="1"/>
  <c r="F118" i="8" s="1"/>
  <c r="D117" i="8"/>
  <c r="A117" i="8"/>
  <c r="B117" i="8" s="1"/>
  <c r="F117" i="8" s="1"/>
  <c r="D116" i="8"/>
  <c r="A116" i="8"/>
  <c r="B116" i="8" s="1"/>
  <c r="F116" i="8" s="1"/>
  <c r="D115" i="8"/>
  <c r="A115" i="8"/>
  <c r="B115" i="8" s="1"/>
  <c r="F115" i="8" s="1"/>
  <c r="D114" i="8"/>
  <c r="A114" i="8"/>
  <c r="B114" i="8" s="1"/>
  <c r="F114" i="8" s="1"/>
  <c r="D113" i="8"/>
  <c r="A113" i="8"/>
  <c r="B113" i="8" s="1"/>
  <c r="F113" i="8" s="1"/>
  <c r="D112" i="8"/>
  <c r="A112" i="8"/>
  <c r="B112" i="8" s="1"/>
  <c r="F112" i="8" s="1"/>
  <c r="D111" i="8"/>
  <c r="A111" i="8"/>
  <c r="B111" i="8" s="1"/>
  <c r="F111" i="8" s="1"/>
  <c r="D110" i="8"/>
  <c r="A110" i="8"/>
  <c r="B110" i="8" s="1"/>
  <c r="F110" i="8" s="1"/>
  <c r="D109" i="8"/>
  <c r="A109" i="8"/>
  <c r="B109" i="8" s="1"/>
  <c r="F109" i="8" s="1"/>
  <c r="D108" i="8"/>
  <c r="A108" i="8"/>
  <c r="B108" i="8" s="1"/>
  <c r="F108" i="8" s="1"/>
  <c r="D107" i="8"/>
  <c r="A107" i="8"/>
  <c r="B107" i="8" s="1"/>
  <c r="F107" i="8" s="1"/>
  <c r="D106" i="8"/>
  <c r="A106" i="8"/>
  <c r="B106" i="8" s="1"/>
  <c r="F106" i="8" s="1"/>
  <c r="D105" i="8"/>
  <c r="A105" i="8"/>
  <c r="B105" i="8" s="1"/>
  <c r="F105" i="8" s="1"/>
  <c r="D104" i="8"/>
  <c r="A104" i="8"/>
  <c r="B104" i="8" s="1"/>
  <c r="F104" i="8" s="1"/>
  <c r="D103" i="8"/>
  <c r="A103" i="8"/>
  <c r="B103" i="8" s="1"/>
  <c r="F103" i="8" s="1"/>
  <c r="D102" i="8"/>
  <c r="A102" i="8"/>
  <c r="B102" i="8" s="1"/>
  <c r="F102" i="8" s="1"/>
  <c r="D101" i="8"/>
  <c r="A101" i="8"/>
  <c r="B101" i="8" s="1"/>
  <c r="F101" i="8" s="1"/>
  <c r="D100" i="8"/>
  <c r="A100" i="8"/>
  <c r="B100" i="8" s="1"/>
  <c r="F100" i="8" s="1"/>
  <c r="D99" i="8"/>
  <c r="A99" i="8"/>
  <c r="B99" i="8" s="1"/>
  <c r="F99" i="8" s="1"/>
  <c r="D98" i="8"/>
  <c r="A98" i="8"/>
  <c r="B98" i="8" s="1"/>
  <c r="F98" i="8" s="1"/>
  <c r="D97" i="8"/>
  <c r="A97" i="8"/>
  <c r="B97" i="8" s="1"/>
  <c r="F97" i="8" s="1"/>
  <c r="D95" i="8"/>
  <c r="A95" i="8"/>
  <c r="B95" i="8" s="1"/>
  <c r="F95" i="8" s="1"/>
  <c r="D94" i="8"/>
  <c r="A94" i="8"/>
  <c r="B94" i="8" s="1"/>
  <c r="F94" i="8" s="1"/>
  <c r="D93" i="8"/>
  <c r="A93" i="8"/>
  <c r="B93" i="8" s="1"/>
  <c r="F93" i="8" s="1"/>
  <c r="D92" i="8"/>
  <c r="A92" i="8"/>
  <c r="B92" i="8" s="1"/>
  <c r="F92" i="8" s="1"/>
  <c r="D91" i="8"/>
  <c r="A91" i="8"/>
  <c r="B91" i="8" s="1"/>
  <c r="F91" i="8" s="1"/>
  <c r="D90" i="8"/>
  <c r="A90" i="8"/>
  <c r="B90" i="8" s="1"/>
  <c r="F90" i="8" s="1"/>
  <c r="D89" i="8"/>
  <c r="A89" i="8"/>
  <c r="B89" i="8" s="1"/>
  <c r="F89" i="8" s="1"/>
  <c r="D88" i="8"/>
  <c r="A88" i="8"/>
  <c r="B88" i="8" s="1"/>
  <c r="F88" i="8" s="1"/>
  <c r="D87" i="8"/>
  <c r="A87" i="8"/>
  <c r="B87" i="8" s="1"/>
  <c r="F87" i="8" s="1"/>
  <c r="D86" i="8"/>
  <c r="A86" i="8"/>
  <c r="B86" i="8" s="1"/>
  <c r="F86" i="8" s="1"/>
  <c r="D85" i="8"/>
  <c r="A85" i="8"/>
  <c r="B85" i="8" s="1"/>
  <c r="F85" i="8" s="1"/>
  <c r="D84" i="8"/>
  <c r="A84" i="8"/>
  <c r="B84" i="8" s="1"/>
  <c r="F84" i="8" s="1"/>
  <c r="D83" i="8"/>
  <c r="A83" i="8"/>
  <c r="B83" i="8" s="1"/>
  <c r="F83" i="8" s="1"/>
  <c r="D82" i="8"/>
  <c r="A82" i="8"/>
  <c r="B82" i="8" s="1"/>
  <c r="F82" i="8" s="1"/>
  <c r="D81" i="8"/>
  <c r="A81" i="8"/>
  <c r="B81" i="8" s="1"/>
  <c r="F81" i="8" s="1"/>
  <c r="D80" i="8"/>
  <c r="A80" i="8"/>
  <c r="B80" i="8" s="1"/>
  <c r="F80" i="8" s="1"/>
  <c r="D79" i="8"/>
  <c r="A79" i="8"/>
  <c r="B79" i="8" s="1"/>
  <c r="F79" i="8" s="1"/>
  <c r="D78" i="8"/>
  <c r="A78" i="8"/>
  <c r="B78" i="8" s="1"/>
  <c r="F78" i="8" s="1"/>
  <c r="D77" i="8"/>
  <c r="A77" i="8"/>
  <c r="B77" i="8" s="1"/>
  <c r="F77" i="8" s="1"/>
  <c r="D76" i="8"/>
  <c r="A76" i="8"/>
  <c r="B76" i="8" s="1"/>
  <c r="F76" i="8" s="1"/>
  <c r="D75" i="8"/>
  <c r="A75" i="8"/>
  <c r="B75" i="8" s="1"/>
  <c r="F75" i="8" s="1"/>
  <c r="D74" i="8"/>
  <c r="A74" i="8"/>
  <c r="B74" i="8" s="1"/>
  <c r="F74" i="8" s="1"/>
  <c r="D73" i="8"/>
  <c r="A73" i="8"/>
  <c r="B73" i="8" s="1"/>
  <c r="F73" i="8" s="1"/>
  <c r="D72" i="8"/>
  <c r="A72" i="8"/>
  <c r="B72" i="8" s="1"/>
  <c r="F72" i="8" s="1"/>
  <c r="D71" i="8"/>
  <c r="A71" i="8"/>
  <c r="B71" i="8" s="1"/>
  <c r="F71" i="8" s="1"/>
  <c r="D70" i="8"/>
  <c r="A70" i="8"/>
  <c r="B70" i="8" s="1"/>
  <c r="F70" i="8" s="1"/>
  <c r="D69" i="8"/>
  <c r="A69" i="8"/>
  <c r="B69" i="8" s="1"/>
  <c r="F69" i="8" s="1"/>
  <c r="D68" i="8"/>
  <c r="A68" i="8"/>
  <c r="B68" i="8" s="1"/>
  <c r="F68" i="8" s="1"/>
  <c r="D67" i="8"/>
  <c r="A67" i="8"/>
  <c r="B67" i="8" s="1"/>
  <c r="F67" i="8" s="1"/>
  <c r="D66" i="8"/>
  <c r="A66" i="8"/>
  <c r="B66" i="8" s="1"/>
  <c r="F66" i="8" s="1"/>
  <c r="D64" i="8"/>
  <c r="A64" i="8"/>
  <c r="B64" i="8" s="1"/>
  <c r="F64" i="8" s="1"/>
  <c r="D63" i="8"/>
  <c r="A63" i="8"/>
  <c r="B63" i="8" s="1"/>
  <c r="F63" i="8" s="1"/>
  <c r="D62" i="8"/>
  <c r="A62" i="8"/>
  <c r="B62" i="8" s="1"/>
  <c r="F62" i="8" s="1"/>
  <c r="D61" i="8"/>
  <c r="A61" i="8"/>
  <c r="B61" i="8" s="1"/>
  <c r="F61" i="8" s="1"/>
  <c r="D60" i="8"/>
  <c r="A60" i="8"/>
  <c r="B60" i="8" s="1"/>
  <c r="F60" i="8" s="1"/>
  <c r="D59" i="8"/>
  <c r="A59" i="8"/>
  <c r="B59" i="8" s="1"/>
  <c r="F59" i="8" s="1"/>
  <c r="D58" i="8"/>
  <c r="A58" i="8"/>
  <c r="B58" i="8" s="1"/>
  <c r="F58" i="8" s="1"/>
  <c r="D57" i="8"/>
  <c r="A57" i="8"/>
  <c r="B57" i="8" s="1"/>
  <c r="F57" i="8" s="1"/>
  <c r="D56" i="8"/>
  <c r="A56" i="8"/>
  <c r="B56" i="8" s="1"/>
  <c r="F56" i="8" s="1"/>
  <c r="D55" i="8"/>
  <c r="A55" i="8"/>
  <c r="B55" i="8" s="1"/>
  <c r="F55" i="8" s="1"/>
  <c r="D54" i="8"/>
  <c r="A54" i="8"/>
  <c r="B54" i="8" s="1"/>
  <c r="F54" i="8" s="1"/>
  <c r="D53" i="8"/>
  <c r="A53" i="8"/>
  <c r="B53" i="8" s="1"/>
  <c r="F53" i="8" s="1"/>
  <c r="A52" i="8"/>
  <c r="D52" i="8" s="1"/>
  <c r="D51" i="8"/>
  <c r="A51" i="8"/>
  <c r="B51" i="8" s="1"/>
  <c r="F51" i="8" s="1"/>
  <c r="D50" i="8"/>
  <c r="A50" i="8"/>
  <c r="B50" i="8" s="1"/>
  <c r="F50" i="8" s="1"/>
  <c r="D49" i="8"/>
  <c r="A49" i="8"/>
  <c r="B49" i="8" s="1"/>
  <c r="F49" i="8" s="1"/>
  <c r="D48" i="8"/>
  <c r="A48" i="8"/>
  <c r="B48" i="8" s="1"/>
  <c r="F48" i="8" s="1"/>
  <c r="D47" i="8"/>
  <c r="A47" i="8"/>
  <c r="B47" i="8" s="1"/>
  <c r="F47" i="8" s="1"/>
  <c r="D46" i="8"/>
  <c r="A46" i="8"/>
  <c r="B46" i="8" s="1"/>
  <c r="F46" i="8" s="1"/>
  <c r="D45" i="8"/>
  <c r="A45" i="8"/>
  <c r="B45" i="8" s="1"/>
  <c r="F45" i="8" s="1"/>
  <c r="D44" i="8"/>
  <c r="A44" i="8"/>
  <c r="B44" i="8" s="1"/>
  <c r="F44" i="8" s="1"/>
  <c r="D43" i="8"/>
  <c r="A43" i="8"/>
  <c r="B43" i="8" s="1"/>
  <c r="F43" i="8" s="1"/>
  <c r="D42" i="8"/>
  <c r="A42" i="8"/>
  <c r="B42" i="8" s="1"/>
  <c r="F42" i="8" s="1"/>
  <c r="D41" i="8"/>
  <c r="A41" i="8"/>
  <c r="B41" i="8" s="1"/>
  <c r="F41" i="8" s="1"/>
  <c r="D40" i="8"/>
  <c r="A40" i="8"/>
  <c r="B40" i="8" s="1"/>
  <c r="F40" i="8" s="1"/>
  <c r="D39" i="8"/>
  <c r="A39" i="8"/>
  <c r="B39" i="8" s="1"/>
  <c r="F39" i="8" s="1"/>
  <c r="D38" i="8"/>
  <c r="A38" i="8"/>
  <c r="B38" i="8" s="1"/>
  <c r="F38" i="8" s="1"/>
  <c r="D37" i="8"/>
  <c r="A37" i="8"/>
  <c r="B37" i="8" s="1"/>
  <c r="F37" i="8" s="1"/>
  <c r="D36" i="8"/>
  <c r="A36" i="8"/>
  <c r="B36" i="8" s="1"/>
  <c r="F36" i="8" s="1"/>
  <c r="D35" i="8"/>
  <c r="A35" i="8"/>
  <c r="B35" i="8" s="1"/>
  <c r="F35" i="8" s="1"/>
  <c r="D34" i="8"/>
  <c r="A34" i="8"/>
  <c r="B34" i="8" s="1"/>
  <c r="F34" i="8" s="1"/>
  <c r="D33" i="8"/>
  <c r="A33" i="8"/>
  <c r="B33" i="8" s="1"/>
  <c r="F33" i="8" s="1"/>
  <c r="D32" i="8"/>
  <c r="A32" i="8"/>
  <c r="B32" i="8" s="1"/>
  <c r="F32" i="8" s="1"/>
  <c r="D30" i="8"/>
  <c r="A30" i="8"/>
  <c r="B30" i="8" s="1"/>
  <c r="F30" i="8" s="1"/>
  <c r="D29" i="8"/>
  <c r="A29" i="8"/>
  <c r="B29" i="8" s="1"/>
  <c r="F29" i="8" s="1"/>
  <c r="D28" i="8"/>
  <c r="A28" i="8"/>
  <c r="B28" i="8" s="1"/>
  <c r="F28" i="8" s="1"/>
  <c r="D27" i="8"/>
  <c r="A27" i="8"/>
  <c r="B27" i="8" s="1"/>
  <c r="F27" i="8" s="1"/>
  <c r="D26" i="8"/>
  <c r="A26" i="8"/>
  <c r="B26" i="8" s="1"/>
  <c r="F26" i="8" s="1"/>
  <c r="D25" i="8"/>
  <c r="A25" i="8"/>
  <c r="B25" i="8" s="1"/>
  <c r="F25" i="8" s="1"/>
  <c r="D24" i="8"/>
  <c r="A24" i="8"/>
  <c r="B24" i="8" s="1"/>
  <c r="F24" i="8" s="1"/>
  <c r="D23" i="8"/>
  <c r="A23" i="8"/>
  <c r="B23" i="8" s="1"/>
  <c r="F23" i="8" s="1"/>
  <c r="D22" i="8"/>
  <c r="A22" i="8"/>
  <c r="B22" i="8" s="1"/>
  <c r="F22" i="8" s="1"/>
  <c r="A21" i="8"/>
  <c r="B21" i="8" s="1"/>
  <c r="F21" i="8" s="1"/>
  <c r="D20" i="8"/>
  <c r="A20" i="8"/>
  <c r="B20" i="8" s="1"/>
  <c r="F20" i="8" s="1"/>
  <c r="D19" i="8"/>
  <c r="A19" i="8"/>
  <c r="B19" i="8" s="1"/>
  <c r="F19" i="8" s="1"/>
  <c r="D18" i="8"/>
  <c r="A18" i="8"/>
  <c r="B18" i="8" s="1"/>
  <c r="F18" i="8" s="1"/>
  <c r="D17" i="8"/>
  <c r="A17" i="8"/>
  <c r="B17" i="8" s="1"/>
  <c r="F17" i="8" s="1"/>
  <c r="D16" i="8"/>
  <c r="A16" i="8"/>
  <c r="B16" i="8" s="1"/>
  <c r="F16" i="8" s="1"/>
  <c r="D15" i="8"/>
  <c r="A15" i="8"/>
  <c r="B15" i="8" s="1"/>
  <c r="F15" i="8" s="1"/>
  <c r="D14" i="8"/>
  <c r="A14" i="8"/>
  <c r="B14" i="8" s="1"/>
  <c r="F14" i="8" s="1"/>
  <c r="D13" i="8"/>
  <c r="A13" i="8"/>
  <c r="B13" i="8" s="1"/>
  <c r="F13" i="8" s="1"/>
  <c r="D12" i="8"/>
  <c r="A12" i="8"/>
  <c r="B12" i="8" s="1"/>
  <c r="F12" i="8" s="1"/>
  <c r="D11" i="8"/>
  <c r="A11" i="8"/>
  <c r="B11" i="8" s="1"/>
  <c r="F11" i="8" s="1"/>
  <c r="D10" i="8"/>
  <c r="A10" i="8"/>
  <c r="B10" i="8" s="1"/>
  <c r="F10" i="8" s="1"/>
  <c r="D9" i="8"/>
  <c r="A9" i="8"/>
  <c r="B9" i="8" s="1"/>
  <c r="F9" i="8" s="1"/>
  <c r="D8" i="8"/>
  <c r="A8" i="8"/>
  <c r="B8" i="8" s="1"/>
  <c r="F8" i="8" s="1"/>
  <c r="A7" i="8"/>
  <c r="D7" i="8" s="1"/>
  <c r="A6" i="8"/>
  <c r="D6" i="8" s="1"/>
  <c r="A5" i="8"/>
  <c r="D5" i="8" s="1"/>
  <c r="F4" i="8"/>
  <c r="A4" i="8"/>
  <c r="D8" i="1"/>
  <c r="D9" i="1"/>
  <c r="D10" i="1"/>
  <c r="D11" i="1"/>
  <c r="D12" i="1"/>
  <c r="D13" i="1"/>
  <c r="D14" i="1"/>
  <c r="D15" i="1"/>
  <c r="D16" i="1"/>
  <c r="D17" i="1"/>
  <c r="D18" i="1"/>
  <c r="D19" i="1"/>
  <c r="D20" i="1"/>
  <c r="D22" i="1"/>
  <c r="D23" i="1"/>
  <c r="D24" i="1"/>
  <c r="D25" i="1"/>
  <c r="D26" i="1"/>
  <c r="D27" i="1"/>
  <c r="D28" i="1"/>
  <c r="D29" i="1"/>
  <c r="D30" i="1"/>
  <c r="D31" i="1"/>
  <c r="D32" i="1"/>
  <c r="D33" i="1"/>
  <c r="D35" i="1"/>
  <c r="D36" i="1"/>
  <c r="D37" i="1"/>
  <c r="D38" i="1"/>
  <c r="D39" i="1"/>
  <c r="D40" i="1"/>
  <c r="D41" i="1"/>
  <c r="D42" i="1"/>
  <c r="D43" i="1"/>
  <c r="D44" i="1"/>
  <c r="D45" i="1"/>
  <c r="D46" i="1"/>
  <c r="D47" i="1"/>
  <c r="D48" i="1"/>
  <c r="D49" i="1"/>
  <c r="D50" i="1"/>
  <c r="D51" i="1"/>
  <c r="D53" i="1"/>
  <c r="D54" i="1"/>
  <c r="D55" i="1"/>
  <c r="D56" i="1"/>
  <c r="D57" i="1"/>
  <c r="D58" i="1"/>
  <c r="D59" i="1"/>
  <c r="D60" i="1"/>
  <c r="D61" i="1"/>
  <c r="D62" i="1"/>
  <c r="D63" i="1"/>
  <c r="D64" i="1"/>
  <c r="D66" i="1"/>
  <c r="D67" i="1"/>
  <c r="D68" i="1"/>
  <c r="D69" i="1"/>
  <c r="D70" i="1"/>
  <c r="D71" i="1"/>
  <c r="D72" i="1"/>
  <c r="D73" i="1"/>
  <c r="D74" i="1"/>
  <c r="D75" i="1"/>
  <c r="D76" i="1"/>
  <c r="D77" i="1"/>
  <c r="D78" i="1"/>
  <c r="D79" i="1"/>
  <c r="D80" i="1"/>
  <c r="D81" i="1"/>
  <c r="D82" i="1"/>
  <c r="D83" i="1"/>
  <c r="D84" i="1"/>
  <c r="D85" i="1"/>
  <c r="D86" i="1"/>
  <c r="D87" i="1"/>
  <c r="D88" i="1"/>
  <c r="D89" i="1"/>
  <c r="D90"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8" i="1"/>
  <c r="D129" i="1"/>
  <c r="D130" i="1"/>
  <c r="D131" i="1"/>
  <c r="D132" i="1"/>
  <c r="D133" i="1"/>
  <c r="D134" i="1"/>
  <c r="D135" i="1"/>
  <c r="D136" i="1"/>
  <c r="D137" i="1"/>
  <c r="A135" i="1"/>
  <c r="B135" i="1" s="1"/>
  <c r="F135" i="1" s="1"/>
  <c r="A136" i="1"/>
  <c r="B136" i="1" s="1"/>
  <c r="F136" i="1" s="1"/>
  <c r="A137" i="1"/>
  <c r="B137" i="1" s="1"/>
  <c r="F137" i="1" s="1"/>
  <c r="A98" i="1"/>
  <c r="B98" i="1" s="1"/>
  <c r="F98" i="1" s="1"/>
  <c r="A99" i="1"/>
  <c r="B99" i="1" s="1"/>
  <c r="F99" i="1" s="1"/>
  <c r="A100" i="1"/>
  <c r="B100" i="1" s="1"/>
  <c r="F100" i="1" s="1"/>
  <c r="A101" i="1"/>
  <c r="B101" i="1" s="1"/>
  <c r="F101" i="1" s="1"/>
  <c r="A102" i="1"/>
  <c r="B102" i="1" s="1"/>
  <c r="F102" i="1" s="1"/>
  <c r="A103" i="1"/>
  <c r="B103" i="1" s="1"/>
  <c r="F103" i="1" s="1"/>
  <c r="A104" i="1"/>
  <c r="B104" i="1" s="1"/>
  <c r="F104" i="1" s="1"/>
  <c r="A105" i="1"/>
  <c r="B105" i="1" s="1"/>
  <c r="F105" i="1" s="1"/>
  <c r="A106" i="1"/>
  <c r="B106" i="1" s="1"/>
  <c r="F106" i="1" s="1"/>
  <c r="A107" i="1"/>
  <c r="B107" i="1" s="1"/>
  <c r="F107" i="1" s="1"/>
  <c r="A108" i="1"/>
  <c r="B108" i="1" s="1"/>
  <c r="F108" i="1" s="1"/>
  <c r="A109" i="1"/>
  <c r="B109" i="1" s="1"/>
  <c r="F109" i="1" s="1"/>
  <c r="A110" i="1"/>
  <c r="B110" i="1" s="1"/>
  <c r="F110" i="1" s="1"/>
  <c r="A111" i="1"/>
  <c r="B111" i="1" s="1"/>
  <c r="F111" i="1" s="1"/>
  <c r="A112" i="1"/>
  <c r="B112" i="1" s="1"/>
  <c r="F112" i="1" s="1"/>
  <c r="A113" i="1"/>
  <c r="B113" i="1" s="1"/>
  <c r="F113" i="1" s="1"/>
  <c r="A114" i="1"/>
  <c r="B114" i="1" s="1"/>
  <c r="F114" i="1" s="1"/>
  <c r="A115" i="1"/>
  <c r="B115" i="1" s="1"/>
  <c r="F115" i="1" s="1"/>
  <c r="A116" i="1"/>
  <c r="B116" i="1" s="1"/>
  <c r="F116" i="1" s="1"/>
  <c r="A117" i="1"/>
  <c r="B117" i="1" s="1"/>
  <c r="F117" i="1" s="1"/>
  <c r="A118" i="1"/>
  <c r="B118" i="1" s="1"/>
  <c r="F118" i="1" s="1"/>
  <c r="A119" i="1"/>
  <c r="B119" i="1" s="1"/>
  <c r="F119" i="1" s="1"/>
  <c r="A120" i="1"/>
  <c r="B120" i="1" s="1"/>
  <c r="F120" i="1" s="1"/>
  <c r="A121" i="1"/>
  <c r="B121" i="1" s="1"/>
  <c r="F121" i="1" s="1"/>
  <c r="A122" i="1"/>
  <c r="B122" i="1" s="1"/>
  <c r="F122" i="1" s="1"/>
  <c r="A123" i="1"/>
  <c r="B123" i="1" s="1"/>
  <c r="F123" i="1" s="1"/>
  <c r="A124" i="1"/>
  <c r="B124" i="1" s="1"/>
  <c r="F124" i="1" s="1"/>
  <c r="A125" i="1"/>
  <c r="B125" i="1" s="1"/>
  <c r="F125" i="1" s="1"/>
  <c r="A126" i="1"/>
  <c r="B126" i="1" s="1"/>
  <c r="F126" i="1" s="1"/>
  <c r="A128" i="1"/>
  <c r="B128" i="1" s="1"/>
  <c r="F128" i="1" s="1"/>
  <c r="A129" i="1"/>
  <c r="B129" i="1" s="1"/>
  <c r="F129" i="1" s="1"/>
  <c r="A130" i="1"/>
  <c r="B130" i="1" s="1"/>
  <c r="F130" i="1" s="1"/>
  <c r="A131" i="1"/>
  <c r="B131" i="1" s="1"/>
  <c r="F131" i="1" s="1"/>
  <c r="A132" i="1"/>
  <c r="B132" i="1" s="1"/>
  <c r="F132" i="1" s="1"/>
  <c r="A133" i="1"/>
  <c r="B133" i="1" s="1"/>
  <c r="F133" i="1" s="1"/>
  <c r="A134" i="1"/>
  <c r="B134" i="1" s="1"/>
  <c r="F134" i="1" s="1"/>
  <c r="A60" i="1"/>
  <c r="B60" i="1" s="1"/>
  <c r="F60" i="1" s="1"/>
  <c r="A61" i="1"/>
  <c r="B61" i="1" s="1"/>
  <c r="F61" i="1" s="1"/>
  <c r="A62" i="1"/>
  <c r="B62" i="1" s="1"/>
  <c r="F62" i="1" s="1"/>
  <c r="A63" i="1"/>
  <c r="B63" i="1" s="1"/>
  <c r="F63" i="1" s="1"/>
  <c r="A64" i="1"/>
  <c r="B64" i="1" s="1"/>
  <c r="F64" i="1" s="1"/>
  <c r="A66" i="1"/>
  <c r="B66" i="1" s="1"/>
  <c r="F66" i="1" s="1"/>
  <c r="A67" i="1"/>
  <c r="B67" i="1" s="1"/>
  <c r="F67" i="1" s="1"/>
  <c r="A68" i="1"/>
  <c r="B68" i="1" s="1"/>
  <c r="F68" i="1" s="1"/>
  <c r="A69" i="1"/>
  <c r="B69" i="1" s="1"/>
  <c r="F69" i="1" s="1"/>
  <c r="A70" i="1"/>
  <c r="B70" i="1" s="1"/>
  <c r="F70" i="1" s="1"/>
  <c r="A71" i="1"/>
  <c r="B71" i="1" s="1"/>
  <c r="F71" i="1" s="1"/>
  <c r="A72" i="1"/>
  <c r="B72" i="1" s="1"/>
  <c r="F72" i="1" s="1"/>
  <c r="A73" i="1"/>
  <c r="B73" i="1" s="1"/>
  <c r="F73" i="1" s="1"/>
  <c r="A74" i="1"/>
  <c r="B74" i="1" s="1"/>
  <c r="F74" i="1" s="1"/>
  <c r="A75" i="1"/>
  <c r="B75" i="1" s="1"/>
  <c r="F75" i="1" s="1"/>
  <c r="A76" i="1"/>
  <c r="B76" i="1" s="1"/>
  <c r="F76" i="1" s="1"/>
  <c r="A77" i="1"/>
  <c r="B77" i="1" s="1"/>
  <c r="F77" i="1" s="1"/>
  <c r="A78" i="1"/>
  <c r="B78" i="1" s="1"/>
  <c r="F78" i="1" s="1"/>
  <c r="A79" i="1"/>
  <c r="B79" i="1" s="1"/>
  <c r="F79" i="1" s="1"/>
  <c r="A80" i="1"/>
  <c r="B80" i="1" s="1"/>
  <c r="F80" i="1" s="1"/>
  <c r="A81" i="1"/>
  <c r="B81" i="1" s="1"/>
  <c r="F81" i="1" s="1"/>
  <c r="A82" i="1"/>
  <c r="B82" i="1" s="1"/>
  <c r="F82" i="1" s="1"/>
  <c r="A83" i="1"/>
  <c r="B83" i="1" s="1"/>
  <c r="F83" i="1" s="1"/>
  <c r="A84" i="1"/>
  <c r="B84" i="1" s="1"/>
  <c r="F84" i="1" s="1"/>
  <c r="A85" i="1"/>
  <c r="B85" i="1" s="1"/>
  <c r="F85" i="1" s="1"/>
  <c r="A86" i="1"/>
  <c r="B86" i="1" s="1"/>
  <c r="F86" i="1" s="1"/>
  <c r="A87" i="1"/>
  <c r="B87" i="1" s="1"/>
  <c r="F87" i="1" s="1"/>
  <c r="A88" i="1"/>
  <c r="B88" i="1" s="1"/>
  <c r="F88" i="1" s="1"/>
  <c r="A89" i="1"/>
  <c r="B89" i="1" s="1"/>
  <c r="F89" i="1" s="1"/>
  <c r="A90" i="1"/>
  <c r="B90" i="1" s="1"/>
  <c r="F90" i="1" s="1"/>
  <c r="A92" i="1"/>
  <c r="B92" i="1" s="1"/>
  <c r="F92" i="1" s="1"/>
  <c r="A93" i="1"/>
  <c r="B93" i="1" s="1"/>
  <c r="F93" i="1" s="1"/>
  <c r="A94" i="1"/>
  <c r="B94" i="1" s="1"/>
  <c r="F94" i="1" s="1"/>
  <c r="A95" i="1"/>
  <c r="B95" i="1" s="1"/>
  <c r="F95" i="1" s="1"/>
  <c r="A96" i="1"/>
  <c r="B96" i="1" s="1"/>
  <c r="F96" i="1" s="1"/>
  <c r="A97" i="1"/>
  <c r="B97" i="1" s="1"/>
  <c r="F97" i="1" s="1"/>
  <c r="D135" i="9" l="1"/>
  <c r="D137" i="9"/>
  <c r="D136" i="9"/>
  <c r="D21" i="8"/>
  <c r="B5" i="8"/>
  <c r="F5" i="8" s="1"/>
  <c r="B7" i="8"/>
  <c r="F7" i="8" s="1"/>
  <c r="B52" i="8"/>
  <c r="F52" i="8" s="1"/>
  <c r="B6" i="8"/>
  <c r="F6" i="8" s="1"/>
  <c r="D7" i="9"/>
  <c r="D5" i="9"/>
  <c r="D6" i="9"/>
  <c r="D21" i="9"/>
  <c r="D52" i="9"/>
  <c r="F4" i="1" l="1"/>
  <c r="A59" i="1" l="1"/>
  <c r="B59" i="1" s="1"/>
  <c r="F59" i="1" s="1"/>
  <c r="A37" i="1"/>
  <c r="B37" i="1" s="1"/>
  <c r="F37" i="1" s="1"/>
  <c r="A38" i="1"/>
  <c r="B38" i="1" s="1"/>
  <c r="F38" i="1" s="1"/>
  <c r="A39" i="1"/>
  <c r="B39" i="1" s="1"/>
  <c r="F39" i="1" s="1"/>
  <c r="A40" i="1"/>
  <c r="B40" i="1" s="1"/>
  <c r="F40" i="1" s="1"/>
  <c r="A41" i="1"/>
  <c r="B41" i="1" s="1"/>
  <c r="F41" i="1" s="1"/>
  <c r="A42" i="1"/>
  <c r="B42" i="1" s="1"/>
  <c r="F42" i="1" s="1"/>
  <c r="A43" i="1"/>
  <c r="B43" i="1" s="1"/>
  <c r="F43" i="1" s="1"/>
  <c r="A44" i="1"/>
  <c r="B44" i="1" s="1"/>
  <c r="F44" i="1" s="1"/>
  <c r="A45" i="1"/>
  <c r="B45" i="1" s="1"/>
  <c r="F45" i="1" s="1"/>
  <c r="A46" i="1"/>
  <c r="B46" i="1" s="1"/>
  <c r="F46" i="1" s="1"/>
  <c r="A47" i="1"/>
  <c r="B47" i="1" s="1"/>
  <c r="F47" i="1" s="1"/>
  <c r="A48" i="1"/>
  <c r="B48" i="1" s="1"/>
  <c r="F48" i="1" s="1"/>
  <c r="A49" i="1"/>
  <c r="B49" i="1" s="1"/>
  <c r="F49" i="1" s="1"/>
  <c r="A50" i="1"/>
  <c r="B50" i="1" s="1"/>
  <c r="F50" i="1" s="1"/>
  <c r="A51" i="1"/>
  <c r="B51" i="1" s="1"/>
  <c r="F51" i="1" s="1"/>
  <c r="A52" i="1"/>
  <c r="A53" i="1"/>
  <c r="B53" i="1" s="1"/>
  <c r="F53" i="1" s="1"/>
  <c r="A54" i="1"/>
  <c r="B54" i="1" s="1"/>
  <c r="F54" i="1" s="1"/>
  <c r="A55" i="1"/>
  <c r="B55" i="1" s="1"/>
  <c r="F55" i="1" s="1"/>
  <c r="A56" i="1"/>
  <c r="B56" i="1" s="1"/>
  <c r="F56" i="1" s="1"/>
  <c r="A57" i="1"/>
  <c r="B57" i="1" s="1"/>
  <c r="F57" i="1" s="1"/>
  <c r="A58" i="1"/>
  <c r="B58" i="1" s="1"/>
  <c r="F58" i="1" s="1"/>
  <c r="B52" i="1" l="1"/>
  <c r="F52" i="1" s="1"/>
  <c r="D52" i="1"/>
  <c r="A24" i="1"/>
  <c r="B24" i="1" s="1"/>
  <c r="F24" i="1" s="1"/>
  <c r="A25" i="1"/>
  <c r="B25" i="1" s="1"/>
  <c r="F25" i="1" s="1"/>
  <c r="A26" i="1"/>
  <c r="B26" i="1" s="1"/>
  <c r="F26" i="1" s="1"/>
  <c r="A27" i="1"/>
  <c r="B27" i="1" s="1"/>
  <c r="F27" i="1" s="1"/>
  <c r="A28" i="1"/>
  <c r="B28" i="1" s="1"/>
  <c r="F28" i="1" s="1"/>
  <c r="A29" i="1"/>
  <c r="B29" i="1" s="1"/>
  <c r="F29" i="1" s="1"/>
  <c r="A30" i="1"/>
  <c r="B30" i="1" s="1"/>
  <c r="F30" i="1" s="1"/>
  <c r="A31" i="1"/>
  <c r="B31" i="1" s="1"/>
  <c r="F31" i="1" s="1"/>
  <c r="A32" i="1"/>
  <c r="B32" i="1" s="1"/>
  <c r="F32" i="1" s="1"/>
  <c r="A33" i="1"/>
  <c r="B33" i="1" s="1"/>
  <c r="F33" i="1" s="1"/>
  <c r="A35" i="1"/>
  <c r="B35" i="1" s="1"/>
  <c r="F35" i="1" s="1"/>
  <c r="A36" i="1"/>
  <c r="B36" i="1" s="1"/>
  <c r="F36" i="1" s="1"/>
  <c r="A4" i="1" l="1"/>
  <c r="A5" i="1"/>
  <c r="A6" i="1"/>
  <c r="A7" i="1"/>
  <c r="A8" i="1"/>
  <c r="B8" i="1" s="1"/>
  <c r="F8" i="1" s="1"/>
  <c r="A9" i="1"/>
  <c r="B9" i="1" s="1"/>
  <c r="F9" i="1" s="1"/>
  <c r="A10" i="1"/>
  <c r="B10" i="1" s="1"/>
  <c r="F10" i="1" s="1"/>
  <c r="A11" i="1"/>
  <c r="B11" i="1" s="1"/>
  <c r="F11" i="1" s="1"/>
  <c r="A12" i="1"/>
  <c r="B12" i="1" s="1"/>
  <c r="F12" i="1" s="1"/>
  <c r="A13" i="1"/>
  <c r="B13" i="1" s="1"/>
  <c r="F13" i="1" s="1"/>
  <c r="A14" i="1"/>
  <c r="B14" i="1" s="1"/>
  <c r="F14" i="1" s="1"/>
  <c r="A15" i="1"/>
  <c r="B15" i="1" s="1"/>
  <c r="F15" i="1" s="1"/>
  <c r="A16" i="1"/>
  <c r="B16" i="1" s="1"/>
  <c r="F16" i="1" s="1"/>
  <c r="A17" i="1"/>
  <c r="B17" i="1" s="1"/>
  <c r="F17" i="1" s="1"/>
  <c r="A18" i="1"/>
  <c r="B18" i="1" s="1"/>
  <c r="F18" i="1" s="1"/>
  <c r="A19" i="1"/>
  <c r="B19" i="1" s="1"/>
  <c r="F19" i="1" s="1"/>
  <c r="A20" i="1"/>
  <c r="B20" i="1" s="1"/>
  <c r="F20" i="1" s="1"/>
  <c r="A21" i="1"/>
  <c r="A22" i="1"/>
  <c r="B22" i="1" s="1"/>
  <c r="F22" i="1" s="1"/>
  <c r="A23" i="1"/>
  <c r="B23" i="1" s="1"/>
  <c r="F23" i="1" s="1"/>
  <c r="B7" i="1" l="1"/>
  <c r="F7" i="1" s="1"/>
  <c r="D7" i="1"/>
  <c r="B5" i="1"/>
  <c r="F5" i="1" s="1"/>
  <c r="D5" i="1"/>
  <c r="D6" i="1"/>
  <c r="B6" i="1"/>
  <c r="F6" i="1" s="1"/>
  <c r="D21" i="1"/>
  <c r="B21" i="1"/>
  <c r="F21" i="1" s="1"/>
</calcChain>
</file>

<file path=xl/sharedStrings.xml><?xml version="1.0" encoding="utf-8"?>
<sst xmlns="http://schemas.openxmlformats.org/spreadsheetml/2006/main" count="5493" uniqueCount="3594">
  <si>
    <t>Правильный ответ</t>
  </si>
  <si>
    <t>Да</t>
  </si>
  <si>
    <t>Нет</t>
  </si>
  <si>
    <t>№</t>
  </si>
  <si>
    <t>Правильно?</t>
  </si>
  <si>
    <t>Вопрос</t>
  </si>
  <si>
    <t>Ответ</t>
  </si>
  <si>
    <t>Ссылка на аудио</t>
  </si>
  <si>
    <t>Он оставляет дом в 9 (leave home)</t>
  </si>
  <si>
    <t>Вы начали в 10? (start)</t>
  </si>
  <si>
    <t>Ты пришел пешком сюда? (walk)</t>
  </si>
  <si>
    <t>Я не звонил ему (call)</t>
  </si>
  <si>
    <t>Ты пришел домой в 12? (come home)</t>
  </si>
  <si>
    <t>Я пью кофе после [after] завтрака</t>
  </si>
  <si>
    <t>Мы работали 10 часов (work)</t>
  </si>
  <si>
    <t>Я не говорил этого</t>
  </si>
  <si>
    <t>Ты выяснил? (find out)</t>
  </si>
  <si>
    <t>Он вышел из дома в 9 (leave home at 9)</t>
  </si>
  <si>
    <t>Ты брал перерыв? (take a break)</t>
  </si>
  <si>
    <t>Как он оказался здесь? (get here)</t>
  </si>
  <si>
    <t>Она добирается домой к 8 (get home)</t>
  </si>
  <si>
    <t>Steve не живет в центре (live downtown)</t>
  </si>
  <si>
    <t>Он выходит с работы в 9 (leave work)</t>
  </si>
  <si>
    <t>Когда ты встаешь? (get up)</t>
  </si>
  <si>
    <t>Ты в порядке? (be alright)</t>
  </si>
  <si>
    <t>Они не будут работать до обеда (work)</t>
  </si>
  <si>
    <t>На улице холодно?</t>
  </si>
  <si>
    <t>Кому ты звонил? (call)</t>
  </si>
  <si>
    <t>Куда ты ходил? (go)</t>
  </si>
  <si>
    <t>Ты позвал своих друзей? (call)</t>
  </si>
  <si>
    <t>Я позвонил Кейт (call)</t>
  </si>
  <si>
    <t>Вы можете мне помочь? (help)</t>
  </si>
  <si>
    <t>Они держат деньги в банке? (keep)</t>
  </si>
  <si>
    <t>Он завтракает в 10 (have breakfast)</t>
  </si>
  <si>
    <t>Я вчера лег в 10 (go to bed)</t>
  </si>
  <si>
    <t>Мы вышли наружу (go out)</t>
  </si>
  <si>
    <t>Где вы обычно собираетесь? (meet up)</t>
  </si>
  <si>
    <t>Он не попытался помочь (try to help)</t>
  </si>
  <si>
    <t>Когда ты ложишься спать? (go to bed)</t>
  </si>
  <si>
    <t>Ты уверен? (be sure)</t>
  </si>
  <si>
    <t>Сколько времени ты работал?</t>
  </si>
  <si>
    <t>Что она сказала? (say)</t>
  </si>
  <si>
    <t>Я застрял на вопросе 5 (get stuck)</t>
  </si>
  <si>
    <t>На что она потратила все свои деньги?</t>
  </si>
  <si>
    <t>О чем они спорили? (argue)</t>
  </si>
  <si>
    <t>На улице жарко [hot]</t>
  </si>
  <si>
    <t>К 5 он – дома (be)</t>
  </si>
  <si>
    <t>Я вызвал the police (call)</t>
  </si>
  <si>
    <t>На каком вопросе ты застрял?</t>
  </si>
  <si>
    <t>Did you start at 10?</t>
  </si>
  <si>
    <t>Did you walk here?</t>
  </si>
  <si>
    <t>I did not call him</t>
  </si>
  <si>
    <t>Did you come home at 12?</t>
  </si>
  <si>
    <t>We will see him tomorrow</t>
  </si>
  <si>
    <t>I drink coffee after breakfast</t>
  </si>
  <si>
    <t>You will get into trouble</t>
  </si>
  <si>
    <t>We worked for 10 hours</t>
  </si>
  <si>
    <t>She got sick last week</t>
  </si>
  <si>
    <t>I did not say it</t>
  </si>
  <si>
    <t>Did you find out?</t>
  </si>
  <si>
    <t>Did you have breakfast today?</t>
  </si>
  <si>
    <t>It is cold outside</t>
  </si>
  <si>
    <t>She gets home by 8</t>
  </si>
  <si>
    <t>Steve does not live downtown</t>
  </si>
  <si>
    <t>He left home at 9</t>
  </si>
  <si>
    <t>Did you talk to your friends?</t>
  </si>
  <si>
    <t>When do you get up?</t>
  </si>
  <si>
    <t>Did you take a break?</t>
  </si>
  <si>
    <t>I will go to bed now</t>
  </si>
  <si>
    <t>I like to talk to my colleagues</t>
  </si>
  <si>
    <t>How did he get here?</t>
  </si>
  <si>
    <t>I get up at 9 every day</t>
  </si>
  <si>
    <t>He has breakfast at 10</t>
  </si>
  <si>
    <t>Is he tired?</t>
  </si>
  <si>
    <t>He is at home by 5</t>
  </si>
  <si>
    <t>I went to bed at 10 yesterday</t>
  </si>
  <si>
    <t>We went out</t>
  </si>
  <si>
    <t>Is it cold outside?</t>
  </si>
  <si>
    <t>Where do you usually meet up?</t>
  </si>
  <si>
    <t>Who did you call?</t>
  </si>
  <si>
    <t>I am usually tired by this time</t>
  </si>
  <si>
    <t>He did not try to help</t>
  </si>
  <si>
    <t>Where did you go?</t>
  </si>
  <si>
    <t>When do you go to bed?</t>
  </si>
  <si>
    <t>Are you sure?</t>
  </si>
  <si>
    <t>I called the police</t>
  </si>
  <si>
    <t>Did you call your friends?</t>
  </si>
  <si>
    <t>I called Kate</t>
  </si>
  <si>
    <t>John lost his job</t>
  </si>
  <si>
    <t>Can you help me?</t>
  </si>
  <si>
    <t>Do they keep money in a bank?</t>
  </si>
  <si>
    <t>Where do I know you from?</t>
  </si>
  <si>
    <t>What did he look like?</t>
  </si>
  <si>
    <t>What did she tell you about?</t>
  </si>
  <si>
    <t>What did she say?</t>
  </si>
  <si>
    <t>What is our new boss like?</t>
  </si>
  <si>
    <t>What did you spend your money on?</t>
  </si>
  <si>
    <t>What does this dish come with?</t>
  </si>
  <si>
    <t>What time do you go to bed?</t>
  </si>
  <si>
    <t>How long did you work?</t>
  </si>
  <si>
    <t>I am a bit confused. Can you help me?</t>
  </si>
  <si>
    <t>Can you turn off your phone?</t>
  </si>
  <si>
    <t>Let’s calm down and talk</t>
  </si>
  <si>
    <t>I got stuck at question 5</t>
  </si>
  <si>
    <t>What question did you get stuck at?</t>
  </si>
  <si>
    <t>Как что есть его семья? (be) (в смысле “что они из себя представляют?”)</t>
  </si>
  <si>
    <t>Как что есть его новая жена? (be)</t>
  </si>
  <si>
    <t>Я не хочу попасть в неприятности (get into trouble)</t>
  </si>
  <si>
    <t>What does it look like?</t>
  </si>
  <si>
    <t>What did she spend all her money on?</t>
  </si>
  <si>
    <t>Who did you have trouble with?</t>
  </si>
  <si>
    <t>What did they argue about?</t>
  </si>
  <si>
    <t>What is his family like?</t>
  </si>
  <si>
    <t>What is his new wife like?</t>
  </si>
  <si>
    <t>Can I pay with cash?</t>
  </si>
  <si>
    <t>Did you get the joke?</t>
  </si>
  <si>
    <t>I got a pay raise</t>
  </si>
  <si>
    <t>It is hot outside</t>
  </si>
  <si>
    <t>Как что оно выглядит? (“Как оно выглядит?” look)</t>
  </si>
  <si>
    <t>I do not want to get into trouble</t>
  </si>
  <si>
    <t>Задание</t>
  </si>
  <si>
    <t>Ваш перевод</t>
  </si>
  <si>
    <t>Аудиофайл</t>
  </si>
  <si>
    <t>Ааудиофайл</t>
  </si>
  <si>
    <t>Столбец1</t>
  </si>
  <si>
    <t>Откуда я тебя знаю? (know)</t>
  </si>
  <si>
    <t>Как что он выглядел? (look)</t>
  </si>
  <si>
    <t>О чем она тебе рассказала? (tell)</t>
  </si>
  <si>
    <t>Как что есть наш новый босс? (be) (в смысле “что он из себя представляет?”)</t>
  </si>
  <si>
    <t>На что ты потратил все свои деньги? (spend)</t>
  </si>
  <si>
    <t>Файл</t>
  </si>
  <si>
    <t>Вопрос6</t>
  </si>
  <si>
    <t>Ответ7</t>
  </si>
  <si>
    <t>Файл8</t>
  </si>
  <si>
    <t>Вопрос9</t>
  </si>
  <si>
    <t>Ответ10</t>
  </si>
  <si>
    <t>Файл11</t>
  </si>
  <si>
    <t>Вопрос18</t>
  </si>
  <si>
    <t>Ответ19</t>
  </si>
  <si>
    <t>Солнце светит?</t>
  </si>
  <si>
    <t>Сначала мы поговорили о работе, а затем пошли спать.</t>
  </si>
  <si>
    <t>На улице было слишком холодно, поэтому мы зашли внутрь (go in)</t>
  </si>
  <si>
    <t>How long did it take you to get here?</t>
  </si>
  <si>
    <t>It took me 2 hours to get downtown</t>
  </si>
  <si>
    <t>He gets up at 5:30 every day to go to work</t>
  </si>
  <si>
    <t>We finish at 6 and I call my friends to meet up in a café</t>
  </si>
  <si>
    <t>She was too worried to go straight to bed</t>
  </si>
  <si>
    <t>He went out to buy us some coffee</t>
  </si>
  <si>
    <t>We went out to have lunch</t>
  </si>
  <si>
    <t>He starts his day with cofee to feel better</t>
  </si>
  <si>
    <t>She worked even at weekends to make more money</t>
  </si>
  <si>
    <t>I had breakfast first and then I got ready for work</t>
  </si>
  <si>
    <t>We talked about work first and then we went to bed</t>
  </si>
  <si>
    <t>How long will it take us to get home?</t>
  </si>
  <si>
    <t>It was too cold outside, so we went in</t>
  </si>
  <si>
    <t>He is usually too tired by that time</t>
  </si>
  <si>
    <t>Я люблю веселиться с моими друзьями (have fun)</t>
  </si>
  <si>
    <t>I like to have fun with my friends</t>
  </si>
  <si>
    <t>Зачем ты принес это? (bring)</t>
  </si>
  <si>
    <t>Why did you bring it?</t>
  </si>
  <si>
    <t>Зачем ты привел ее? (bring)</t>
  </si>
  <si>
    <t>Why did you bring her?</t>
  </si>
  <si>
    <t>Why did you bring up this topic?</t>
  </si>
  <si>
    <t xml:space="preserve"> Было тяжело</t>
  </si>
  <si>
    <t>Было тяжело добраться сюда</t>
  </si>
  <si>
    <t>Было легко добраться сюда</t>
  </si>
  <si>
    <t>Легко добраться сюда</t>
  </si>
  <si>
    <t>Мы приехали в аэропорт в 11 (arrive at the airport)</t>
  </si>
  <si>
    <t>Когда вы вернулись в отель? (get back to the hotel?)</t>
  </si>
  <si>
    <t>Они вернулись через час (come back in an hour)</t>
  </si>
  <si>
    <t>Сложно кушать здоровую пищу [healthy food]</t>
  </si>
  <si>
    <t>It was hard</t>
  </si>
  <si>
    <t>It was hard to get here</t>
  </si>
  <si>
    <t>It was easy to get here</t>
  </si>
  <si>
    <t>It is easy to get here</t>
  </si>
  <si>
    <t>It was great to east tasty food</t>
  </si>
  <si>
    <t>It was nice to lie on the beach all day</t>
  </si>
  <si>
    <t>We went downstairs to have breakfast</t>
  </si>
  <si>
    <t>We arrived at the airport at 11</t>
  </si>
  <si>
    <t>We went downtown to see some historical places</t>
  </si>
  <si>
    <t>They learned a lot about the history of this country</t>
  </si>
  <si>
    <t>How did you spend the rest of the day?</t>
  </si>
  <si>
    <t>We were too excited to go straight to bed</t>
  </si>
  <si>
    <t>When did you get back to the hotel?</t>
  </si>
  <si>
    <t>They came back in an hour</t>
  </si>
  <si>
    <t>It is hard to eat healthy food</t>
  </si>
  <si>
    <t>Было здорово пить свежий сок</t>
  </si>
  <si>
    <t>It was great to drink fresh juice</t>
  </si>
  <si>
    <t>Приятно отдохнуть после работы</t>
  </si>
  <si>
    <t>It was too good to be true</t>
  </si>
  <si>
    <t xml:space="preserve">Here you go – вы говорите это когда даете человеку что-то в руки. Русскоговорящие в этой ситуации говорят “вот, пожалуйста”.
- Могу я увидеть ваш паспорт/права/билеты итд?  
- Here you go (вот, держите)
Here we go – совершенно другая фраза. Соответствует русской фразе “Ну, начинается”. 
Маша: Когда мы уже наконец поженимся?
Вася: Here we go… (ну начинается…)
Really – действительно. Одно из самых частых наречий  вообще. Наречия могут ставится не только перед глаголами, но и перед прилагательными: It really works – It is really interesting
Downtown (city centre брит.) – центр города. В английском downtown - наречие, поэтому 
добраться до центра – to get downtown
Я живу в центре – I live downtown
Do you mind if.. – вы не возражаете если я… ?       Очень универсальная фраза, чтобы попросить разрешения на любые действия. Применима как в официальных, так и бытовых ситуациях. После нее просто пишете новое предложение в настоящем времени. В будущем – нельзя. (после if в английском нельзя will) 
</t>
  </si>
  <si>
    <t>В тот момент [at that moment] я чувствовал себя утомленным</t>
  </si>
  <si>
    <t>I felt tired at that moment</t>
  </si>
  <si>
    <t>Было действительно интересно увидеть все те старые памятники [old monuments]</t>
  </si>
  <si>
    <t>It was really interesting to see all those old monuments</t>
  </si>
  <si>
    <t>We spent the rest of the day in the hotel</t>
  </si>
  <si>
    <t>Этот автобус ходит в центр?</t>
  </si>
  <si>
    <t>Does this bus go downtown?</t>
  </si>
  <si>
    <t>Did you learn a lot about the history of this country?</t>
  </si>
  <si>
    <t>Было действительно интересно увидеть много исторических зданий [historical buildings]</t>
  </si>
  <si>
    <t>It was really interesting to see a lot of historical buildings</t>
  </si>
  <si>
    <t>It was really nice to meet so many new people</t>
  </si>
  <si>
    <t>Было действительно сложно нам [for us] забронировать [book] номер в том отеле.</t>
  </si>
  <si>
    <t>It was really hard for us to book a room in that hotel</t>
  </si>
  <si>
    <t>Мы очень хорошо провели время там (have a really good time)</t>
  </si>
  <si>
    <t>We had a really good time there</t>
  </si>
  <si>
    <t>It was really exciting to see all those monuments and historical buildings</t>
  </si>
  <si>
    <t>This is exactly how I wanted to spend my vacation</t>
  </si>
  <si>
    <t>This room has an amazing view</t>
  </si>
  <si>
    <t>Было сложно тебе [for you] добраться сюда?</t>
  </si>
  <si>
    <t>Was it hard for you to get here?</t>
  </si>
  <si>
    <t>Было сложно тебе [for you] поднять трубку? (pick up the phone)</t>
  </si>
  <si>
    <t>Was it hard for you to pick up the phone?</t>
  </si>
  <si>
    <t>Это было впечатляюще [impressive]</t>
  </si>
  <si>
    <t>It was impressive</t>
  </si>
  <si>
    <t>Пирамиды [the pyramids] выглядели величественно [magnificent]</t>
  </si>
  <si>
    <t>The pyramids looked magnificent</t>
  </si>
  <si>
    <t>Our trip was exciting</t>
  </si>
  <si>
    <t>It was not easy to get a good room</t>
  </si>
  <si>
    <t>Я думаю было нелегко тебе [for you] позволить себе [afford] такой дорогой отель [such an expensive hotel]</t>
  </si>
  <si>
    <t xml:space="preserve">I think it was not easy for you to afford such an expensive hotel </t>
  </si>
  <si>
    <t>It was really good to lie on the beach all day</t>
  </si>
  <si>
    <t>Ощущалось [feel] действительно здорово лежать на пляже весь день</t>
  </si>
  <si>
    <t>It felt really great to lie on the beach all day</t>
  </si>
  <si>
    <t>I am interested in politics</t>
  </si>
  <si>
    <t>Она интересуется путешествиями [travelling]</t>
  </si>
  <si>
    <t>She is interested in travelling</t>
  </si>
  <si>
    <t>Я не интересуюсь футболом</t>
  </si>
  <si>
    <t>I am not interested in football</t>
  </si>
  <si>
    <t>Чем ты интересуешься?</t>
  </si>
  <si>
    <t>What are you interested in?</t>
  </si>
  <si>
    <t>С кем ты поедешь в отпуск?</t>
  </si>
  <si>
    <t>Who will you go on vacation with?</t>
  </si>
  <si>
    <t>When was the last time you went abroad?</t>
  </si>
  <si>
    <t xml:space="preserve">One – можно использовать как формальное слово. Оно заменяет любое существительное из контекста, чтобы не повторяться.
Вася: I bought a computer today (я купил компьютер сегодня)
Маша: How amazing! I bought one last week (Здорово! Я тоже купила компьютер на прошлой неделе)
(Маша использовала слово one, чтобы не повторять слово computer).
One используют даже когда существительное не упомянуто, но очевидно из контекста.
Вася рассказал шутку, все посмеялись, я говорю: That’s a good one, имея в виду That’s a good joke.
При прощании часто можно услышать: “Have a nice one!” Имеют в виду “Have a nice day/night”
</t>
  </si>
  <si>
    <t>Он не любит ездить на отдых (go on vacation)</t>
  </si>
  <si>
    <t>He does not like to go on vacation</t>
  </si>
  <si>
    <t>Билл не брал отпуск в прошлом году (take a vacation)</t>
  </si>
  <si>
    <t>Bill did not take a vacation last year</t>
  </si>
  <si>
    <t>Было приятно увидеть какие-нибудь исторические места [some historical places]</t>
  </si>
  <si>
    <t>It was nice to see some historical places</t>
  </si>
  <si>
    <t>Было легко добраться до центра города</t>
  </si>
  <si>
    <t>Сколько дней ты провел там? (spend)</t>
  </si>
  <si>
    <t>How many days did you spend there?</t>
  </si>
  <si>
    <t>Сколько фотографий ты сделал? (take pictures)</t>
  </si>
  <si>
    <t>How many pictures did you take?</t>
  </si>
  <si>
    <t>Это – лучший способ хорошо провести время (have a good time)</t>
  </si>
  <si>
    <t>It is the best way to have a good time</t>
  </si>
  <si>
    <t>At first we got a bad room and felt uncomfortable</t>
  </si>
  <si>
    <t>Но затем мы попросили менеджера о более хорошей (ask the manager for a better one)</t>
  </si>
  <si>
    <t>But then we asked the manager for a better one</t>
  </si>
  <si>
    <t>First we went surfing and then we went diving</t>
  </si>
  <si>
    <t>It is a good way to relax</t>
  </si>
  <si>
    <t>Я работал усердно несколько [a few] дней, а затем решил [decide] отдохнуть.</t>
  </si>
  <si>
    <t>Было приятно отдохнуть несколько дней.</t>
  </si>
  <si>
    <t>It was nice to relax for a few days</t>
  </si>
  <si>
    <t>Было здорово купаться и лежать на пляже весь день</t>
  </si>
  <si>
    <t>It was great to swim and lie on the beach all day</t>
  </si>
  <si>
    <t>Отпуск всегда имеет “a positive effect” на вашу жизнь.</t>
  </si>
  <si>
    <t>Vacation always has a positive effect on your life</t>
  </si>
  <si>
    <t>Он укрепляет ваше физическое и умственное здоровье (boost physical and mental health)</t>
  </si>
  <si>
    <t>It boosts your physical and mental health</t>
  </si>
  <si>
    <t>Что именно [what exactly] она тебе сказала?</t>
  </si>
  <si>
    <t>What exactly did she tell you?</t>
  </si>
  <si>
    <t>Как именно ты провел остаток дня? [the rest of the day]</t>
  </si>
  <si>
    <t>How exactly did you spend the rest of the day?</t>
  </si>
  <si>
    <t>Именно так [this is exactly how] это работает.</t>
  </si>
  <si>
    <t>This is exactly how It works</t>
  </si>
  <si>
    <t xml:space="preserve">Мы чувствовали себя действительно утомленными в тот момент, поэтому пошли сразу спать. </t>
  </si>
  <si>
    <t xml:space="preserve">Было действительно приятно кушать вкусную еду и пить свежие соки. </t>
  </si>
  <si>
    <t>Затем мы решили поехать в центр города, чтобы увидеть какие-нибудь исторические места.</t>
  </si>
  <si>
    <t>And this is how we spent the rest of the day.</t>
  </si>
  <si>
    <t>Я был утомлен, поэтому я взял отпуск</t>
  </si>
  <si>
    <t>I was tired, so I took a vacation</t>
  </si>
  <si>
    <t>I spent there 5 days and I never felt bored</t>
  </si>
  <si>
    <t>Я люблю лежание на пляже [lying on the beach]</t>
  </si>
  <si>
    <t>I like lying on the beach</t>
  </si>
  <si>
    <t>It never feels boring</t>
  </si>
  <si>
    <t>The good thing was that John gave me 100$</t>
  </si>
  <si>
    <t xml:space="preserve">Плохая вещь была в том, что Джон украл их у друзей. (steal it from his friends) </t>
  </si>
  <si>
    <t>Я хочу отдохнуть несколько дней (relax for a few days)</t>
  </si>
  <si>
    <t>I want to relax for a few days</t>
  </si>
  <si>
    <t>I think taking a vacation is a good thing for everyone</t>
  </si>
  <si>
    <t>Every time I feel stressed out I take a vacation and go abroad</t>
  </si>
  <si>
    <t>Я не много фотографировал (take a lot of pictures)</t>
  </si>
  <si>
    <t>I did not take a lot of pictures</t>
  </si>
  <si>
    <t>The ideal way to relax for me is to go abroad</t>
  </si>
  <si>
    <t xml:space="preserve">We did not get a good room at the hotel </t>
  </si>
  <si>
    <t>So it was pretty uncomfortable to live in that room</t>
  </si>
  <si>
    <t>The good thing was that our hotel was downtown</t>
  </si>
  <si>
    <t>В моем городе много музеев и галерей [museums and art galleries]</t>
  </si>
  <si>
    <t>There are many museums and art galleries in my city</t>
  </si>
  <si>
    <t>На остановке было много людей, ждущих автобуса</t>
  </si>
  <si>
    <t>There were a lot of people at the bus stop, waiting for the bus</t>
  </si>
  <si>
    <t>When I got to the store there was a queue</t>
  </si>
  <si>
    <t>Is there a parking lot near this store?</t>
  </si>
  <si>
    <t>В этом напитке есть алкоголь [alcohol]?</t>
  </si>
  <si>
    <t>Is there alcohol in this drink?</t>
  </si>
  <si>
    <t>В номерах [in the rooms] есть Wi-fi?</t>
  </si>
  <si>
    <t>Is there Wi-fi in the rooms?</t>
  </si>
  <si>
    <t>There was not anyone at the reception desk</t>
  </si>
  <si>
    <t xml:space="preserve">В Северной Корее есть интернет? </t>
  </si>
  <si>
    <t>Is there Internet in North Korea?</t>
  </si>
  <si>
    <t>Is there a chance we will miss our train?</t>
  </si>
  <si>
    <t>Is there any chance I can buy tickets?</t>
  </si>
  <si>
    <t>Masha broke up with Vasya. Is there any chance he can get her back?</t>
  </si>
  <si>
    <t>Is there a chance you got her wrong?</t>
  </si>
  <si>
    <t>В моем городе так много машин</t>
  </si>
  <si>
    <t>There are so many cars in my city</t>
  </si>
  <si>
    <t>В меню [on the menu] есть что-нибудь [anything] интересное?</t>
  </si>
  <si>
    <t>Is there anything interesting on the menu?</t>
  </si>
  <si>
    <t>Я аллергичен к рыбе [allergic to fish]. В этой пицце есть рыба?</t>
  </si>
  <si>
    <t>I am allergic to fish. Is there fish in this pizza?</t>
  </si>
  <si>
    <t xml:space="preserve">I will go to the store to buy a light bulb </t>
  </si>
  <si>
    <t>Wait for me, I need one too</t>
  </si>
  <si>
    <t>My phone is out of order</t>
  </si>
  <si>
    <t>Файл2</t>
  </si>
  <si>
    <t>Файл20</t>
  </si>
  <si>
    <t>Вопрос21</t>
  </si>
  <si>
    <t>Ответ22</t>
  </si>
  <si>
    <t>Файл23</t>
  </si>
  <si>
    <t>Вопрос33</t>
  </si>
  <si>
    <t>Ответ34</t>
  </si>
  <si>
    <t>Файл35</t>
  </si>
  <si>
    <t>Вопрос42</t>
  </si>
  <si>
    <t>Ответ43</t>
  </si>
  <si>
    <t>Файл44</t>
  </si>
  <si>
    <t>Вопрос51</t>
  </si>
  <si>
    <t>Ответ52</t>
  </si>
  <si>
    <t>Файл53</t>
  </si>
  <si>
    <t>Вопрос57</t>
  </si>
  <si>
    <t>Ответ58</t>
  </si>
  <si>
    <t>Файл59</t>
  </si>
  <si>
    <t>Вопрос69</t>
  </si>
  <si>
    <t>Ответ70</t>
  </si>
  <si>
    <t>Файл71</t>
  </si>
  <si>
    <t>Вопрос75</t>
  </si>
  <si>
    <t>Ответ76</t>
  </si>
  <si>
    <t>Файл77</t>
  </si>
  <si>
    <t>Вопрос87</t>
  </si>
  <si>
    <t>Ответ88</t>
  </si>
  <si>
    <t>Файл89</t>
  </si>
  <si>
    <t>Вопрос93</t>
  </si>
  <si>
    <t>Ответ94</t>
  </si>
  <si>
    <t>Файл95</t>
  </si>
  <si>
    <t>Вопрос105</t>
  </si>
  <si>
    <t>Ответ106</t>
  </si>
  <si>
    <t>Файл107</t>
  </si>
  <si>
    <t>Вопрос114</t>
  </si>
  <si>
    <t>Ответ115</t>
  </si>
  <si>
    <t>Файл116</t>
  </si>
  <si>
    <t>Вопрос126</t>
  </si>
  <si>
    <t>Ответ127</t>
  </si>
  <si>
    <t>Файл128</t>
  </si>
  <si>
    <t>Я закончил с [be done with] моими экзаменами</t>
  </si>
  <si>
    <t>I am done with my exams</t>
  </si>
  <si>
    <t>Это здорово [great]. У меня экзамен завтра и в среду [on Tuesday]</t>
  </si>
  <si>
    <t>It is great. I have one tomorrow and one on Tuesday</t>
  </si>
  <si>
    <t>Вот ваше меню (Here is your menu)</t>
  </si>
  <si>
    <t>Here is your menu</t>
  </si>
  <si>
    <t>Можете [could] мне тоже принести меню?</t>
  </si>
  <si>
    <t>Could you bring me one too?</t>
  </si>
  <si>
    <t>Как ты знаешь так много о ресторанах?</t>
  </si>
  <si>
    <t>How do you know so much about restaurants?</t>
  </si>
  <si>
    <t>Я работаю в ресторане</t>
  </si>
  <si>
    <t>I work in one</t>
  </si>
  <si>
    <t>У тебя есть семья [a famiy]</t>
  </si>
  <si>
    <t>Я тоже хочу семью</t>
  </si>
  <si>
    <t>I want one too</t>
  </si>
  <si>
    <t>homework_1</t>
  </si>
  <si>
    <t>homework_2</t>
  </si>
  <si>
    <t>homework_3</t>
  </si>
  <si>
    <t>homework_4</t>
  </si>
  <si>
    <t>Homework_5</t>
  </si>
  <si>
    <t>Homework_6</t>
  </si>
  <si>
    <t>Homework_7</t>
  </si>
  <si>
    <t xml:space="preserve">        He       leaves     home     at   9</t>
  </si>
  <si>
    <t>Are you alright?</t>
  </si>
  <si>
    <t>She got upset</t>
  </si>
  <si>
    <t>Did you get my email?</t>
  </si>
  <si>
    <t>I will get you a new computer</t>
  </si>
  <si>
    <t>I get confused when I get so many emails</t>
  </si>
  <si>
    <t>Vasya got her a car for her birthday</t>
  </si>
  <si>
    <t>Homework_8</t>
  </si>
  <si>
    <t>Homework_9</t>
  </si>
  <si>
    <t>Homework_10</t>
  </si>
  <si>
    <t xml:space="preserve">Here is your money – вот твои деньги. Here is говорят когда мы передаем человеку какой-то предмет. Here – подлежащее, is – действие. 
Как и с конструкцией there is/are, грам. нагрузка почему-то зависит от объекта:
Here is your flower – вот твой цветок (держи)
Here are your flowers – вот твои цветы (держи)
Ученик пришел к репетитору:
Here is a chair for you – Вот стул для тебя (вот тебе стул)
Here is a pen for you – вот тебе ручка
Here is some paper for you – вот тебе немного бумаги
Let's begin! – давай начинать!
Here is – можно говорить даже если вы отправляете что-то онлайн.
В емейле: Dear students, here is your task for tomorrow – уважаемые учащиеся, вот ваше задание на завтра.
</t>
  </si>
  <si>
    <t>Homework_11</t>
  </si>
  <si>
    <t>Homework_12</t>
  </si>
  <si>
    <t>Homework_13</t>
  </si>
  <si>
    <t xml:space="preserve">Я знаю его 5 лет –  I have known him for 5 years
- Можно ли это перевести обычным настоящим временем? (I know)
- НЕТ! Это предложение рассказывает, чем вы занимались последние 5 лет до сегодняшнего дня. Это же прошлое! Present Simple не может такое передавать. Если хотите present simple, то убирайте отсюда 5 лет.
Я живу здесь с 2009-го – I have lived here since 2009
- Можно ли это перевести обычным настоящим временем? (I live)
- НЕТ! Это предложение рассказывает, чем вы занимались с 2009-го по сегодняшний день. (последние 10 лет)
Present simple просто не может такое передавать. Это же прошлое. Если хотите Present Simple убирайте отсюда с 2009-го.
- Регулярные действия в Present Perfect только так выглядят? (я делаю с 2005-го и я делаю уже 5 лет?)
- ДА! (редкие случаи разберем позже)
Как выбрать между I worked for 20 years и I have worked for 20 years ?
Надо подумать, по настоящий момент идет или прекратилось.
Что я хочу сказать: работал 20 лет? Или работаю 20 лет?
to be в прошедшем времени – это was/were
to be в презент перфекте – это has been/ have been
Я был в Лондоне 2 недели – I was in London for 2 weeks
Я (есть) в Лондоне 2 недели – I have been in London for 2 weeks
have been – это для носителя просто слово “был”. Просто “был по (на) настоящий момент”.
</t>
  </si>
  <si>
    <t>Homework_14</t>
  </si>
  <si>
    <t>PRESENT PERFECT или PAST SIMPLE? Всё подряд</t>
  </si>
  <si>
    <t>Homework_15</t>
  </si>
  <si>
    <t>Я не люблю сидеть перед [in front of] компьютером весь день</t>
  </si>
  <si>
    <t>I do not like to sit in front of the computer all day</t>
  </si>
  <si>
    <t>I was very excited and took a lot of pictures</t>
  </si>
  <si>
    <t>Я действительно люблю путешествовать и я часто езжу в отпуск</t>
  </si>
  <si>
    <t>take the bags and put them into the shopping cart</t>
  </si>
  <si>
    <t>I hate making mistakes</t>
  </si>
  <si>
    <t>This is the only thing I am good at</t>
  </si>
  <si>
    <t>Did you like the art gallery? There was nothing to look at</t>
  </si>
  <si>
    <t>Я взял отпуск, потому что я хотел хорошо провести время с друзьями (have a good time)</t>
  </si>
  <si>
    <t>I took a vacation because I wanted to have a good time with my friends</t>
  </si>
  <si>
    <t>How do you spend your free time?</t>
  </si>
  <si>
    <t>She called me yesterday but I did not pick up the phone because I was sleeping</t>
  </si>
  <si>
    <t>Стоит ли вам работать больше или меньше [less]?</t>
  </si>
  <si>
    <t>Should you work more or less?</t>
  </si>
  <si>
    <t>Мы живем вместе 20 лет (live together)</t>
  </si>
  <si>
    <t>We have lived together for 20 years</t>
  </si>
  <si>
    <t>Наша компания на этом рынке [in this market]  уже 20 лет</t>
  </si>
  <si>
    <t>Out company has been in this market for 20 years</t>
  </si>
  <si>
    <t>Have you been to London?</t>
  </si>
  <si>
    <t>Can Mike pay the bill? No he has lost his wallet</t>
  </si>
  <si>
    <t>Я ем бургеры всю свою жизнь и не разу еще не получил проблем</t>
  </si>
  <si>
    <t>Мой город сильно изменился за последние несколько лет</t>
  </si>
  <si>
    <t>My town has changed a lot in the last few years</t>
  </si>
  <si>
    <t>She has nothing to complain about</t>
  </si>
  <si>
    <t>I had to get a loan because I did not have enough money</t>
  </si>
  <si>
    <t>When I went to university</t>
  </si>
  <si>
    <t>I started looking for a job because I have a loan to pay off</t>
  </si>
  <si>
    <t>Но как многие другие люди я не имею выбора [a choice]</t>
  </si>
  <si>
    <t>But like many other people I do not have a choice</t>
  </si>
  <si>
    <t>Это была хорошая идея</t>
  </si>
  <si>
    <t>It was a good idea</t>
  </si>
  <si>
    <t>Did you see Coliseum? Yes It was impressive</t>
  </si>
  <si>
    <t>I spent my last one in Italy It was really fun</t>
  </si>
  <si>
    <t>I went to the river to swim yesterday. I took off _wristwatch and put _phone into _car.</t>
  </si>
  <si>
    <t>I went to the river to swim yesterday. I took off the wristwatch and put the phone into the car</t>
  </si>
  <si>
    <t>He likes working out in the gym</t>
  </si>
  <si>
    <t>I met a man I worked for</t>
  </si>
  <si>
    <t>Is this the thing you are good at?</t>
  </si>
  <si>
    <t>He has nothing to complain about</t>
  </si>
  <si>
    <t xml:space="preserve">Can I have a look? There’s nothing to look at </t>
  </si>
  <si>
    <t>Мой отпуск был достаточно хорошим впечатлением [a good experience]</t>
  </si>
  <si>
    <t>My vacation was a pretty good experience</t>
  </si>
  <si>
    <t>поэтому я решил взять отпуск</t>
  </si>
  <si>
    <t>so I decided to take a vacation</t>
  </si>
  <si>
    <t>Я не могу сказать, что я имею много свободного времени</t>
  </si>
  <si>
    <t>I can not say I have a lot of free time</t>
  </si>
  <si>
    <t>Сложно давать какой-либо совет здесь потому эти вещи крайне индивидуальны [highly individual]</t>
  </si>
  <si>
    <t>It is hard to give any advice here because these things are highly individual</t>
  </si>
  <si>
    <t>Я хотел позвать ремонтника [the repairman], но он чинил еще один [another] автомат с газировкой</t>
  </si>
  <si>
    <t>Мы жили вместе 20 лет (live together)</t>
  </si>
  <si>
    <t>We lived together for 20 years</t>
  </si>
  <si>
    <t>Сколько ты болеешь уже? (be sick)</t>
  </si>
  <si>
    <t>How long have you been sick?</t>
  </si>
  <si>
    <t>Were you in London?</t>
  </si>
  <si>
    <t>Где ты купил этот пиджак? [jacket]</t>
  </si>
  <si>
    <t>Where did you buy this jacket?</t>
  </si>
  <si>
    <t>Мой город сильно менялся на протяжении нескольких последних лет</t>
  </si>
  <si>
    <t>My town has changed a lot for the last few years</t>
  </si>
  <si>
    <t>У меня не было много денег и мне пришлось обеспечить, что я не транжирил деньги [waste money]</t>
  </si>
  <si>
    <t>I had to take out a loan to pay for my education</t>
  </si>
  <si>
    <t>It was hard but he kept looking for a job</t>
  </si>
  <si>
    <t>Потому что если вы хотите делать свою работу быстро</t>
  </si>
  <si>
    <t>Because if you want to do your work fast</t>
  </si>
  <si>
    <t>Мне действительно понравился пляж [the beach] и вид [the view] был прекрасный</t>
  </si>
  <si>
    <t>I really liked the beach and the view was amazing</t>
  </si>
  <si>
    <t>Честно говоря [honestly], я был впечатлен [impressed]</t>
  </si>
  <si>
    <t>Honestly, I was impressed</t>
  </si>
  <si>
    <t>We saw the Colloseum and honestly it was impressive</t>
  </si>
  <si>
    <t>Can I buy you a drink?</t>
  </si>
  <si>
    <t>I hate being late</t>
  </si>
  <si>
    <t>The teacher spoke about a book we knew nothing about</t>
  </si>
  <si>
    <t>Do you have anything to say?</t>
  </si>
  <si>
    <t>Did you book the tickets online? No, I booked them by phone</t>
  </si>
  <si>
    <t>I also did it because I wanted to have a good time with my friends</t>
  </si>
  <si>
    <t>но когда я имею я люблю проводить его с моими друзьями</t>
  </si>
  <si>
    <t>but when I do I like to spend it with my friends</t>
  </si>
  <si>
    <t>Я встретил Майка перед уроком [before class] вчера. Он пил кофе и разговаривал с девочками</t>
  </si>
  <si>
    <t>I met Mike before class yesterday. He was drinking coffee and talking to girls</t>
  </si>
  <si>
    <t>поэтому я вернулся к первому [come back to the first one]</t>
  </si>
  <si>
    <t>so I came back to the first one</t>
  </si>
  <si>
    <t>Мы вместе уже 4 года (be together)</t>
  </si>
  <si>
    <t>We have been together for 4 years</t>
  </si>
  <si>
    <t>Сколько ты болел?</t>
  </si>
  <si>
    <t>How long were you sick?</t>
  </si>
  <si>
    <t>Have you lived in China?</t>
  </si>
  <si>
    <t>I can lend you this book. I have finished with it</t>
  </si>
  <si>
    <t>Сколько книг вы прочитали за последние 3 года?</t>
  </si>
  <si>
    <t>How many books have you read in the last 3 years?</t>
  </si>
  <si>
    <t>Как изменилась наша жизнь за последние 20 лет?</t>
  </si>
  <si>
    <t>How has our life changed in the last 20 years?</t>
  </si>
  <si>
    <t>Make sure you are at home by midnight</t>
  </si>
  <si>
    <t>Я подал заявление в [apply to] 3 разные компании и получил 2 предложения о работе [2 job offers]</t>
  </si>
  <si>
    <t xml:space="preserve">I applied to 3 different companies and got 2 job offers </t>
  </si>
  <si>
    <t>Вы должны использовать компьютер</t>
  </si>
  <si>
    <t>You should use a computer</t>
  </si>
  <si>
    <t>It was great to swim a lot and have fun every day</t>
  </si>
  <si>
    <t>It helps me to stay healthy and positive</t>
  </si>
  <si>
    <t>Я был действительно excited и сделал много фотографий</t>
  </si>
  <si>
    <t>I was really excited and took a lot of pictures</t>
  </si>
  <si>
    <t>Did you bring the texbook?</t>
  </si>
  <si>
    <t>I know the man you bought this camera from</t>
  </si>
  <si>
    <t>Is this the man you had trouble with?</t>
  </si>
  <si>
    <t>She has nothing to be ashamed of</t>
  </si>
  <si>
    <t>I have bills to pay</t>
  </si>
  <si>
    <t>Я хочу убежать от [get away from]  всего этого стресса.</t>
  </si>
  <si>
    <t>I want to get away from all that stress</t>
  </si>
  <si>
    <t>У меня есть несколько друзей которые работают больше чем 10 часов в день но они не особо этим наслаждаются</t>
  </si>
  <si>
    <t>пнул [kick] его и получил банку бесплатной газировки [a free soda]</t>
  </si>
  <si>
    <t>kicked it and got a free soda</t>
  </si>
  <si>
    <t>Я болею уже 2 недели (be sick)</t>
  </si>
  <si>
    <t>I have been sick for 2 weeks</t>
  </si>
  <si>
    <t>Наша компания была на этом рынке вплоть до кризиса 2013-го [until the crisis of 2013]</t>
  </si>
  <si>
    <t>Our company was in this market until the crisis of 2002</t>
  </si>
  <si>
    <t>Did you live in a hotel?</t>
  </si>
  <si>
    <t>Наша компания стала лидером рынка (это я не историю вспоминаю, а рассказываю что мы сейчас лидер)</t>
  </si>
  <si>
    <t xml:space="preserve">Our company has become the market leader </t>
  </si>
  <si>
    <t>Британские ученые [scientists] открыли [discover] новый способ [a new way] преподавать английский!</t>
  </si>
  <si>
    <t>British scientists have discovered a new way to teach English</t>
  </si>
  <si>
    <t>Ученые [scientists] сделали много открытий [discoveries] за последние несколько лет</t>
  </si>
  <si>
    <t>Scientists have made so many discoveries in the last few years</t>
  </si>
  <si>
    <t>Сколько ты болеешь?</t>
  </si>
  <si>
    <t>и обеспечивать что я не тратил деньги впустую</t>
  </si>
  <si>
    <t>And make sure I did not waste money</t>
  </si>
  <si>
    <t>It was challenging to work at that company but my effort paid off</t>
  </si>
  <si>
    <t>Нет другого пути [way]</t>
  </si>
  <si>
    <t>There is no other way</t>
  </si>
  <si>
    <t>Taking a vacation is a good thing for everyone</t>
  </si>
  <si>
    <t>Плохой вещью было то, что мы не получили хорошую комнату</t>
  </si>
  <si>
    <t>The bad thing was the we did not get a good room</t>
  </si>
  <si>
    <t>This school has great teachers</t>
  </si>
  <si>
    <t>I know the man you told me about</t>
  </si>
  <si>
    <t>She is an interesting person to talk to</t>
  </si>
  <si>
    <t>I have a family to feed</t>
  </si>
  <si>
    <t>Flying first class was an enjoyable experience</t>
  </si>
  <si>
    <t>A остальные [the other] просто очень заняты на работе</t>
  </si>
  <si>
    <t>and the other are just very busy at work</t>
  </si>
  <si>
    <t>I called Mike, but his sister said he was having a shower</t>
  </si>
  <si>
    <t>Современная культура [modern culture] пытается научить нас что работать много это хорошая вещь</t>
  </si>
  <si>
    <t>Modern culture tries to teach us that working a lot is a good thing</t>
  </si>
  <si>
    <t>Я болел 2 недели</t>
  </si>
  <si>
    <t>I was sick for 2 weeks</t>
  </si>
  <si>
    <t>Мы пробыли в том отеле 2 недели, но не выяснили [find out] где бассейн [the pool] был</t>
  </si>
  <si>
    <t>I have made 10 movies</t>
  </si>
  <si>
    <t>Will you give me a ride? I can’t. My brother has taken my car</t>
  </si>
  <si>
    <t>Я купил эту камеру у моего друга (buy camera from)</t>
  </si>
  <si>
    <t>I bought this camera from my friend</t>
  </si>
  <si>
    <t>Я болею последние несколько недель</t>
  </si>
  <si>
    <t>I have been sick for the last few weeks</t>
  </si>
  <si>
    <t>Поблизости есть банк?</t>
  </si>
  <si>
    <t>Is there a bank nearby?</t>
  </si>
  <si>
    <t>Было тяжело мне выплачивать кредит [pay off the loan]</t>
  </si>
  <si>
    <t>It was hard for me to pay off the loan</t>
  </si>
  <si>
    <t>но к тому времени когда я получил степень [got my degree] я был должен много</t>
  </si>
  <si>
    <t>But by the time I got my degree I owed a lot</t>
  </si>
  <si>
    <t>Во сколько компаний ты подался?</t>
  </si>
  <si>
    <t>How many companies did you apply to?</t>
  </si>
  <si>
    <t>В прошлом [in the past] Люди не проводили так много времени сидя</t>
  </si>
  <si>
    <t>In the past people did not spend so much time sitting</t>
  </si>
  <si>
    <t>We got a bad room at first and we had to ask the manager for a better one</t>
  </si>
  <si>
    <t>The bad thing was that we had only a week</t>
  </si>
  <si>
    <t>So it was pretty uncomfortable for the first few days</t>
  </si>
  <si>
    <t>(коллега просит запереть офис) Hey, Jim! I want to leave earlier today. Can you lock _office yourself?</t>
  </si>
  <si>
    <t>Hey, Jim! I want to leave early today. Can you lock the office yourself?</t>
  </si>
  <si>
    <t>I hate getting up early</t>
  </si>
  <si>
    <t>I met a man I went to school with</t>
  </si>
  <si>
    <t>I have some news to share</t>
  </si>
  <si>
    <t>Эта вечеринка скучная, но мы можем сделать ее веселой [fun]</t>
  </si>
  <si>
    <t>И все должны это делать</t>
  </si>
  <si>
    <t>and everyone should do it</t>
  </si>
  <si>
    <t>I was looking for my eyeglasses yesterday when I heard a strange noise</t>
  </si>
  <si>
    <t>Мы здесь всего 20 минут [for only 20 minutes]</t>
  </si>
  <si>
    <t>We have been here for just 20 minutes</t>
  </si>
  <si>
    <t>Мы в этом отеле уже 2 недели, но мы все еще [still] не знаем [know], где бассейн находится.</t>
  </si>
  <si>
    <t>I made 10 movies</t>
  </si>
  <si>
    <t>I had a friend named Brad, but now he has become very successful and stopped talking to us</t>
  </si>
  <si>
    <t>Сколько ты болеешь? (be sick)</t>
  </si>
  <si>
    <t>Компания сделала большую выручку [make a huge profit] за последние несколько месяцев</t>
  </si>
  <si>
    <t>The company has made a huge profit in the last few months</t>
  </si>
  <si>
    <t xml:space="preserve">Тебе обязательно надо [have to] перебивать меня? (без этого никак вообще?) </t>
  </si>
  <si>
    <t>Хорошая вещь в том, что я не обязан выплачивать кредит пока я не получу работу</t>
  </si>
  <si>
    <t>The good thing is that I do not have to pay off the loan until I get a job</t>
  </si>
  <si>
    <t>And I think that this lifestyle we have today</t>
  </si>
  <si>
    <t>Do you think it is the best way to have a good time?</t>
  </si>
  <si>
    <t>We asked the manager for a better one though</t>
  </si>
  <si>
    <t>I work for a big international company</t>
  </si>
  <si>
    <t>I like talking to my friends after work</t>
  </si>
  <si>
    <t>I like the people I live with</t>
  </si>
  <si>
    <t>The man I heard this from is in jail now</t>
  </si>
  <si>
    <t>He is a good man to be friends with</t>
  </si>
  <si>
    <t>Я не хочу ехать [go] за границу вместе, Я хочу поехать одна [alone]</t>
  </si>
  <si>
    <t>Это делает тебя завидующим [jealous]?</t>
  </si>
  <si>
    <t>Does it make you jealous?</t>
  </si>
  <si>
    <t>Всегда хорошо сходить в парк и хорошо провести время там</t>
  </si>
  <si>
    <t>It is always good to go to a park and have a good time there</t>
  </si>
  <si>
    <t>Я ждал Майка и в этот момент оно начало дождить</t>
  </si>
  <si>
    <t>I was waiting for Mike and at that moment it started to rain</t>
  </si>
  <si>
    <t>Но на самом деле [in reality] люди которые проводят так много времени на работе обычно становятся утомленными и застресованными</t>
  </si>
  <si>
    <t>Мы были там всего 20 минут</t>
  </si>
  <si>
    <t>We were there for just 20 minutes</t>
  </si>
  <si>
    <t>Сколько вы уже в США? – Я уже здесь 2 месяца</t>
  </si>
  <si>
    <t xml:space="preserve">How long have you been in the US? </t>
  </si>
  <si>
    <t>Have you ever stolen tips?</t>
  </si>
  <si>
    <t>What is with Steve? I think he has broken his leg and we should call an ambulance</t>
  </si>
  <si>
    <t>Сколько вы оставались в ледяной воде? (stay in cold water)</t>
  </si>
  <si>
    <t>How long did you stay in cold water?</t>
  </si>
  <si>
    <t>Компания сделала большую выручку [make a huge profit] в прошлом месяце</t>
  </si>
  <si>
    <t>The company made a huge profit last month</t>
  </si>
  <si>
    <t>I am not used to getting up early</t>
  </si>
  <si>
    <t>и пока не начну зарабатывать разумное количество денег</t>
  </si>
  <si>
    <t>and start earning a reasonable amount of money</t>
  </si>
  <si>
    <t>Поначалу я был всего лишь стажером [just a trainee], но потом я был повышен [promote]</t>
  </si>
  <si>
    <t xml:space="preserve">At first I was just a trainee but then I was promoted </t>
  </si>
  <si>
    <t>The staff was very polite and I really appreciated it</t>
  </si>
  <si>
    <t>Мы были действительно excited первые несколько дней [for the first few days]</t>
  </si>
  <si>
    <t>We were really excited for the first few days</t>
  </si>
  <si>
    <t>When I got to _store, I left my car at _parking lot and went to aisle 7</t>
  </si>
  <si>
    <t>When I got to the store, I left my car at the parking lot and went to aisle 7</t>
  </si>
  <si>
    <t>Last week I started feeling stressed out at work, so I took a vacation</t>
  </si>
  <si>
    <t>I like the house I live in</t>
  </si>
  <si>
    <t>Is there something in your life you are interested in?</t>
  </si>
  <si>
    <t>I started feeling stressed out  at work last week, so I took a vacation</t>
  </si>
  <si>
    <t>I am sure Masha hugged him just to make me jealous</t>
  </si>
  <si>
    <t>especially if you are stressed after work</t>
  </si>
  <si>
    <t>Я веселился с друзьями [have fun] и в этот момент кто-то [someone] постучал в дверь (knock the door)</t>
  </si>
  <si>
    <t>I was having fun with my friends when someone knocked the door</t>
  </si>
  <si>
    <t>Забавно [funny enough] Они часто не понимают почему они чувствуют себя таким образом [that way]</t>
  </si>
  <si>
    <t>Мы были вместе 4 года, вплоть до момента пока [until] мы не расстались (break up)</t>
  </si>
  <si>
    <t>We were together for 4 years until we broke up</t>
  </si>
  <si>
    <t>Сколько вы были в США? – Я был там 2 месяца</t>
  </si>
  <si>
    <t>How long were you in the US? I was there for 2 months</t>
  </si>
  <si>
    <t>Did you ever steal tips?</t>
  </si>
  <si>
    <t>I need your computer because mine has crashed</t>
  </si>
  <si>
    <t>It is a shame Masha did not show up for the date</t>
  </si>
  <si>
    <t>Он был очень подавленным (и есть) последние несколько дней.</t>
  </si>
  <si>
    <t>He has been very depressed for the last few days</t>
  </si>
  <si>
    <t>Сколько ты ждал в той очереди? [in that queue]</t>
  </si>
  <si>
    <t>How long did you wait in that queue?</t>
  </si>
  <si>
    <t>Сложно было тебе взять кредит? (take out a loan)</t>
  </si>
  <si>
    <t xml:space="preserve">Was it hard for you to take out a loan? </t>
  </si>
  <si>
    <t>At the moment I am saving up for a new laptop</t>
  </si>
  <si>
    <t>Я безработный уже 2 года</t>
  </si>
  <si>
    <t>I have been unemployed for 2 years</t>
  </si>
  <si>
    <t>Потому что наши тела предназначены [bodies are made for] активного стиля жизни</t>
  </si>
  <si>
    <t>Because our bodies are made for active lifestyle</t>
  </si>
  <si>
    <t>Как вы себя чуствовали первые несколько дней?</t>
  </si>
  <si>
    <t>How did you feel for the first few days?</t>
  </si>
  <si>
    <t>Когда мы получили нашу комнату, мы пошли на пляж [the beach], это было amazing</t>
  </si>
  <si>
    <t>When we got our room we went to the beach It was amazing</t>
  </si>
  <si>
    <t>Когда мы получили нашу новую комнату, мы пошли на пляж, это было amazing</t>
  </si>
  <si>
    <t>When we got our new room we went to the beach It was amazing</t>
  </si>
  <si>
    <t>(перед посадкой в самолет) Do you want _window seat or aisle seat?</t>
  </si>
  <si>
    <t>Do you want a window seat or aisle seat?</t>
  </si>
  <si>
    <t>It seemed like a good idea</t>
  </si>
  <si>
    <t>Math is the thing I am interested in</t>
  </si>
  <si>
    <t>Это был хороший шанс узнать все последние новости [learn all the latest news]</t>
  </si>
  <si>
    <t>It was a good chance to learn all the latest news</t>
  </si>
  <si>
    <t>it was a good chance to learn all the latest news</t>
  </si>
  <si>
    <t>We called the doctor but it only made things worse</t>
  </si>
  <si>
    <t>Это помогает мне расслабиться и чувствовать себя лучше</t>
  </si>
  <si>
    <t>It helps me to relax and feel better</t>
  </si>
  <si>
    <t>I was watching videos on the Internet when Kate called and said she was bored</t>
  </si>
  <si>
    <t>Некоторые люди могут сказать что тогда вы не должны работать вообще [at all]</t>
  </si>
  <si>
    <t>Some people might say that then you shouldn’t work at all</t>
  </si>
  <si>
    <t>Я имел эту машину 5 лет, а потом она стала украденной (get stolen)</t>
  </si>
  <si>
    <t>I had this car for 4 years but then it got stolen</t>
  </si>
  <si>
    <t>У меня эта машина с октября (have)</t>
  </si>
  <si>
    <t>I have had this car since october</t>
  </si>
  <si>
    <t>Have you seen Star Wars?</t>
  </si>
  <si>
    <t>Our town has changed a lot</t>
  </si>
  <si>
    <t>Кто съел мою пиццу?</t>
  </si>
  <si>
    <t>Who ate my pizza?</t>
  </si>
  <si>
    <t>Я не много сделал за последние 3 года</t>
  </si>
  <si>
    <t>I have not done much in the last 3 years</t>
  </si>
  <si>
    <t>Если [if] нам повезет, мы не опоздаем</t>
  </si>
  <si>
    <t>If we get lucky we will not be late</t>
  </si>
  <si>
    <t xml:space="preserve">I do not have to take out a loan because I saved up a lot of money last year </t>
  </si>
  <si>
    <t>The one I have is very slow and keeps crashing</t>
  </si>
  <si>
    <t>Я был слишком взволнован и не явился на первое собеседование [the first interview]</t>
  </si>
  <si>
    <t xml:space="preserve">I was too worried and I did not show up for the first interview </t>
  </si>
  <si>
    <t>People who do not move enough ruin their health</t>
  </si>
  <si>
    <t>Каждый раз когда я чувствую себя застресованным [stressed out], я беру отпуск на несколько дней</t>
  </si>
  <si>
    <t>Every time I feel stressed out at work I take a vacation for a few days</t>
  </si>
  <si>
    <t>Я думаю, это самый лучший способ хорошо провести время и отдохнуть</t>
  </si>
  <si>
    <t>I think it is the best way to have a good time and relax</t>
  </si>
  <si>
    <t>My uncle had a heart attack last week</t>
  </si>
  <si>
    <t>It was a good idea to get away from all that stress and work</t>
  </si>
  <si>
    <t>This is the question I got stuck at</t>
  </si>
  <si>
    <t>This is Mike’s brother I was friends with in school</t>
  </si>
  <si>
    <t>I have something to impress you with</t>
  </si>
  <si>
    <t>His story gave us a lot to think about</t>
  </si>
  <si>
    <t>It will be good for me to learn all the latest news</t>
  </si>
  <si>
    <t>Иногда мы выбираемся [go out] с нашими семьями</t>
  </si>
  <si>
    <t>Sometimes we go out with our families</t>
  </si>
  <si>
    <t>Мы ждали в очереди (wait in a queue) и тут оно начало дождить</t>
  </si>
  <si>
    <t>We were waiting in a queue when It started to rain</t>
  </si>
  <si>
    <t>But this is also not the best choice</t>
  </si>
  <si>
    <t>Это было так нелепо [ridiculous]</t>
  </si>
  <si>
    <t>It was so ridiculous</t>
  </si>
  <si>
    <t>Она замужем уже 5 лет (be married)</t>
  </si>
  <si>
    <t>She has been married for 5 years</t>
  </si>
  <si>
    <t>Сколько у тебя уже эта машина? (have)</t>
  </si>
  <si>
    <t>How long have you had this car?</t>
  </si>
  <si>
    <t>Did you see Star Wars?</t>
  </si>
  <si>
    <t xml:space="preserve"> Ты ничуть [a bit] не изменился (change)</t>
  </si>
  <si>
    <t xml:space="preserve"> You have not changed a bit</t>
  </si>
  <si>
    <t>Что она сказала?</t>
  </si>
  <si>
    <t xml:space="preserve"> Горячая вода была (и есть) отключена [be turned off] последние несколько дней.</t>
  </si>
  <si>
    <t xml:space="preserve"> Hot water has been turned off for the last few days</t>
  </si>
  <si>
    <t>У меня было 3 работы [3 jobs] с тех пор как я выпустился [graduate]</t>
  </si>
  <si>
    <t>I have had 3 jobs since I graduated</t>
  </si>
  <si>
    <t>I wanted to make sure I did everything right so I used the dictionary</t>
  </si>
  <si>
    <t>Я разослал много резюме [send out lots of resumes] и получил 5 предложений о работе</t>
  </si>
  <si>
    <t xml:space="preserve">I sent out lots of resumes and got 5 job offers </t>
  </si>
  <si>
    <t>Я не хочу иметь проблемы со здоровьем</t>
  </si>
  <si>
    <t>I do not want to have health problems</t>
  </si>
  <si>
    <t>Do you think it really has a big positive effect on your life?</t>
  </si>
  <si>
    <t>It was pretty uncomfortable for the first few days</t>
  </si>
  <si>
    <t>Мне действительно понравилось море и свежий воздух, вид был также приятный</t>
  </si>
  <si>
    <t>I really liked the sea and the fresh air</t>
  </si>
  <si>
    <t>Let's eat out in a restaurant tonight! It is a nice idea, I will book a table</t>
  </si>
  <si>
    <t>I took a vacation last week because I wanted to relax and have a good time with my friends</t>
  </si>
  <si>
    <t>He is the man I worked for</t>
  </si>
  <si>
    <t>Can you show me the question you got stuck at?</t>
  </si>
  <si>
    <t>He is single because he doesn’t have a car to impress women with</t>
  </si>
  <si>
    <t>Вы в аэропорту? Когда вы сели на борт? (get on board «добраться на борт”)</t>
  </si>
  <si>
    <t>Are you at the airport? When did you get on board?</t>
  </si>
  <si>
    <t>но наши жены и девушки в основном [mostly] любят ходить в музеи или галереи искусств [art galleries]</t>
  </si>
  <si>
    <t>but our wives and girlfriends mostly like to go to museums or art galleries</t>
  </si>
  <si>
    <t>Я на днях шел по улице [walk down the street] и тут увидел собаку. Я хотел купить ей еды, но она убежала [run away]</t>
  </si>
  <si>
    <t>I was walking down the street the other day when I saw a dog. I wanted to buy it food but it ran away.</t>
  </si>
  <si>
    <t>When you stop doing anything</t>
  </si>
  <si>
    <t>Я имею эту машину уже 5 лет</t>
  </si>
  <si>
    <t>I have had this car for 5 years</t>
  </si>
  <si>
    <t>Она хороша в языках (She is good at languages). Она всю жизнь [always] хороша в языках.</t>
  </si>
  <si>
    <t>She is good at languages. She has been good at languages all her life</t>
  </si>
  <si>
    <t>I have eaten sushi</t>
  </si>
  <si>
    <t xml:space="preserve">Ты не оставил мне выбора, я ухожу! (у меня сейчас нет выбора) (leave me no choice) </t>
  </si>
  <si>
    <t>You have left me no choice. I am leaving</t>
  </si>
  <si>
    <t>(я в отпуске, друг спрашивает как мой отпуск) Он хорошо пока что (be, имеется в виду с начала отпуска по сегодняшний день все было хорошо)</t>
  </si>
  <si>
    <t>It has been good so far</t>
  </si>
  <si>
    <t>Было 5 происшествий [accidents] за последние несколько недель. (there is надо поставить в презент перфект)</t>
  </si>
  <si>
    <t>There has been 5 accidents in the last few weeks</t>
  </si>
  <si>
    <t>Я на днях пил кофе и тут зазвонил [ring] телефон</t>
  </si>
  <si>
    <t>I was drinking coffee the other day when the phone rang</t>
  </si>
  <si>
    <t>Я коплю на [save up for] новый ноутбук [laptop]</t>
  </si>
  <si>
    <t xml:space="preserve">I am saving up for a new laptop </t>
  </si>
  <si>
    <t>Когда мне станет скучно, я брошу работу [quit my job] и буду работать за рубежом [work abroad]</t>
  </si>
  <si>
    <t>When I get bored I will quit my job and work abroad</t>
  </si>
  <si>
    <t>So I often go outside and exercise</t>
  </si>
  <si>
    <t>Мы увидели много исторических зданий и величественных монументов</t>
  </si>
  <si>
    <t>We saw a lot of historical buildings and magnificent monuments</t>
  </si>
  <si>
    <t>Мне действительно понравилось море и свежий воздух [the sea and the fresh air], вид также [also] был приятный.</t>
  </si>
  <si>
    <t>I really liked the sea and the fresh air the view was also nice</t>
  </si>
  <si>
    <t>It was great to swim a lot and have fun all day</t>
  </si>
  <si>
    <t>We ate out in a restaurant last night. It was a nice idea. I booked the table online</t>
  </si>
  <si>
    <t>Going abroad seemed like a good idea</t>
  </si>
  <si>
    <t>This is the thing I told you about</t>
  </si>
  <si>
    <t>Can you tell me about the man you bought this car from?</t>
  </si>
  <si>
    <t>I know the best way to deal with it</t>
  </si>
  <si>
    <t>That Italian chef made us a pizza to die for</t>
  </si>
  <si>
    <t>Наши места [seats] были в первом классе [in first class]</t>
  </si>
  <si>
    <t>Our seats were in first class</t>
  </si>
  <si>
    <t>it might seem that you have more energy at first</t>
  </si>
  <si>
    <t>Сколько вы уже в Москве? (be)</t>
  </si>
  <si>
    <t>How long have you been in Moscow?</t>
  </si>
  <si>
    <t>Сколько ты здесь работаешь?</t>
  </si>
  <si>
    <t>How long have you worked here? (или how long have you been working)</t>
  </si>
  <si>
    <t>I ate sushi</t>
  </si>
  <si>
    <t>Ты смотрел этот фильм?</t>
  </si>
  <si>
    <t>Have you seen this film?</t>
  </si>
  <si>
    <t>Я был (и есть) очень занят последние несколько дней (be busy)</t>
  </si>
  <si>
    <t>I have been very busy for the last few days</t>
  </si>
  <si>
    <t>Comedies is the best thing to watch when you are depressed</t>
  </si>
  <si>
    <t>Я был должен много денег [owe a lot of money], поэтому я взял кредит</t>
  </si>
  <si>
    <t xml:space="preserve">I quit my job and started looking for jobs in the U.S. </t>
  </si>
  <si>
    <t>Плохая вещь была в том, что это ощущалось [feel] скучным</t>
  </si>
  <si>
    <t>The bad thing was that it felt boring</t>
  </si>
  <si>
    <t>Мы попросили менеджера о [ask the manager for] более хорошей комнате</t>
  </si>
  <si>
    <t>We asked the manager for a better room</t>
  </si>
  <si>
    <t>Я знаю, что многие люди любят ходить на сёрфинг или дайвинг</t>
  </si>
  <si>
    <t>I know that many people like to go surfing or diving</t>
  </si>
  <si>
    <t>Jane bought _fridge yesterday, but _fridge didn’t go through _kitchen door so she had to send it back to _store. They offered to sell her _smaller one</t>
  </si>
  <si>
    <t>Jane bought a fridge yesterday, but the fridge did not go through the kitchen door, so she had to send it back to the store. They offered her a smaller one</t>
  </si>
  <si>
    <t>You can get smarter by reading books</t>
  </si>
  <si>
    <t>This is the house Pushkin was born in</t>
  </si>
  <si>
    <t>Can you tell me about the man you went to the party with?</t>
  </si>
  <si>
    <t>We have nothing to do</t>
  </si>
  <si>
    <t>She needs a man to talk to</t>
  </si>
  <si>
    <t>He’s not used to getting up early</t>
  </si>
  <si>
    <t>because it can be really boring sometimes</t>
  </si>
  <si>
    <t>Я весьма уверен вы понимаете о чем я говорю</t>
  </si>
  <si>
    <t>But after a couple of days It gets boring and you feel depressed</t>
  </si>
  <si>
    <t>и попросил [ask for] 200$ чаевых (200$ in tips)</t>
  </si>
  <si>
    <t>and asked for 200$ in tips.</t>
  </si>
  <si>
    <t>Сколько вы пробыли в Москве? (пока не уехали)</t>
  </si>
  <si>
    <t>How long were you in Moscow?</t>
  </si>
  <si>
    <t>У меня эта машина с тех пор как я купил ее у моего дяди (buy it from my uncle)</t>
  </si>
  <si>
    <t>I have had this car since I bought it from my uncle</t>
  </si>
  <si>
    <t>I have tried to learn english many times</t>
  </si>
  <si>
    <t>Я научился многому [learn a lot] с тех пор, как выпустился (из университета) [to graduate]</t>
  </si>
  <si>
    <t xml:space="preserve">I have learned a lot since I graduated </t>
  </si>
  <si>
    <t>Мой английский улучшился [improve] за последние несколько недель</t>
  </si>
  <si>
    <t>My English has improved in the last few weeks</t>
  </si>
  <si>
    <t>У меня кредит и я должен выплачивать его [pay it off]</t>
  </si>
  <si>
    <t>I have a loan and I have to pay it off</t>
  </si>
  <si>
    <t>Он был безработным 5 месяцев</t>
  </si>
  <si>
    <t>He was unemployed for 5 months</t>
  </si>
  <si>
    <t>И быть продуктивным в работе</t>
  </si>
  <si>
    <t>and be productive at work</t>
  </si>
  <si>
    <t>Лежание на пляже [lying on the beach] никогда не ощущается скучным</t>
  </si>
  <si>
    <t>Lying on the beach never feels boring</t>
  </si>
  <si>
    <t>Это действительно имеет большой положительный эффект на [big positive effect on] нашу жизнь.</t>
  </si>
  <si>
    <t>It really has a big positive effect on our life</t>
  </si>
  <si>
    <t>но для меня идеальный способ провести отпуск это просто лежание на пляже</t>
  </si>
  <si>
    <t>But for me the ideal way to spend a vacation is just to live on the beach</t>
  </si>
  <si>
    <t>I see you bought _new car! Yeah, I sold _old one to my friend.</t>
  </si>
  <si>
    <t>I see you bought a new car. Yeah, I sold the old one to my friend</t>
  </si>
  <si>
    <t>Вы можете помочь мне посредством [by] одалживания мне денег.</t>
  </si>
  <si>
    <t>You can help me by lending me money</t>
  </si>
  <si>
    <t>This is the friend I bought my camera from</t>
  </si>
  <si>
    <t>She is the woman I told you about</t>
  </si>
  <si>
    <t>I came up with the best way to deal with this problem</t>
  </si>
  <si>
    <t>Вот немного еды [some food] для тебя, которую можно поесть (вот тебе немного еды)</t>
  </si>
  <si>
    <t>Я есть привыкший к летанию первым классом</t>
  </si>
  <si>
    <t>I am used to flying first class</t>
  </si>
  <si>
    <t>I am pretty sure you understand what I am talking about</t>
  </si>
  <si>
    <t>Я работаю здесь с 2010-го</t>
  </si>
  <si>
    <t>I have worked here since 2010</t>
  </si>
  <si>
    <t>Я здесь только [only] 30 минут и мне нравится этот отель!</t>
  </si>
  <si>
    <t>I have been here for 20 minutes and I already like the hotel</t>
  </si>
  <si>
    <t>I tried to learn english many times</t>
  </si>
  <si>
    <t>Мы пока что не имели проблем с этим</t>
  </si>
  <si>
    <t>We have not had any problems with it so far</t>
  </si>
  <si>
    <t>Я получил много емейлов за последние несколько дней</t>
  </si>
  <si>
    <t>I have gotten a lot of emails in the last few days</t>
  </si>
  <si>
    <t>Я не обязан выплачивать кредит пока не получу работу</t>
  </si>
  <si>
    <t>I do not have to pay off the loan until I get a job</t>
  </si>
  <si>
    <t xml:space="preserve">Сколько вы уже безработный? </t>
  </si>
  <si>
    <t>How long have you been unemployed?</t>
  </si>
  <si>
    <t>Но я делаю это потому что это имеет много выгод для здоровья [health benefits]</t>
  </si>
  <si>
    <t>But I do it because it has a lot of health benefits</t>
  </si>
  <si>
    <t>Где ты провел свой прошлый отпуск? [spend your last vacation?]</t>
  </si>
  <si>
    <t>Where did you spend your last vacation?</t>
  </si>
  <si>
    <t>это никогда не кажется скучным почему-то [somehow]</t>
  </si>
  <si>
    <t>it never feels boring somehow</t>
  </si>
  <si>
    <t>I wanted to order _ham sandwiches, but they weren’t on _menu, so I ordered _pizza</t>
  </si>
  <si>
    <t>I wanted to order ham sandwiches, but they were not on the menu, so I ordered a pizza</t>
  </si>
  <si>
    <t>He is the man I heard this story from</t>
  </si>
  <si>
    <t>This is the thing he helped me with</t>
  </si>
  <si>
    <t xml:space="preserve"> There are no companies to invest in</t>
  </si>
  <si>
    <t>Она не есть привыкшая к покупанию дешевой одежды [cheap clothes]</t>
  </si>
  <si>
    <t>She is not used to buying cheap clothes</t>
  </si>
  <si>
    <t>There was no point in bringing her flowers. She does not like you.</t>
  </si>
  <si>
    <t>When you have nothing to do your life becomes dull</t>
  </si>
  <si>
    <t>Они живут в Америке с 1991-го</t>
  </si>
  <si>
    <t>They have lived in the U.S. since 1991</t>
  </si>
  <si>
    <t>Мы на этом рынке уже почти 20 лет [for nearly 20 years]</t>
  </si>
  <si>
    <t>We have been in this market for 20 years</t>
  </si>
  <si>
    <t>Have you been to that new restaurant?</t>
  </si>
  <si>
    <t>(петя выходит с вечеринки и шатаясь идет домой) Сколько ты выпил?</t>
  </si>
  <si>
    <t>How much did you drink?</t>
  </si>
  <si>
    <t>Давайте успокоимся и поговорим</t>
  </si>
  <si>
    <t>Я не зарабатывал много, но компания дала мне много опыта [experience] и обучения [training], что [which] было хорошо.</t>
  </si>
  <si>
    <t>I did not earn a lot but the company gave me a lot of experience and training which was good</t>
  </si>
  <si>
    <t>Это также помогает мне оставаться здоровым и позитивным</t>
  </si>
  <si>
    <t>It also helps me to stay healthy and positive</t>
  </si>
  <si>
    <t>I spent my vacation in _small village hotel in Italy, but _food was amazing and _service was great.</t>
  </si>
  <si>
    <t>I spent my vacation in a small village in Italy, but the food was amazing and the service was great</t>
  </si>
  <si>
    <t>Она не есть привыкшая к [be used to] кушанию в макдональдсе</t>
  </si>
  <si>
    <t>She is not used to eating at Mcdonalds</t>
  </si>
  <si>
    <t>Fast food is the thing I can’t live without</t>
  </si>
  <si>
    <t>He got used to getting up early when he was in the military</t>
  </si>
  <si>
    <t>I see no point in listening to music if it does not make you excited</t>
  </si>
  <si>
    <t>Поэтому я думаю что лучший ответ здесь это слушать себя [yourself]</t>
  </si>
  <si>
    <t>And you feel like nothing actually happens in your life</t>
  </si>
  <si>
    <t>Она толкала [push] свою тележку [cart] к парковке [the parking lot]</t>
  </si>
  <si>
    <t>She was pushing her cart to the parking lot</t>
  </si>
  <si>
    <t>Он влюблен в Cathy уже много лет (be into Cathy)</t>
  </si>
  <si>
    <t>He has been into Cathy for many years</t>
  </si>
  <si>
    <t>Мы были на этом рынке почти 20 лет</t>
  </si>
  <si>
    <t>We were in this market for 20 years</t>
  </si>
  <si>
    <t>Were you in that new restaurant?</t>
  </si>
  <si>
    <t>How many paintings have you seen in our gallery?</t>
  </si>
  <si>
    <t>I called Kate but she did not pick up the phone because she was sleeping</t>
  </si>
  <si>
    <t>The laptop I have is very slow and it keeps crashing</t>
  </si>
  <si>
    <t>Я был стажером полгода, до тех пор пока я был повышен [promote]</t>
  </si>
  <si>
    <t>I was a trainee for half a year until I was promoted</t>
  </si>
  <si>
    <t>Каждый раз (когда) я чувствую себя застресованным на работе, я беру отпуск на несколько дней и еду за границу</t>
  </si>
  <si>
    <t>Every time I feel stressed out at work I take a vacation for a few days and go abroad</t>
  </si>
  <si>
    <t>I needed to contact Susan. I sent her _email, but she didn’t reply</t>
  </si>
  <si>
    <t>I needed to contact Susan. I sent her an email, but she did not reply</t>
  </si>
  <si>
    <t>Я не забочусь о [care about] бытии популярным в соцсетяъ [on social media]</t>
  </si>
  <si>
    <t>I do not care about being popular on social media</t>
  </si>
  <si>
    <t>This isn’t the topic I am interested in</t>
  </si>
  <si>
    <t>I need a project I can work on</t>
  </si>
  <si>
    <t>I am not used to it</t>
  </si>
  <si>
    <t>Я знаю, о чем ты думаешь (think about)</t>
  </si>
  <si>
    <t>I know what you are thinking about</t>
  </si>
  <si>
    <t>И выбирать что подходит [fit] вам</t>
  </si>
  <si>
    <t>So I think the best answer here is to listen to yourself</t>
  </si>
  <si>
    <t>И тут она выпустила тележку из рук [lose control] и тележка покатилась вниз по склону [go downhill]</t>
  </si>
  <si>
    <t>when she lost control and the cart went downhill</t>
  </si>
  <si>
    <t>Он был влюблен в Cathy много лет</t>
  </si>
  <si>
    <t>He was into Cathy for many years</t>
  </si>
  <si>
    <t>Он всегда [always] был самым умным человеком в нашей компании (always здесь означает всю жизнь и до сих пор)</t>
  </si>
  <si>
    <t>HE has always been the smartest person in our company</t>
  </si>
  <si>
    <t>He has never bought me flowers</t>
  </si>
  <si>
    <t>(в наш город сейчас приехала выставка, друг спрашивает) Ты был на той выставке?</t>
  </si>
  <si>
    <t>Have you been to that exhibition?</t>
  </si>
  <si>
    <t>Let’s call my friend who I bought this car from</t>
  </si>
  <si>
    <t>I could not afford a new car so I took out a loan</t>
  </si>
  <si>
    <t>Я не зарабатывал [earn] много поначалу, но я был повышен [promote] через 6 месяцев [in six months]</t>
  </si>
  <si>
    <t>I did not earn a lot at first but I was promoted in 6 months</t>
  </si>
  <si>
    <t>Что ж [well], я думаю брание отпуска хорошая вещь для каждого</t>
  </si>
  <si>
    <t>Jim has no money, He should find _job</t>
  </si>
  <si>
    <t>Jim has no money, he should find a job</t>
  </si>
  <si>
    <t>Thank you for telling me that</t>
  </si>
  <si>
    <t>Most people I was friends with at school are now married</t>
  </si>
  <si>
    <t>Can you show me the people you had trouble with?</t>
  </si>
  <si>
    <t>This book gave me a lot to think about</t>
  </si>
  <si>
    <t>Vasya is used to drinking alone</t>
  </si>
  <si>
    <t>Я знаю, что ты думаешь (think)</t>
  </si>
  <si>
    <t>I know what you are thinking</t>
  </si>
  <si>
    <t>And choose what fits you</t>
  </si>
  <si>
    <t>и врезалась в [slam into] полицейскую машину</t>
  </si>
  <si>
    <t>and slammed into a police car</t>
  </si>
  <si>
    <t>Я увлекаюсь футболом уже много лет (be into football)</t>
  </si>
  <si>
    <t>I have been into football for many years</t>
  </si>
  <si>
    <t>Он в Лондоне с октября (be)</t>
  </si>
  <si>
    <t>He has been in London since October</t>
  </si>
  <si>
    <t>He never bought me flowers</t>
  </si>
  <si>
    <t xml:space="preserve"> (у маши сегодня свадьба) Сколько людей ты пригласила?</t>
  </si>
  <si>
    <t xml:space="preserve"> How many people did you invite?</t>
  </si>
  <si>
    <t>Она интересуется политикой?</t>
  </si>
  <si>
    <t>Is she interested in politics?</t>
  </si>
  <si>
    <t>Мало людей [few people] могут позволить себе машину как эта [like that]</t>
  </si>
  <si>
    <t>Few people can afford a car like that</t>
  </si>
  <si>
    <t>Моя усердная работа окупилась [pay off], но я все еще [still] должен был [have to] выплачивать мой кредит</t>
  </si>
  <si>
    <t>My hard work paid off but I am still have to pay off my loan</t>
  </si>
  <si>
    <t>потому что он имеет действительно большой положительный эффект на вашу жизнь.</t>
  </si>
  <si>
    <t>because it has a really big positive effect on your life</t>
  </si>
  <si>
    <t>I left _office early today to buy _present for my wife</t>
  </si>
  <si>
    <t>Он ненавидит ходить в магазин [to the store]</t>
  </si>
  <si>
    <t>he hates going to the store</t>
  </si>
  <si>
    <t>Math is the thing I know nothing about</t>
  </si>
  <si>
    <t>His grandma is not used to booking tickets online</t>
  </si>
  <si>
    <t>Я не знаю, на что ты смотришь (look at)</t>
  </si>
  <si>
    <t>I know that there are people who work 14 hours a day and feel great</t>
  </si>
  <si>
    <t>Я увлекался футболом много лет</t>
  </si>
  <si>
    <t>I was into football for many years</t>
  </si>
  <si>
    <t>Он был в Лондоне вплоть до октября, а потом [and then] он уехал [leave]</t>
  </si>
  <si>
    <t>He was in london until October and the he left</t>
  </si>
  <si>
    <t>How many baloons have you bought?</t>
  </si>
  <si>
    <t>(во время сессии студент спрашивает) Сколько у тебя было экзаменов?</t>
  </si>
  <si>
    <t>How many exams have you had?</t>
  </si>
  <si>
    <t>Его усилия [effort] окупились [pay off], потому что он получил большой подъем зарплаты [a huge pay rise]</t>
  </si>
  <si>
    <t>His effort paid off because he got a huge pay raise</t>
  </si>
  <si>
    <t>Mike and Kate plan to get married, they invited me to _wedding</t>
  </si>
  <si>
    <t>Mike and Kate plan to get married, they invited me to the wedding</t>
  </si>
  <si>
    <t>She is tired of looking for jobs</t>
  </si>
  <si>
    <t>This is the thing couples often argue about</t>
  </si>
  <si>
    <t>Мы не знаем, о чем он думает</t>
  </si>
  <si>
    <t>Каждый раз когда [each time] я пытался быть как они</t>
  </si>
  <si>
    <t>But everyone is different and It is just stupid to compare yourself to those people</t>
  </si>
  <si>
    <t>Пока он что-то рассказывал моему отцу, я вызвал полицию</t>
  </si>
  <si>
    <t>While he was telling something to my father I called the police</t>
  </si>
  <si>
    <t>Я увлекался футболом много лет, но затем я стал женатым и потерял интерес [lose interest]</t>
  </si>
  <si>
    <t>I was into football for many years but then I got married and lost interest</t>
  </si>
  <si>
    <t>Он болеет уже 2 недели (be sick)</t>
  </si>
  <si>
    <t>He has been sick for 2 weeks</t>
  </si>
  <si>
    <t>How much meat did you buy?</t>
  </si>
  <si>
    <t>Я работал в Америке, а потом я переехал [move] в Россию</t>
  </si>
  <si>
    <t>I worked in the U.S. , but then I moved to Russia</t>
  </si>
  <si>
    <t>Я довольно [pretty] утомлен последние несколько дней</t>
  </si>
  <si>
    <t>I told him to pay off the loan but he kept wasting money</t>
  </si>
  <si>
    <t>There was a fire at Rainey Street last night. When I went outside I saw _fire truck and _team of firefighters. Good thing, they put out _fire in 10 minutes and no one got hurt.</t>
  </si>
  <si>
    <t>There was a fire at Rainey Street last night. When I went outside I saw a fire truck and a team of firefighters. Good thing, they put out the fire in 10 minutes and no one got hurt</t>
  </si>
  <si>
    <t>Я предпочитаю [prefer] заказывать еду онлайн</t>
  </si>
  <si>
    <t>I prefer ordering food online</t>
  </si>
  <si>
    <t xml:space="preserve"> Do you have anything to declare?</t>
  </si>
  <si>
    <t>Я знаю, кого ты ждешь (wait for)</t>
  </si>
  <si>
    <t>I do not know who he is waiting for</t>
  </si>
  <si>
    <t>Я осиливал только 1 неделю [managed only a week] и затем становился подавленным</t>
  </si>
  <si>
    <t>Я болел 2 недели вплоть до момента пока,[until] я начал принимать те таблетки [those pills]</t>
  </si>
  <si>
    <t>I was sick for 2 weeks until I started taking those pills</t>
  </si>
  <si>
    <t>(Обсуждаем что Джону приходилось делать в жизни, а что нет) Джон не чинил компьютеры (зато Джону приходилось пару раз чинить айфоны)</t>
  </si>
  <si>
    <t>John has never repaired computers</t>
  </si>
  <si>
    <t>Ты когда-нибудь был в Турции? Тебе понравилось море?</t>
  </si>
  <si>
    <t>Сколько времени тебе потребуется, чтобы выплатить этот кредит?</t>
  </si>
  <si>
    <t>How long will it take you to pay off that loan?</t>
  </si>
  <si>
    <t>I like _fountains</t>
  </si>
  <si>
    <t>I like fountains</t>
  </si>
  <si>
    <t>This is the thing you helped me with</t>
  </si>
  <si>
    <t>Ты знаешь, с кем она разговаривала когда я пришел?</t>
  </si>
  <si>
    <t>Do you know who she was talking to when I came?</t>
  </si>
  <si>
    <t>It turned out that the man was a serial killer</t>
  </si>
  <si>
    <t>Я болею с тех пор, как съел тот sandwich</t>
  </si>
  <si>
    <t>I have been sick since I ate that sandwich</t>
  </si>
  <si>
    <t>(Меня спросили почему я уволил Джона с работы)  Джон не чинил компьютеры (пока работал в моей компании)</t>
  </si>
  <si>
    <t>John never repaired computers</t>
  </si>
  <si>
    <t>I have bought a new car. Did they give you a discount?</t>
  </si>
  <si>
    <t>Можешь выключить свой телефон?</t>
  </si>
  <si>
    <t>У меня есть счет в банке [a bank account] уже 3 года</t>
  </si>
  <si>
    <t>I have had a bank account for 3 years</t>
  </si>
  <si>
    <t>I went to Rome last year. I liked the fountains there</t>
  </si>
  <si>
    <t>Я хочу знать, за что я плачу (pay for)</t>
  </si>
  <si>
    <t>I want to know what I am paying for</t>
  </si>
  <si>
    <t>and we got very lucky</t>
  </si>
  <si>
    <t>Она замужем [be married] с возраста 20 [since the age of 20]</t>
  </si>
  <si>
    <t>She has been married since the age of 20</t>
  </si>
  <si>
    <t>(Разговариваю с менеджером по продажам) Ты когда-нибудь врал клиентам? (за все время работы) (lie to your clients)</t>
  </si>
  <si>
    <t>Have you ever lied to your clients?</t>
  </si>
  <si>
    <t>За последние 5 лет у нас не было ни одного происшествия [a single accident]</t>
  </si>
  <si>
    <t>We have not had a single accident in the last 5 years.</t>
  </si>
  <si>
    <t>I had a row with Susan the other day. Did she get angry at you?</t>
  </si>
  <si>
    <t>When I arrived at the theatre, I realized _tickets were at home</t>
  </si>
  <si>
    <t>When I arrived at the theatre I realized the tickets were at home</t>
  </si>
  <si>
    <t>У меня нет никого, к кому можно обратиться [turn to] за советом [for advice]</t>
  </si>
  <si>
    <t xml:space="preserve">Какую музыку ты сейчас случаешь? (listen to) </t>
  </si>
  <si>
    <t xml:space="preserve">What music are you listening to? </t>
  </si>
  <si>
    <t>Мы здесь всего 20 минут</t>
  </si>
  <si>
    <t>We have been here for only 20 minutes</t>
  </si>
  <si>
    <t>(Разговариваю с менеджером по продажам, который на пенсии и больше не работает) Ты когда-нибудь врал клиентам? (за все время работы)</t>
  </si>
  <si>
    <t>Did you ever lie to your clients?</t>
  </si>
  <si>
    <t>She has not told me the date yet</t>
  </si>
  <si>
    <t xml:space="preserve">What did you talk about? </t>
  </si>
  <si>
    <t>What happened to your phone? _screen looks weird and _buttons aren’t working</t>
  </si>
  <si>
    <t>What happened to your phone? The screen looks weird and the buttons are not working</t>
  </si>
  <si>
    <t>Can you show me the people you had problems with?</t>
  </si>
  <si>
    <t>After his class I got so much information to think about</t>
  </si>
  <si>
    <t>We were there for only 20 minutes</t>
  </si>
  <si>
    <t>How many houses have you built?</t>
  </si>
  <si>
    <t>У этой комнаты поразительный вид из окна</t>
  </si>
  <si>
    <t xml:space="preserve"> I went to _reception desk and asked how I could get to _pool</t>
  </si>
  <si>
    <t>I went to the reception desk and asked how I could get to the pool</t>
  </si>
  <si>
    <t>Я имею этот телефон уже 5 лет</t>
  </si>
  <si>
    <t>I have had this phone for 5 years</t>
  </si>
  <si>
    <t>(мэр давал нам проект построить 10 домов до 2009-го и сейчас просит отчитаться) Сколько домов вы построили? (за все время того проекта. Проект закончился в 2009-м, поэтому очень странно спрашивать “сколько вы УЖЕ построили”? Это будет звучать как будто мы до сих пор должны что-то строить, спустя 10 лет после завершения)</t>
  </si>
  <si>
    <t>How many houses did you build?</t>
  </si>
  <si>
    <t>Ты думаешь это правда?</t>
  </si>
  <si>
    <t>Do you think it is true?</t>
  </si>
  <si>
    <t>Is there an airport in your city? Is there a bank nearby?</t>
  </si>
  <si>
    <t>Я имел тот телефон 5 лет.</t>
  </si>
  <si>
    <t>I had this phone for 5 years</t>
  </si>
  <si>
    <t xml:space="preserve"> Can you give me _cigarette?</t>
  </si>
  <si>
    <t>Can you give me a cigarette?</t>
  </si>
  <si>
    <t>I am sorry, but no! Everybody knows _cigarettes can ruin your health</t>
  </si>
  <si>
    <t>I am sorry, but no! Everybody knows cigarettes can ruin your health</t>
  </si>
  <si>
    <t>Where is Kate? She went to _kitchen</t>
  </si>
  <si>
    <t>Where is Kate? She went to the kitchen</t>
  </si>
  <si>
    <t>I’d like to buy _ new kitchen for my house, could you show me what your store has to offer?</t>
  </si>
  <si>
    <t>I spent my vacation in Egypt. I liked _hotel, but I didn’t like _staff.</t>
  </si>
  <si>
    <t>I spent my vacation in Egypt. I liked the hotel, but I did not like the staff</t>
  </si>
  <si>
    <t>What did she tell him?</t>
  </si>
  <si>
    <t>Почему ты продал свою машину?</t>
  </si>
  <si>
    <t>Why did you sell your car?</t>
  </si>
  <si>
    <t>Кому ты звонил?</t>
  </si>
  <si>
    <t>I do not know what happened</t>
  </si>
  <si>
    <t>Homework_16</t>
  </si>
  <si>
    <t>I like what I do</t>
  </si>
  <si>
    <t>This is the thing I am really good at</t>
  </si>
  <si>
    <t>Another good thing about this job is the work environment</t>
  </si>
  <si>
    <t>He spends a lot of time on team-building</t>
  </si>
  <si>
    <t>Я разрабатываю новые продукты ищу новых партнеров и делаю много бумажной работы,</t>
  </si>
  <si>
    <t>Но моя любимая часть это деловые переговоры.</t>
  </si>
  <si>
    <t>Это та вещь в которой я действительно хорош.</t>
  </si>
  <si>
    <t>Мне платят очень хорошо и весьма удовлетворен.</t>
  </si>
  <si>
    <t>Еще одна хорошая вещь об этой работе – это рабочая среда.</t>
  </si>
  <si>
    <t>Everyone was nice to each other and our boss really cared about us</t>
  </si>
  <si>
    <t>That company gave me a lot of experience and training</t>
  </si>
  <si>
    <t>The bad thing was that I had to do a lot of paperwork</t>
  </si>
  <si>
    <t>On the whole the job was very rewarding</t>
  </si>
  <si>
    <t>Та компания дала мне много опыта и обучения</t>
  </si>
  <si>
    <t>Иногда было трудно работать там</t>
  </si>
  <si>
    <t>Но большую часть времени [most of the time] я наслаждался тем что делал</t>
  </si>
  <si>
    <t>Минус был в том, что мне приходилось делать много бумажной работы</t>
  </si>
  <si>
    <t>И иногда это было скучно, но я стал привыкшим довольно скоро</t>
  </si>
  <si>
    <t>В целом [on the whole], работа была очень вознаграждающая</t>
  </si>
  <si>
    <t xml:space="preserve">It’s hard to deal with stress </t>
  </si>
  <si>
    <t xml:space="preserve">It’s harder to manage stress when you work a lot </t>
  </si>
  <si>
    <t>It’s easier for me to deal with stress when I get up early</t>
  </si>
  <si>
    <t>It gets easier for me to manage stress when I exercise every day</t>
  </si>
  <si>
    <t>It makes you stronger not only physically but mentally as well</t>
  </si>
  <si>
    <t>You can have a lot of money, but still be depressed</t>
  </si>
  <si>
    <t>It actually happens pretty often to movie stars or top-managers</t>
  </si>
  <si>
    <t xml:space="preserve"> I’ve tried exercising every day and it really helps</t>
  </si>
  <si>
    <t>Do you feel more confident now? (are you feeling?)</t>
  </si>
  <si>
    <t>He works out (he exercises) three to four times a week</t>
  </si>
  <si>
    <t>It’s one of the things that are important</t>
  </si>
  <si>
    <t>Going to the gym helps me to get away from all that stress</t>
  </si>
  <si>
    <t>Exercising is the best way to relax and have a good time</t>
  </si>
  <si>
    <t>Homework_17</t>
  </si>
  <si>
    <t>Я владел [own] 5ю ресторанами и 2-мя отелями</t>
  </si>
  <si>
    <t>После 6 месяцев я стал пресыщенным с этой работой [fed up with the job]</t>
  </si>
  <si>
    <t>Он пенсионер [be retired]</t>
  </si>
  <si>
    <t>И затем я нашел частичную занятость [a part-time job] на кухне ресторана</t>
  </si>
  <si>
    <t>Сколько ты уже на пенсии? [be retired]</t>
  </si>
  <si>
    <t>Когда ты ушел на пенсию? [to retire]</t>
  </si>
  <si>
    <t>К 30 годам [by my thirties] мне становилось скучно и я ушел с моей работы</t>
  </si>
  <si>
    <t>Как ты нашел эту частичную занятость? [part-time job]</t>
  </si>
  <si>
    <t>У меня было 5 работ за последние 3 года</t>
  </si>
  <si>
    <t>Кто-угодно может преуспеть [succeed], если они работают усердно и имеют немного удачи.</t>
  </si>
  <si>
    <t>Сколько ты уже безработный?</t>
  </si>
  <si>
    <t>Я всегда работал полной занятостью [full-time]</t>
  </si>
  <si>
    <t>Ты когда-нибудь брал кредит?</t>
  </si>
  <si>
    <t>Было тяжело мне взять день вне</t>
  </si>
  <si>
    <t>Компания уволила меня потому я не хотел работать усердно достаточно [work hard enough]</t>
  </si>
  <si>
    <t>Ты придумал [come up with] что-нибудь?</t>
  </si>
  <si>
    <t>Почему ты передумал? [change your mind]</t>
  </si>
  <si>
    <t>Я бросил работу и начал искать работу в США</t>
  </si>
  <si>
    <t>Мой отец потерял вес [lose weight] посредством тренировок</t>
  </si>
  <si>
    <t>I quit my job and started looking for a job in the U.S.</t>
  </si>
  <si>
    <t>I owned 5 restaurants and 2 hotels</t>
  </si>
  <si>
    <t>After 6 months I got fed up with that job</t>
  </si>
  <si>
    <t>He is retired</t>
  </si>
  <si>
    <t>and then I found a part-time job</t>
  </si>
  <si>
    <t>How long have you been retired?</t>
  </si>
  <si>
    <t>When did you retire?</t>
  </si>
  <si>
    <t>By my thirties I was getting bored, and I quit my job</t>
  </si>
  <si>
    <t>How did you find this part-time job?</t>
  </si>
  <si>
    <t>I have had 5 jobs in the last 3 years</t>
  </si>
  <si>
    <t>Как ты запустил [launch] свой собственный [your own] бизнес,</t>
  </si>
  <si>
    <t>How did you launch your own business?</t>
  </si>
  <si>
    <t>I have always worked full-time</t>
  </si>
  <si>
    <t>Anyone can succeed if they work hard enough and have some luck</t>
  </si>
  <si>
    <t>have you ever taken out a loan?</t>
  </si>
  <si>
    <t>It was hard to take a day off</t>
  </si>
  <si>
    <t>The company fired me because I did not want to work hard enough</t>
  </si>
  <si>
    <t>My father lost weight by exercising</t>
  </si>
  <si>
    <t>Did you come up with anything?</t>
  </si>
  <si>
    <t>Why did you change your mind?</t>
  </si>
  <si>
    <t xml:space="preserve">be fed up with - быть пресыщенным чем-то. I am fed up with this job - я сыт по горло этой работой (меня достала эта работа). Можно еще сказать I have had enough - я уже получил достаточно (с меня хватит!). </t>
  </si>
  <si>
    <t>К моим 30 годам мне становилось немного скучно</t>
  </si>
  <si>
    <t>и я решил поработать за границей</t>
  </si>
  <si>
    <t>Поэтому я бросил работу и начал искать работу в США</t>
  </si>
  <si>
    <t>После нескольких месяцев я получил работу в Чикаго</t>
  </si>
  <si>
    <t>Поначалу она мне нравилась но после 6 месяцев я присытился работой</t>
  </si>
  <si>
    <t>и перестал работать усердно.</t>
  </si>
  <si>
    <t>В итоге, [finally] компания уволила меня и после этого я был ненанятым 2 месяца</t>
  </si>
  <si>
    <t>Мне нравился ресторан</t>
  </si>
  <si>
    <t>Я узнал как готовить и двумя годами позже я стал менеджером</t>
  </si>
  <si>
    <t>Он был очень успешен и 20 лет спустя я владел 5 ресторанами</t>
  </si>
  <si>
    <t>и был владельцем [the owner] 2х отелей</t>
  </si>
  <si>
    <t>Я думаю кто-угодно может преуспеть [succeed]</t>
  </si>
  <si>
    <t>если они работают усердно достаточно и имеют немного удачи</t>
  </si>
  <si>
    <t>В прошлом году я ушел на пенсию и поехал обратно в Россию.</t>
  </si>
  <si>
    <t>Занятия спортом могут дать вам много энергии</t>
  </si>
  <si>
    <t>Мне легче справляться со стрессом, когда я рано встаю</t>
  </si>
  <si>
    <t>Мне становится легче справляться со стрессом, когда я тренируюсь [exercise] каждый день</t>
  </si>
  <si>
    <t>Это делает тебя сильнее не только физически, но и ментально тоже [as well]</t>
  </si>
  <si>
    <t>Вы можете иметь много денег, но все равно быть подавленными [depressed]</t>
  </si>
  <si>
    <t>Это, на самом деле [actually], довольно часто происходит со звездами кино [movie stars] или топ-менеджерами.</t>
  </si>
  <si>
    <t>Я не хочу углубляться в детали [get/go into detail] слишком сильно, но занятия спортом действительно могут дать вам много энергии.</t>
  </si>
  <si>
    <t>Ты чувствуешь себя более уверенно теперь?</t>
  </si>
  <si>
    <t>Он тренируется 3-4 раза в неделю [three to four times a week]</t>
  </si>
  <si>
    <t>Это одна их тех вещей, которые важны [important]</t>
  </si>
  <si>
    <t>Посещение зала [going to the gym] помогает мне сбежать от [get away from] всего этого стресса</t>
  </si>
  <si>
    <t>Занятия спортом – это лучший способ отдохнуть и хорошо провести время.</t>
  </si>
  <si>
    <t>Тяжело справляться со стрессом (deal with stress)</t>
  </si>
  <si>
    <t xml:space="preserve">It’s harder to handle stress when you work a lot </t>
  </si>
  <si>
    <t>Тяжелее справляться со стрессом [handle stress] когда ты много работаешь</t>
  </si>
  <si>
    <t>Exercising can give you a lot of energy</t>
  </si>
  <si>
    <t>By my thirties I was getting a bit bored</t>
  </si>
  <si>
    <t>and I decided to work abroad</t>
  </si>
  <si>
    <t>So I quit my job and started looking for a job in the U.S.</t>
  </si>
  <si>
    <t>After a few months I got a job in Chicago</t>
  </si>
  <si>
    <t>I liked it at first, but after 6 months I got fed up with the job</t>
  </si>
  <si>
    <t>and stopped working hard</t>
  </si>
  <si>
    <t>Finally, the company fired me and after that I was unemployed for 2 months</t>
  </si>
  <si>
    <t>Then I found a part-time job at the kitchen of a restaurant</t>
  </si>
  <si>
    <t>Затем я нашел part-time job на кухне одного ресторана.</t>
  </si>
  <si>
    <t>I liked the restaurant</t>
  </si>
  <si>
    <t>I learned how to cook and 2 years later I became the manager</t>
  </si>
  <si>
    <t>3 years after that I launched my own restaurant</t>
  </si>
  <si>
    <t>and was the owner of 2 hotels</t>
  </si>
  <si>
    <t>I think anyone can succeed</t>
  </si>
  <si>
    <t>If they work hard enough and have some luck</t>
  </si>
  <si>
    <t>Last year I retired and went back to Russia</t>
  </si>
  <si>
    <t>3 года после этого я запустил [launch] мой собственный ресторан</t>
  </si>
  <si>
    <t>At least she stopped eating fast food and started exercising when she gets up</t>
  </si>
  <si>
    <t>Вопрос127</t>
  </si>
  <si>
    <t>Ответ128</t>
  </si>
  <si>
    <t>Файл129</t>
  </si>
  <si>
    <t>Вопрос128</t>
  </si>
  <si>
    <t>Ответ129</t>
  </si>
  <si>
    <t>Файл130</t>
  </si>
  <si>
    <t>Вопрос129</t>
  </si>
  <si>
    <t>Ответ130</t>
  </si>
  <si>
    <t>Файл131</t>
  </si>
  <si>
    <t>Вопрос131</t>
  </si>
  <si>
    <t>Ответ132</t>
  </si>
  <si>
    <t>Файл133</t>
  </si>
  <si>
    <t>Вопрос134</t>
  </si>
  <si>
    <t>Ответ135</t>
  </si>
  <si>
    <t>Файл136</t>
  </si>
  <si>
    <t>Вопрос135</t>
  </si>
  <si>
    <t>Ответ136</t>
  </si>
  <si>
    <t>Файл137</t>
  </si>
  <si>
    <t>Вопрос136</t>
  </si>
  <si>
    <t>Ответ137</t>
  </si>
  <si>
    <t>Файл138</t>
  </si>
  <si>
    <t>Вопрос137</t>
  </si>
  <si>
    <t>Ответ138</t>
  </si>
  <si>
    <t>Файл139</t>
  </si>
  <si>
    <t>Вопрос138</t>
  </si>
  <si>
    <t>Ответ139</t>
  </si>
  <si>
    <t>Файл140</t>
  </si>
  <si>
    <t>Вопрос139</t>
  </si>
  <si>
    <t>Ответ140</t>
  </si>
  <si>
    <t>Файл141</t>
  </si>
  <si>
    <t>Вопрос140</t>
  </si>
  <si>
    <t>Ответ141</t>
  </si>
  <si>
    <t>Файл142</t>
  </si>
  <si>
    <t>Вопрос141</t>
  </si>
  <si>
    <t>Ответ142</t>
  </si>
  <si>
    <t>Файл143</t>
  </si>
  <si>
    <t>Ты ее подвез до дома? (give her a ride home)</t>
  </si>
  <si>
    <t>Вы посещали исторические места в своей поездке?</t>
  </si>
  <si>
    <t>Эта идея кажется скучной мне</t>
  </si>
  <si>
    <t>Что именно [what exactly] он тебе сказал?</t>
  </si>
  <si>
    <t>Что тебя так разозлило?</t>
  </si>
  <si>
    <t>С кем она разговаривает? (сейчас)</t>
  </si>
  <si>
    <t>Did you give her a ride home?</t>
  </si>
  <si>
    <t xml:space="preserve">Flying first class was an enjoyable experience </t>
  </si>
  <si>
    <t>Did you visit any historical places during your trip?</t>
  </si>
  <si>
    <t>This idea seems boring to me</t>
  </si>
  <si>
    <t>What exactly did he tell you?</t>
  </si>
  <si>
    <t xml:space="preserve">What made you so angry? </t>
  </si>
  <si>
    <t>My kids are used to flying first class</t>
  </si>
  <si>
    <t>Who is she talking to</t>
  </si>
  <si>
    <t>It was very succfessful and 20 years later I owned 5 restaurants</t>
  </si>
  <si>
    <t>Exercising can really change the way you act and the way you feel</t>
  </si>
  <si>
    <t>I like the way you dress</t>
  </si>
  <si>
    <t>How do you deal with stress?</t>
  </si>
  <si>
    <t>It’s easier for me to deal with stress when I exercise a lot</t>
  </si>
  <si>
    <t>There are so many benefits of getting up early</t>
  </si>
  <si>
    <t>You can have a lot of money but still be depressed</t>
  </si>
  <si>
    <t>I’ll just say that there’s some science behind it and it’s a good way to feel great</t>
  </si>
  <si>
    <t>It would be just stupid to ignore this thing</t>
  </si>
  <si>
    <t>Занятия спортом могут действительно поменять то как вы себя чувствуете</t>
  </si>
  <si>
    <t>Мне нравится как ты одеваешься</t>
  </si>
  <si>
    <t>Как вы справляетесь со стрессом? (deal)</t>
  </si>
  <si>
    <t>Легко мне справляться со стрессом когда я занимаюсь спортом много</t>
  </si>
  <si>
    <t>Есть много выгод у вставания рано</t>
  </si>
  <si>
    <t>Тяжелее справляться со стрессом когда вы работаете много (manage stress)</t>
  </si>
  <si>
    <t>Становится легче мне справляться со стрессом когда я занимаюсь спортом каждый день</t>
  </si>
  <si>
    <t>Это делает вас сильнее не только физически но и ментально также</t>
  </si>
  <si>
    <t>Вы можете иметь много денег но все равно быть подавленным</t>
  </si>
  <si>
    <t>Занятия спортом особоенно полезны для людей которые уже достигли много</t>
  </si>
  <si>
    <t>Exercising is especially useful for people who have achieved a lot</t>
  </si>
  <si>
    <t>Я просто скажу что есть научное обоснование за этим и это хороший способ чувствовать себя отлично</t>
  </si>
  <si>
    <t>Было бы глупо игнорировать эту вещь</t>
  </si>
  <si>
    <t>Было бы здорово лежать на пляже весь день, но я должен [have to] работать</t>
  </si>
  <si>
    <t>It would be great to lie on the beach all days, but I have to work</t>
  </si>
  <si>
    <t>Я не хочу уходить в детали [go into too much detail] насчет этого</t>
  </si>
  <si>
    <t>Homework_18</t>
  </si>
  <si>
    <t>Минус нашей поездки [trip] был в том, что мы не посетили никакие [any] исторические места.</t>
  </si>
  <si>
    <t>Я болею уже 2 недели</t>
  </si>
  <si>
    <t>Сколько ты уже в Лондоне?</t>
  </si>
  <si>
    <t>Сколько ты был в Лондоне?</t>
  </si>
  <si>
    <t xml:space="preserve"> Я могу лежать на пляже весь день и это никогда не становится скучным почему-то [somehow]</t>
  </si>
  <si>
    <t>Зачем ты поднял эту тему? [bring up this topic]</t>
  </si>
  <si>
    <t>Плюс Джона в том, что он никогда не задает вопросы, он просто делает дело [do things]</t>
  </si>
  <si>
    <t>going to that exhibition was a bad experience</t>
  </si>
  <si>
    <t>The bad thing about our trip was that we did not visit any historical places</t>
  </si>
  <si>
    <t>How long have you been in London?</t>
  </si>
  <si>
    <t>How long were you in London?</t>
  </si>
  <si>
    <t>I can lie on the beach all day and it never gets boring somehow</t>
  </si>
  <si>
    <t>Taking a vacation seems like a good idea</t>
  </si>
  <si>
    <t>The good thing about John is that he never asks questions, he just does things</t>
  </si>
  <si>
    <t>I think it is</t>
  </si>
  <si>
    <t>It greatly affects the way you feel</t>
  </si>
  <si>
    <t>and the way you feel is one of the most important things in your life</t>
  </si>
  <si>
    <t>You can have a lot of money, you can be famous, but still be depressed and feel bad</t>
  </si>
  <si>
    <r>
      <t xml:space="preserve">It actually happens pretty often </t>
    </r>
    <r>
      <rPr>
        <b/>
        <sz val="14"/>
        <color theme="1"/>
        <rFont val="Calibri"/>
        <family val="2"/>
        <charset val="204"/>
      </rPr>
      <t>especially to people who have achieved a</t>
    </r>
    <r>
      <rPr>
        <sz val="14"/>
        <color theme="1"/>
        <rFont val="Calibri"/>
        <family val="2"/>
        <charset val="204"/>
      </rPr>
      <t xml:space="preserve"> </t>
    </r>
    <r>
      <rPr>
        <b/>
        <sz val="14"/>
        <color theme="1"/>
        <rFont val="Calibri"/>
        <family val="2"/>
        <charset val="204"/>
      </rPr>
      <t>lot</t>
    </r>
  </si>
  <si>
    <t>like movie stars and top-managers</t>
  </si>
  <si>
    <t>But exercising can really change the way you feel</t>
  </si>
  <si>
    <t>the way you think and the way you act</t>
  </si>
  <si>
    <t>There is definitely some science behind it</t>
  </si>
  <si>
    <t>but I am not going to go into detail too much</t>
  </si>
  <si>
    <t>I will just say that I have tried it myself and it really works</t>
  </si>
  <si>
    <t>When I exercise at least 4-5 days a week, I have more energy every day</t>
  </si>
  <si>
    <t>I feel more confident and it gets easier for me to deal with stress</t>
  </si>
  <si>
    <t>it seems like you become stronger not only physically but mentally as well</t>
  </si>
  <si>
    <t>I think that is definitely one of the things</t>
  </si>
  <si>
    <r>
      <t xml:space="preserve">that everyone should </t>
    </r>
    <r>
      <rPr>
        <b/>
        <sz val="14"/>
        <color theme="1"/>
        <rFont val="Calibri"/>
        <family val="2"/>
        <charset val="204"/>
      </rPr>
      <t>make their habit for the whole life.</t>
    </r>
    <r>
      <rPr>
        <sz val="14"/>
        <color theme="1"/>
        <rFont val="Calibri"/>
        <family val="2"/>
        <charset val="204"/>
      </rPr>
      <t xml:space="preserve"> </t>
    </r>
  </si>
  <si>
    <t>Do you think exercising is important?</t>
  </si>
  <si>
    <t>Вы думаете занятие спортом важно?</t>
  </si>
  <si>
    <t>Я думаю да</t>
  </si>
  <si>
    <t>Есть так много выгод у этого</t>
  </si>
  <si>
    <t>there are so many benefits of it</t>
  </si>
  <si>
    <t>it would be just stupid to ignore this thing</t>
  </si>
  <si>
    <t>Это сильно влияет на то как вы себя чувствуете</t>
  </si>
  <si>
    <t>И то как вы себя чувствуете это одна из самых важных вещей в вашей жизни</t>
  </si>
  <si>
    <t>Вы можете иметь много денег, вы можете быть известным, но все равно быть подавленным и чувствовать себя плохо</t>
  </si>
  <si>
    <t>Это на самом деле происходит довольно часто особенно с людьми которые уже достигли много</t>
  </si>
  <si>
    <t>Как звезды кино и топ менеджеры</t>
  </si>
  <si>
    <t>Но занятия спортом могут действительно поменять то как вы себя чувствуете</t>
  </si>
  <si>
    <t>то как вы думаете и то как вы действуете [act]</t>
  </si>
  <si>
    <t>На этим опредленно есть научное обоснование [some science behind it]</t>
  </si>
  <si>
    <t>Но я не собираюсь уходить в детали слишком много</t>
  </si>
  <si>
    <t>Я просто скажу что я уже пробовал это сам [myself] и это действительно работает</t>
  </si>
  <si>
    <t>Когда я занимаюсь по крайней мере 4-5 дней в неделю, я имею больше энергии каждый день</t>
  </si>
  <si>
    <t>Я чувствую себя более уверенным и становится легче справляться со стрессом</t>
  </si>
  <si>
    <t>Кажется как будто вы становитесь сильнее не только физически но и ментально</t>
  </si>
  <si>
    <t>Я думаю это опредленно [definetely] одна из тех вещей</t>
  </si>
  <si>
    <t>Которые каждый должен сделать своей привычкой [habit] на всю жизнь</t>
  </si>
  <si>
    <t>Homework_19</t>
  </si>
  <si>
    <t xml:space="preserve">I want to find a rewarding job – я хочу найти вознаграждающую работу. Rewarding job – у которой есть плюсы помимо денег. Например, вы помогаете людям, или делаете ответственные и важные дела, или вам просто нравится сам процесс.  
Environment – окружение. Может означать как весь окружающий вас мир (природу), так и ваше социальное окружение или коллег (work environment).
</t>
  </si>
  <si>
    <t xml:space="preserve"> Сколько уже прошло?</t>
  </si>
  <si>
    <t>Для меня, час пик [the rush hour] это самое худшее время дня</t>
  </si>
  <si>
    <t>Иногда тяжело найти место для парковки [a parking space], потому что парковка уже заполнена [full]</t>
  </si>
  <si>
    <t>Я с этой компанией уже 3 года и я действительно люблю что я делаю</t>
  </si>
  <si>
    <t>Это может сделать всю поездку [the whole journey] довольно стрессовой [stressful]</t>
  </si>
  <si>
    <t>Нет никакого места [no place] чтобы запарковать мою машину</t>
  </si>
  <si>
    <t>Кажется как будто [it seems like] все в спешке [be in a hurry]</t>
  </si>
  <si>
    <t>У меня было много обязанностей [responsibilities] в той компании</t>
  </si>
  <si>
    <t>Моя любимая обязанность – это проведение деловых переговоров [holding business talks]</t>
  </si>
  <si>
    <t>Я могу сказать что эта работа – довольно вознаграждающая [rewarding]</t>
  </si>
  <si>
    <t>Ты удовлетворен атмосферой на работе? [satisfied with the work environment]</t>
  </si>
  <si>
    <t>атмосфера на работе [the work environment]  очень соревновательная [competitive] последние 2 года</t>
  </si>
  <si>
    <t>Я придумал идеальный план [a perfect plan] вчера</t>
  </si>
  <si>
    <t>Вчера я стал потерянным по дороге на работу [on my way to work]</t>
  </si>
  <si>
    <t>Я на днях выходил из автобуса и я случайно [accidently] ударил [hit] мужчину.</t>
  </si>
  <si>
    <t>Я работаю частичной занятостью всю мою жизнь [for my entire life]</t>
  </si>
  <si>
    <t xml:space="preserve"> Я работаю на компанию, которая производит мебель [furniture]</t>
  </si>
  <si>
    <t>Он не привык продавать мебель, он привык разрабатывать новые продукты</t>
  </si>
  <si>
    <t>Я не могу привыкнуть к этой агрессивной [aggressive] атмосфере на работе</t>
  </si>
  <si>
    <t xml:space="preserve">У тебя вознаграждающая работа? </t>
  </si>
  <si>
    <t>Я устал работать каждый день</t>
  </si>
  <si>
    <t>Я действительно ненавижу застревать в пробке [get stuck in traffic]</t>
  </si>
  <si>
    <t>It has been 3 years since I took out that loan</t>
  </si>
  <si>
    <t>Прошло уже 3 года [be 3 years] с тех пор как я взял тот кредит</t>
  </si>
  <si>
    <t>How long has it been?</t>
  </si>
  <si>
    <t>For me, the rush hour is the worst time of the day</t>
  </si>
  <si>
    <t>Sometimes it is hard to find a parking space because the parking lot is full</t>
  </si>
  <si>
    <t>Я обычно езжу на машине на работу, но если я беру автобус [take the bus], то это занимает у меня дольше.</t>
  </si>
  <si>
    <t>Sometimes I drive to work, but if I take the bus it takes me longer</t>
  </si>
  <si>
    <t>I have been with this company for 3 years and I really like what I do</t>
  </si>
  <si>
    <t>I am tired of working every day</t>
  </si>
  <si>
    <t>It can make the whole journey pretty stressful</t>
  </si>
  <si>
    <t>I really hate getting stuck in traffic</t>
  </si>
  <si>
    <t>There is no place to park my car</t>
  </si>
  <si>
    <t>It seems like everyone is in a hurry</t>
  </si>
  <si>
    <t>I had a lot of responsibilities in that company</t>
  </si>
  <si>
    <t>My favorite responsibility is holding business talks</t>
  </si>
  <si>
    <t>I can say that this job is pretty rewarding</t>
  </si>
  <si>
    <t>Are you satisfied with the work environment?</t>
  </si>
  <si>
    <t>The work environment has been very competitive for the last 2 years</t>
  </si>
  <si>
    <t>I came up with a perfect plan yesterday</t>
  </si>
  <si>
    <t>I got lost on my way to work yesterday</t>
  </si>
  <si>
    <t>I was getting off the bus the other day and accidentally hit a man</t>
  </si>
  <si>
    <t>I have worked part-time all my life</t>
  </si>
  <si>
    <t>When I get tired I take a day off</t>
  </si>
  <si>
    <t>Когда я становлюсь утомленным я беру день вне</t>
  </si>
  <si>
    <t>I work for a company whuch produces furniture</t>
  </si>
  <si>
    <t>He is not used to selling furniture, he is used to developing new products</t>
  </si>
  <si>
    <t>I can not get used to this aggressive work environment at work</t>
  </si>
  <si>
    <t>Do you have a rewarding job?</t>
  </si>
  <si>
    <t>Он есть оплачиваемый очень хорошо (ему платят) и он удовлетворен</t>
  </si>
  <si>
    <t>Это может быть настоящей проблемой [a real issue]</t>
  </si>
  <si>
    <t>К счастью для меня [lucky for me], мои коллеги [co-workers] очень приятные люди</t>
  </si>
  <si>
    <t>Наш босс держит атмосферу внутри компании [the atmosphere within the company] очень дружелюбной [friendly]</t>
  </si>
  <si>
    <t>У нас было 5 проф. тренингов [5 training courses] за последний год</t>
  </si>
  <si>
    <t>Если атмосфера на работе [the work environment] слишком соревновательная [competitive], то это может быть проблемой</t>
  </si>
  <si>
    <t>Он бросил работу потому что ему не нравилась атмосфера на работе. Она была слишком соревновательная</t>
  </si>
  <si>
    <t>Я могу сказать что моя работа довольно вознаграждающая но иногда дела [things] могут стать действительно напряженными [stressfull] как и в любой другой работе [as in any other job]</t>
  </si>
  <si>
    <t>Если ваши сотрудники [employees] теряют мотивацию [lose their motivation], это может быть настоящей проблемой.</t>
  </si>
  <si>
    <t>Как вам удается [manage] оставаться [remain] таким спокойным на работе?</t>
  </si>
  <si>
    <t>У нас была довольно расслабленная [relaxed] атмосфера на моей прошлой работе</t>
  </si>
  <si>
    <t>Это может потенциально снизить продуктивность [lower the productivity] и затраты [the costs]</t>
  </si>
  <si>
    <t>Еще одна хорошая вещь об этой работе – это рабочая среда</t>
  </si>
  <si>
    <t>У меня ни разу не было вознаграждающей работы</t>
  </si>
  <si>
    <t>Мой офис имеет прекрасный вид из окна</t>
  </si>
  <si>
    <t>Я работаю в большой компании и наш офис выглядит величественно</t>
  </si>
  <si>
    <t>Я разослал сотни [hundreds of] резюме и мои усилия окупились</t>
  </si>
  <si>
    <t>Она не зарабатывала много поначалу, но она была повышена через 3 месяца</t>
  </si>
  <si>
    <t>Мне надо было найти работу поэтому я подался [apply to] в 10 разных компаний</t>
  </si>
  <si>
    <t>Я позвонил моему коллеге но он не взял трубку</t>
  </si>
  <si>
    <t>Имение много контактов может потенциально [potentially] помочь тебе получить повышение</t>
  </si>
  <si>
    <t xml:space="preserve"> Майк не привык разрабатывать новые продукты [develop new products]</t>
  </si>
  <si>
    <t>Я ненавижу делать бумажную работу [do paperwork] потому что моя любимая часть – это проведение деловых переговоров [holding business talks]</t>
  </si>
  <si>
    <t>He is paid very well and he is satisfied</t>
  </si>
  <si>
    <t>It can be a real issue</t>
  </si>
  <si>
    <t>having so many contacts can potentially help you to get a promotion</t>
  </si>
  <si>
    <t>Lucky for me, my co-workers are very nice people</t>
  </si>
  <si>
    <t>Our boss keeps the atmoshpere within the company very friendly</t>
  </si>
  <si>
    <t>We have had 5 training courses in the last year</t>
  </si>
  <si>
    <t>If the work environment is too competitive it can be a problem</t>
  </si>
  <si>
    <t>He quit his job because he did not like the work environment</t>
  </si>
  <si>
    <t>I can say that my job is pretty rewarding</t>
  </si>
  <si>
    <t>Mike is not used to developing new products</t>
  </si>
  <si>
    <t>I hate doing paperwork because my favorite part is holding business talks</t>
  </si>
  <si>
    <t>If your employees lose motivation it can be a real issue</t>
  </si>
  <si>
    <t>How do you manage to remain so calm at work?</t>
  </si>
  <si>
    <t>We had a pretty relaxed work environment at my previous job</t>
  </si>
  <si>
    <t>It is challenging to work here but this job is really rewarding because we help people</t>
  </si>
  <si>
    <t>Работать здесь тяжело [challenging], но эта работа действительно возграждающая, потому что мы помогаем людям</t>
  </si>
  <si>
    <t>Мы сейчас проводим деловые переговоры с большой компанией</t>
  </si>
  <si>
    <t>We are holding business talks with a big company</t>
  </si>
  <si>
    <t>Дела довольно напряженные последнее время</t>
  </si>
  <si>
    <t>Things have been pretty stressfull lately</t>
  </si>
  <si>
    <t>It can potentially lower the productivity and the costs</t>
  </si>
  <si>
    <t>I have never had a rewarding job</t>
  </si>
  <si>
    <t>My office has an amazing view</t>
  </si>
  <si>
    <t>I work in a big company and our office looks impressive</t>
  </si>
  <si>
    <t>I sent hundreds of resumes and my effor paid off</t>
  </si>
  <si>
    <t>She did not earn much at first, but she was promoted in 3 months</t>
  </si>
  <si>
    <t>I had to find a job, so I applied to 10 different companies</t>
  </si>
  <si>
    <t>I called my co-worker but he did not pick up the phone</t>
  </si>
  <si>
    <t>Все были добрыми друг с другом и на босс действительно заботился [care about] о нас</t>
  </si>
  <si>
    <t>И я все еще имею хорошие воспоминания о работании в той компании</t>
  </si>
  <si>
    <t>На моей прошлой работе [at my previous job] у нас была достаточно хорошая рабочая атмосфера</t>
  </si>
  <si>
    <t>At my previous job we had a pretty good work environment</t>
  </si>
  <si>
    <t>Sometimes it was hard to work there</t>
  </si>
  <si>
    <t>But most of the time I ejoyed what I was doing</t>
  </si>
  <si>
    <t>And sometimes it was boring, I got used to it pretty soon</t>
  </si>
  <si>
    <t>and I still have good memories about working in that company</t>
  </si>
  <si>
    <t>Было легко</t>
  </si>
  <si>
    <t>It was easy</t>
  </si>
  <si>
    <t>Я работаю в этой компании уже 3 года и они не все равно [still] не хотят дать мне повышение [give me a promotion]</t>
  </si>
  <si>
    <t>Мы ждем его уже час, пора уходить [it’s time to leave]</t>
  </si>
  <si>
    <t>Я живу в нью-йорке с 1993-го</t>
  </si>
  <si>
    <t>Она учит английский с января и она уже хороша в говорении [she is good at speaking]</t>
  </si>
  <si>
    <t>Он спит уже 10 часов, пора будить его [wake him up]</t>
  </si>
  <si>
    <t>Я пишу этот емейл уже 2 часа</t>
  </si>
  <si>
    <t>Он спит с 8 утра, он в порядке?</t>
  </si>
  <si>
    <t>Я бегаю в этом парке [jog in this park] с тех пор как переехал сюда [move]</t>
  </si>
  <si>
    <t>Кот прячется под диваном уже час. Может нам [should we] вызвать полицию?</t>
  </si>
  <si>
    <t>Он работает менеджером [work as a manager] с 2015-го</t>
  </si>
  <si>
    <t>Я делаю эти упражнения с прошлой недели и я чувствую себя лучше теперь.</t>
  </si>
  <si>
    <t>Liz читает уже 20 минут</t>
  </si>
  <si>
    <t>Она с прошлой недели меня ищет (look for)</t>
  </si>
  <si>
    <t>Сколько ты уже ждешь ее?</t>
  </si>
  <si>
    <t>Я уже всю неделю получаю емейлы. Это когда-нибудь прекратится? (stop)</t>
  </si>
  <si>
    <t>Собака лает уже час, может нам вызвать ветеринара? [call the vet]</t>
  </si>
  <si>
    <t>Homework_20</t>
  </si>
  <si>
    <t>I have been working in this company for 3 years and they still do not want to give me a promotion</t>
  </si>
  <si>
    <t>We have been waiting for him for an hour, It is time to leave</t>
  </si>
  <si>
    <t>I have been living in New-York since 1993</t>
  </si>
  <si>
    <t>She has been studying English since January and she is already good at speaking</t>
  </si>
  <si>
    <t>He has been sleeping for 10 hours, It is time to wake him up</t>
  </si>
  <si>
    <t>I have been writing this email for 2 hours</t>
  </si>
  <si>
    <t>He he has been sleeping since 8 a.m. Is he alright?</t>
  </si>
  <si>
    <t>I have been jogging in this park since I moved here</t>
  </si>
  <si>
    <t>The cat has been hiding under the couch for an hour. Should we call the police?</t>
  </si>
  <si>
    <t>He has been working as a manager since 2015</t>
  </si>
  <si>
    <t>I have been doing these exercises since last week and I feel better now</t>
  </si>
  <si>
    <t>Liz has been reading for 20 minutes</t>
  </si>
  <si>
    <t>I have been working a lot lately</t>
  </si>
  <si>
    <t>Я много работал последнее время [lately]</t>
  </si>
  <si>
    <t>She has been looking for me since last week</t>
  </si>
  <si>
    <t>How long have you been waiting for her?</t>
  </si>
  <si>
    <t>I have been getting emails all week. Will it ever stop?</t>
  </si>
  <si>
    <t>Our dog has been barking for an hour, Should we call the vet?</t>
  </si>
  <si>
    <t>Ты выглядишь утомленным.  Что ты делал?</t>
  </si>
  <si>
    <t>Я утомлен, потому что я занимался в тренажерном зале [work out]</t>
  </si>
  <si>
    <t>Посмотри на ее глаза, похоже что [it seems like] она плакала.</t>
  </si>
  <si>
    <t>(От человека пахнет табаком) Ты курил?</t>
  </si>
  <si>
    <t>(у человека сбито дыхание) Ты бегал?</t>
  </si>
  <si>
    <t>(У человека болит живот) это потому что [that’s because] ты ел слишком много (последнее время)</t>
  </si>
  <si>
    <t>У тебя красные глаза потому что ты много читал (сейчас, в последнее время)</t>
  </si>
  <si>
    <t xml:space="preserve">(у компьютера грязная клавиатура) Ты снова ел перед компьютером? </t>
  </si>
  <si>
    <t>Have you been smoking?</t>
  </si>
  <si>
    <t>Have you been running?</t>
  </si>
  <si>
    <t>You look tired. What have you been doing?</t>
  </si>
  <si>
    <t>I am tired because I have been working out in the gym</t>
  </si>
  <si>
    <t>Look at her eyes. It seems like she has been crying</t>
  </si>
  <si>
    <t>Почему здесь так мокро? это потому что я мыл пол [mop the floor]</t>
  </si>
  <si>
    <t>You have red eyes because you have been reading a lot</t>
  </si>
  <si>
    <t>have you been eating in front of the computer again?</t>
  </si>
  <si>
    <t>Задания на объяснение необычной  ситуации:</t>
  </si>
  <si>
    <t>Я работаю на компанию которая производит [produce] мебель.</t>
  </si>
  <si>
    <t>Если рабочая среда агрессивная или слишком соревновательная это может быть настоящей проблемой и может теоретически снизить продуктивность.</t>
  </si>
  <si>
    <t>И наш босс держит атмосферу внутри компании очень дружелюбной</t>
  </si>
  <si>
    <t>Он тратит много времени на построение команды.</t>
  </si>
  <si>
    <t>I work for a company that produces furniture</t>
  </si>
  <si>
    <t>Я с этой компанией уже 3 года и мне действительно нравится что я делаю</t>
  </si>
  <si>
    <t>I develop new products, look for new partners and do a lot of paperwork</t>
  </si>
  <si>
    <t>But my favorite part is business talks</t>
  </si>
  <si>
    <t>I am paid very well and I am satisfied</t>
  </si>
  <si>
    <t>Но к счастью для меня мои коллеги очень приятные люди</t>
  </si>
  <si>
    <t>I have had a lot of training since I joined the company</t>
  </si>
  <si>
    <t>Я получил [have] много обучения с тех пор как я присоединился к компании</t>
  </si>
  <si>
    <t>Present Perfect Continuous (если не прошли - делайте следующий урок)</t>
  </si>
  <si>
    <t>If the work environment is too competitive it can be a real issue and lower the productivity</t>
  </si>
  <si>
    <t>Подсказать?</t>
  </si>
  <si>
    <t>Но я думаю оно действительно имеет большое влияние на нашу жизнь</t>
  </si>
  <si>
    <t>Но проблема в том что</t>
  </si>
  <si>
    <t>Довольно тяжело менять свое питание [diet] иногда</t>
  </si>
  <si>
    <t>Я уже пробовал делать это много раз и у меня не получалось [I failed]</t>
  </si>
  <si>
    <t>Потому что когда вы едите здорово [healthy] вы получаете меньше калорий</t>
  </si>
  <si>
    <t>И первые несколько недель вы имеете меньше энергии</t>
  </si>
  <si>
    <t>И вы просто чувствуете себя хуже и немного подавленными.</t>
  </si>
  <si>
    <t>Сложно сказать почему это происходит но по моему мнению</t>
  </si>
  <si>
    <t>Причина в том что мы привыкли есть очень вкусную еду</t>
  </si>
  <si>
    <t>А здоровая еда очень простая и может ощущаться скучным кушать ее</t>
  </si>
  <si>
    <t>В любом случае, каждый должен попробовать кушание здорово по крайней мере [at least] 1 раз.</t>
  </si>
  <si>
    <t>Возможно у вас будет жесткое начало [a rought start]</t>
  </si>
  <si>
    <t>Но это окупится в итоге [in the end]</t>
  </si>
  <si>
    <t>Некоторые люди могут сказать что кушание здоровой еды бессмысленно [pointless]</t>
  </si>
  <si>
    <t>Some people might say that eating healhy food is pointless</t>
  </si>
  <si>
    <t>But I think it really has a big impact on our life</t>
  </si>
  <si>
    <t>You become healthier, you feel better</t>
  </si>
  <si>
    <t>Вы становитесь здоровее, вы чувствуете себя лучше</t>
  </si>
  <si>
    <t>И вы возможно [probably] будете жить дольше</t>
  </si>
  <si>
    <t>and you will probably live longer</t>
  </si>
  <si>
    <t>But the problem is that</t>
  </si>
  <si>
    <t>It is hard to change your diet sometimes</t>
  </si>
  <si>
    <t>It can be a real challenge for some people</t>
  </si>
  <si>
    <t>Это может быть настоящим испытанием [challenge] для некоторых людей</t>
  </si>
  <si>
    <t>I have tried doing it many time and I failed</t>
  </si>
  <si>
    <t>Because when you eat healthy you get less calories</t>
  </si>
  <si>
    <t>and you have less energy for the first few weeks</t>
  </si>
  <si>
    <t>and you just feel worse and a bit depressed</t>
  </si>
  <si>
    <t>It is hard to say why this happens but in my opinion</t>
  </si>
  <si>
    <t>the reason is that we are used to eating very tasty food</t>
  </si>
  <si>
    <t>with lots of sugar and spices</t>
  </si>
  <si>
    <t>С большим количеством [lots of] сахара и специй [spices]</t>
  </si>
  <si>
    <t>and healthy food is very simple and it may feel boring eating it</t>
  </si>
  <si>
    <t>Anyway, everyone should try eating healthy at least 1 time</t>
  </si>
  <si>
    <t>you may have a rought start</t>
  </si>
  <si>
    <t>But it will pay off in the end</t>
  </si>
  <si>
    <t>may / might - модальные глаголы. Передают вероятность совершения действия. В русском таких мод. глаголов нет, поэтому мы переводим их наречием "возможно". Но это не наречия, это модальные глаголы. Со всеми вытекающими последствиями. В этом задании везде использован might, хотя в общем-то без разницы какой из них использовать. Иногда слово "возможно" передается словом probably. В таких ситуациях я его  пишу в задании. Если его нет, то надо делать через мод. глагол</t>
  </si>
  <si>
    <t>Что было бы просто глупо игнорировать эту вещь</t>
  </si>
  <si>
    <t>I am sorry about the mess in the kitchen. I have been making a cake</t>
  </si>
  <si>
    <t xml:space="preserve">there is/are – есть.  Нужно чтобы рассказать/спросить о существовании предмета.
- I am hungry  - Я хочу кушать
- there is a restaurant nearby, we could go there – Есть ресторан поблизости, мы могли бы туда зайти
Is there a restroom here? – здесь есть туалет?
- I need a pen!  – Мне нужна ручка
- There is one in my bag, you can have it – У меня в сумке одна есть, можешь взять
- I have one in my bag – такой  вариант тоже допустим здесь.
</t>
  </si>
  <si>
    <t>Извини за беспорядок [I am sorry about the mess] на кухне. Я готовил торт [make a cake]</t>
  </si>
  <si>
    <t>I do not want to go abroad together, I want to go alone</t>
  </si>
  <si>
    <t>Funny enough they often do not realise why they feel that way</t>
  </si>
  <si>
    <t>Why do not you have a job? There are no good companies to work for</t>
  </si>
  <si>
    <t>I do not want to go into detail too much, but exercising can really give you a lot of energy</t>
  </si>
  <si>
    <t>I do not want to go into too much detail about it</t>
  </si>
  <si>
    <t>This is the topic people do not talk about</t>
  </si>
  <si>
    <t>We do not have time to waste</t>
  </si>
  <si>
    <t>This is the thing I do not want to argue about</t>
  </si>
  <si>
    <t>I do not know what you are looking at</t>
  </si>
  <si>
    <t>We do not know what he is thinking about</t>
  </si>
  <si>
    <t>I’d like to go to the movies, but I do not have anyone to go with</t>
  </si>
  <si>
    <t>I do not have anyone to turn to for advice</t>
  </si>
  <si>
    <t xml:space="preserve">Ему легко справляться со стрессом – it’s easy for him to deal with stress (to manage stress)
Попробую рассказать историю без ухождения в детали – I will try to tell the story without going into detail
Я не хочу сильно углубляться в детали – I do not want to go into too much detail
Есть так много выгод у занятий спортом – there are so many benefits of exercising
Как часто ты тренируешься? – How often do you exercise? (to exercise – выполнять любые физ. упражнения)
Спорт – полезен и есть научное обоснование за этим – exercising is good and there is some science behind it
Это одна из тех вещей, которые надо сделать своей привычкой – It’s one of the things you should make your habit
</t>
  </si>
  <si>
    <t xml:space="preserve">Way – путь или способ. Но может использоваться и в значении “то, как”
Занятия спортом могут поменять то, как вы себя чувствуете – Exercising can change the way you feel
Мне нравится то, как ты танцуешь – I like the way you dance
Мне нравится то, как ты уложила волосы - I like the way you have done your hair
(англичане говорят: “мне нравится тот способ которым ты уложила волосы”. Слово “который” – опущено)
Спорт полезен и есть научное обоснование за этим – exercising is good and there is some science behind it
Было бы здорово скушать что-нибудь – It would be great to eat something
Я бы хотел поблагодарить за это – I would like to thank you for that
(мод. глагол would переводится как “бы” или иногда просто как будущее время, но про это – позже)
</t>
  </si>
  <si>
    <t>Очень жаль [it is a shame], что Маша не пришла на свидание [show up for the date] (Show up – означает то же, что come – явиться, но обычно на какое-то мероприятие, есть синоним – turn up)</t>
  </si>
  <si>
    <t>We have been in this hotel for 2 weeks but we still Do not know where the pool is</t>
  </si>
  <si>
    <t>I would like to have a car as well, but I can not afford it</t>
  </si>
  <si>
    <t>I would like to buy a new kitchen for my house, could you show me what your store has to offer</t>
  </si>
  <si>
    <t>Я часто покупаю новые телефоны</t>
  </si>
  <si>
    <t>I often buy new phones</t>
  </si>
  <si>
    <t>Как многие другие люди [like many other people] я меняю мой телефон каждый год</t>
  </si>
  <si>
    <t>Like many other people I change my phone every year</t>
  </si>
  <si>
    <t>But my friend Mike is not one of them</t>
  </si>
  <si>
    <t>его телефон больше как инструмент для него</t>
  </si>
  <si>
    <t>His phone is more like a tool for him</t>
  </si>
  <si>
    <t>Который он использует чтобы работать</t>
  </si>
  <si>
    <t>that he uses to work</t>
  </si>
  <si>
    <t>Ему не интересны [be interested in] соцсети</t>
  </si>
  <si>
    <t>He is not interested in social media</t>
  </si>
  <si>
    <t>He does not need many applications</t>
  </si>
  <si>
    <t>He uses only a few and that is all</t>
  </si>
  <si>
    <t>Я думаю вы должны покупать новый телефон</t>
  </si>
  <si>
    <t>I think you should buy a new phone</t>
  </si>
  <si>
    <t>Когда ваш старый [your old one] сломан</t>
  </si>
  <si>
    <t>When your old one is broken</t>
  </si>
  <si>
    <t>И не может работать как надо</t>
  </si>
  <si>
    <t>And can not work properly</t>
  </si>
  <si>
    <t>У Майка вчера была отличная вечеринка</t>
  </si>
  <si>
    <t>Mike had a great party yesterday</t>
  </si>
  <si>
    <t>Он попросил [ask] меня принести некоторое количество пиццы и напитков</t>
  </si>
  <si>
    <t>he asked me to bring some pizza and drinks</t>
  </si>
  <si>
    <t>Поэтому мы пошли в магазин [to the store]</t>
  </si>
  <si>
    <t>So we went to the store</t>
  </si>
  <si>
    <t>Мы смотрели фильмы и много танцевали</t>
  </si>
  <si>
    <t>We watched movies and danced a lot</t>
  </si>
  <si>
    <t>Но затем его жена пришла домой</t>
  </si>
  <si>
    <t>But then his wife came home</t>
  </si>
  <si>
    <t>She got really upset</t>
  </si>
  <si>
    <t>And she calmed down</t>
  </si>
  <si>
    <t>В целом, [on the whole] вечеринка прошла отлично</t>
  </si>
  <si>
    <t>On the whole, the party went great</t>
  </si>
  <si>
    <t>И я добрался домой только к полуночи [only  by midnight]</t>
  </si>
  <si>
    <t>And I got home only by midnight</t>
  </si>
  <si>
    <t>Я не часто покупаю новые телефоны</t>
  </si>
  <si>
    <t>I do not often buy new phones</t>
  </si>
  <si>
    <t>Я знаю что многие люди меняют [change] свои телефоны каждый год</t>
  </si>
  <si>
    <t>I know many people change their phones every year</t>
  </si>
  <si>
    <t>Но я не один из них [one of them]</t>
  </si>
  <si>
    <t>But I am not one of them</t>
  </si>
  <si>
    <t>мой телефон больше как инструмент [more like a tool] для меня</t>
  </si>
  <si>
    <t>My phone is more like a tool for me</t>
  </si>
  <si>
    <t>Я не особо [really] забочуcь [care] о бытии популярным о в соцсетях [being popular on social media]</t>
  </si>
  <si>
    <t>I do not really care about being popular on social media</t>
  </si>
  <si>
    <t>I do not need many applications</t>
  </si>
  <si>
    <t>I only use a few and that is all</t>
  </si>
  <si>
    <t>Я думаю вы должны покупать новый телефон [a new phone</t>
  </si>
  <si>
    <t>Когда ваш старый [your old one] сломан [broken]</t>
  </si>
  <si>
    <t>И не может работать как надо [properly]</t>
  </si>
  <si>
    <t>У нас вчера была отличная вечеринка (have a great party)</t>
  </si>
  <si>
    <t>We had a great party yesterday</t>
  </si>
  <si>
    <t>Майк позвонил и пригласил меня</t>
  </si>
  <si>
    <t>Mike called and invited me</t>
  </si>
  <si>
    <t>Мы принесли некоторое кол-во [some] пиццы и напитков</t>
  </si>
  <si>
    <t>We brought some pizza and drinks</t>
  </si>
  <si>
    <t>Мы смотрели фильмы [watch movies] и танцевали много [a lot]</t>
  </si>
  <si>
    <t>Но затем [but then] его жена пришла домой</t>
  </si>
  <si>
    <t>Она стала действительно злой на нас</t>
  </si>
  <si>
    <t>She got really angry at us</t>
  </si>
  <si>
    <t>Но мы сказали ей (что) она выглядела красивой</t>
  </si>
  <si>
    <t>But we told her she looked beautiful</t>
  </si>
  <si>
    <t>И она успокоилась (calm down]</t>
  </si>
  <si>
    <t>Ты думаешь это важно [imporant]?</t>
  </si>
  <si>
    <t>Do you think it is important?</t>
  </si>
  <si>
    <t>Я не думаю (что) это будет весело [fun]</t>
  </si>
  <si>
    <t>I do not think it will be fun</t>
  </si>
  <si>
    <t>How did he get into jail?</t>
  </si>
  <si>
    <t>Нам не понравился его дом</t>
  </si>
  <si>
    <t>We did not like his house</t>
  </si>
  <si>
    <t>Ей не понравился их фильм [movie]</t>
  </si>
  <si>
    <t>She did not like their movie</t>
  </si>
  <si>
    <t>Ей понравился их фильм?</t>
  </si>
  <si>
    <t>Did she like their movie?</t>
  </si>
  <si>
    <t>Мне нравится сначала пообщаться с коллегами (talk to my co-workers first)</t>
  </si>
  <si>
    <t>Ты думаешь будет весело?</t>
  </si>
  <si>
    <t>Но я не думаю (что) это настолько [that] важно</t>
  </si>
  <si>
    <t>Они работают всего несколько [only a few] часов в день</t>
  </si>
  <si>
    <t>What is her new boyfriend like?</t>
  </si>
  <si>
    <t>Я думаю это действительно скучно</t>
  </si>
  <si>
    <t>Многие люди думают это действительно важно</t>
  </si>
  <si>
    <t>But when I have some</t>
  </si>
  <si>
    <t>I usually go to art galleries or museums</t>
  </si>
  <si>
    <t>Because I like to learn more about culture</t>
  </si>
  <si>
    <t>I usually work 7 days a week</t>
  </si>
  <si>
    <t>But I do not think so</t>
  </si>
  <si>
    <t>Everyone should be interested in art and culture</t>
  </si>
  <si>
    <t>And now I can look at my favourite paintings online</t>
  </si>
  <si>
    <t>Because it can really change your life and your mind</t>
  </si>
  <si>
    <t>Я не могу сказать (что) я имею много свободного времени [a lot of free time]</t>
  </si>
  <si>
    <t>Но когда я имею некоторое количество [some]</t>
  </si>
  <si>
    <t>Я обычно хожу в галереи искусств [art galleries] или музеи [or museums]</t>
  </si>
  <si>
    <t>Потому что я люблю узнавать больше [learn more] о культуре</t>
  </si>
  <si>
    <t>И теперь я могу смореть на мои любые картины [my favourite paintings] онлайн</t>
  </si>
  <si>
    <t>Но я не думаю так [so]</t>
  </si>
  <si>
    <t>Каждый должен [everyone should] интересоваться искусством и культурой</t>
  </si>
  <si>
    <t>Потому что это может действительно поменять вашу жизнь и ваше мышление [your mind]</t>
  </si>
  <si>
    <t>Потому что [because] это может действительно поменять вашу жизнь и ваше мышление [your mind]</t>
  </si>
  <si>
    <t>Я обычно работаю 7 дней в неделю [7 days a week]</t>
  </si>
  <si>
    <t>I think it is really boring</t>
  </si>
  <si>
    <t>I think it is really interesting</t>
  </si>
  <si>
    <t>Do you think it will be fun?</t>
  </si>
  <si>
    <t>Many people think it is really important</t>
  </si>
  <si>
    <t>I do not think it is that important</t>
  </si>
  <si>
    <t>They work only a few hours a day</t>
  </si>
  <si>
    <t>It took them 1 hour to finish their work</t>
  </si>
  <si>
    <t>I get up at 7 every day and I go to the kitchen to have some coffee</t>
  </si>
  <si>
    <t xml:space="preserve">“Работать было тяжело” –  как это перевести?
Здесь в роли подлежащего использовали глагол «работать». И он как бы выполняет действие «было». 
в английском мы не скажем “to work was hard”. Вместо таких больших подлежащих ставят It. А потом расшифровывают, что имели в виду под этим it. 
Поэтому сначала напишут “It was hard”(это было тяжело), 
а потом пояснят, что имели в виду под словом “это” - “to work” It was hard to work.
Работать по выходным было тяжело – It was hard to work at weekends. 
Всегда хорошо увидеться с друзьями – It is always good to see your friends.
</t>
  </si>
  <si>
    <t>I like to talk to my co-workers first</t>
  </si>
  <si>
    <t>Я думаю важно ходить в галереи искусств [art galleries]</t>
  </si>
  <si>
    <t>I think it is important to go to art galleries</t>
  </si>
  <si>
    <t>My son bought me a laptop last week</t>
  </si>
  <si>
    <t>Мой сын купил мне ноутбук [a laptop] на прошлой неделе</t>
  </si>
  <si>
    <t>Важно ходить в музеи искусств [art museums]</t>
  </si>
  <si>
    <t>Я думаю это хорошая идея [a good idea]</t>
  </si>
  <si>
    <t>Ты думаешь это хорошая идея?</t>
  </si>
  <si>
    <t>Do you think it is a good idea?</t>
  </si>
  <si>
    <t>I think it is a good idea</t>
  </si>
  <si>
    <t>It is important to go to art museums</t>
  </si>
  <si>
    <t>Я не интерсуюсь [be interested in] искусством</t>
  </si>
  <si>
    <t>Потому что я думаю это бессмысленно [pointless]</t>
  </si>
  <si>
    <t>I am a bit confused</t>
  </si>
  <si>
    <t>I am not interested in art</t>
  </si>
  <si>
    <t>Because I think it is pointless</t>
  </si>
  <si>
    <t>Do you think I should call her?</t>
  </si>
  <si>
    <t>Do you think it is easy to work at weekends?</t>
  </si>
  <si>
    <t>Just do not get upset about it</t>
  </si>
  <si>
    <t>Ты думаешь я должен [should] позвонить ей?</t>
  </si>
  <si>
    <t>Это не занимает у меня слишком долго</t>
  </si>
  <si>
    <t>Затем я собираюсь на работу и я выхожу из дома в 8</t>
  </si>
  <si>
    <t>Then I get ready for work and I leave home at 8</t>
  </si>
  <si>
    <t>When I get to work I like to talk to my co-workers first</t>
  </si>
  <si>
    <t>And by that time I am very tired, so I go straight to bed</t>
  </si>
  <si>
    <t>Но когда я имею некоторое количество</t>
  </si>
  <si>
    <t>Я обычно хожу в галереи искусств</t>
  </si>
  <si>
    <t>Потому что я люблю узнавать больше о культуре</t>
  </si>
  <si>
    <t>Какое твое любимое блюдо? [favourite dish]?</t>
  </si>
  <si>
    <t>Думаешь на улице холодно?</t>
  </si>
  <si>
    <t>What is your favourite dish?</t>
  </si>
  <si>
    <t>Do you think it is cold outside?</t>
  </si>
  <si>
    <t>Каждый [everyone] должен интересоваться искусством и культурой</t>
  </si>
  <si>
    <t>Но я не думаю так</t>
  </si>
  <si>
    <t>I usually go to art galleries</t>
  </si>
  <si>
    <t>И теперь я могу смотреть на мои любимые картины онлайн</t>
  </si>
  <si>
    <t>We arrived in New-York at 11</t>
  </si>
  <si>
    <t>They went upstairs to relax in their room</t>
  </si>
  <si>
    <t>Когда был последний раз [the last time]  ты ездил за границу? (go abroad)</t>
  </si>
  <si>
    <t>It was easy to get downtown</t>
  </si>
  <si>
    <t>Then we decided to go downtown to see some historical places</t>
  </si>
  <si>
    <t>It was really nice to eat tasty food and drink fresh juices</t>
  </si>
  <si>
    <t>We arrived at 11 and it took us 2 hours to get to the hotel</t>
  </si>
  <si>
    <t>We felt really tired, so we went straight to bed</t>
  </si>
  <si>
    <t>Когда мы встали, мы позвонили нашим друзьями</t>
  </si>
  <si>
    <t>When we got up we called our friends</t>
  </si>
  <si>
    <t>And went downstairs together to have breakfast</t>
  </si>
  <si>
    <t>и пошли вниз вместе, чтобы позавтракать</t>
  </si>
  <si>
    <t>It was really exciting</t>
  </si>
  <si>
    <t>And learned a lot about the history of the country</t>
  </si>
  <si>
    <t>Because we saw a lot of old buildings</t>
  </si>
  <si>
    <t>И узнали много об истории страны</t>
  </si>
  <si>
    <t>When we came back we went to the beach</t>
  </si>
  <si>
    <t>We only wanted to lie on the beach and do nothing</t>
  </si>
  <si>
    <t>The bad thing was that John stole it from his friends</t>
  </si>
  <si>
    <t xml:space="preserve">The good thing is that – плюс в том, что
The good thing (about Vasya) is that he works hard - Плюс (Васи) в том, что он работает усердно
The bad thing (about that hotel) is that it is very expensive
It’s nice to swim all day. The good thing is that it never gets boring
</t>
  </si>
  <si>
    <t>Я провел там 5 дней, и я ни разу [never] не чувствовал себя утомленным</t>
  </si>
  <si>
    <t>Это никогда не ощущается скучным (feel boring)</t>
  </si>
  <si>
    <t>That is because you have been eating to much lately</t>
  </si>
  <si>
    <t>Why is it so wet here? That is because I have been mopping the floor</t>
  </si>
  <si>
    <t>Ты ей не нравишься</t>
  </si>
  <si>
    <t>She does not like you</t>
  </si>
  <si>
    <t>We will finish this project next year</t>
  </si>
  <si>
    <t>I left work at 6</t>
  </si>
  <si>
    <t>Vasya went home</t>
  </si>
  <si>
    <t>Она выглядела красивой (look beautiful)</t>
  </si>
  <si>
    <t>She looked beautiful</t>
  </si>
  <si>
    <t>Mike не пришел на ту вечеринку (come to that party)</t>
  </si>
  <si>
    <t>Mike did not come to that party</t>
  </si>
  <si>
    <t>Я купил этот компьютер в прошлом году</t>
  </si>
  <si>
    <t>I bought this computer last year</t>
  </si>
  <si>
    <t>they did not work yesterday</t>
  </si>
  <si>
    <t>Мы получили хорошее время (have a good time) (в смысле мы хорошо провели время)</t>
  </si>
  <si>
    <t>We had a good time</t>
  </si>
  <si>
    <t>Она поехала в Италию в прошлом году (go)</t>
  </si>
  <si>
    <t>She went to Italy last year</t>
  </si>
  <si>
    <t>I painted my room yesterday</t>
  </si>
  <si>
    <t>Мне нравится эта вещь [thing]</t>
  </si>
  <si>
    <t>I like this thing</t>
  </si>
  <si>
    <t>Он жил в Италии 2 года (live)</t>
  </si>
  <si>
    <t>He lived in Italy for 2 years</t>
  </si>
  <si>
    <t>He had 2 houses</t>
  </si>
  <si>
    <t>Он покинул Италию (leave)</t>
  </si>
  <si>
    <t>He left Italy</t>
  </si>
  <si>
    <t>Мы получим веселье завтра (have fun) (в смысле мы повеселимся завтра)</t>
  </si>
  <si>
    <t>We will have fun tomorrow</t>
  </si>
  <si>
    <t>ей не нравятся цветы</t>
  </si>
  <si>
    <t>She does not like flowers</t>
  </si>
  <si>
    <t>I did not like him</t>
  </si>
  <si>
    <t>Им нравится наука? [science]</t>
  </si>
  <si>
    <t>Do they like science?</t>
  </si>
  <si>
    <t>He lost her phone number</t>
  </si>
  <si>
    <t>He does not have a phone</t>
  </si>
  <si>
    <t>Они заканчивают в 9? (finish)</t>
  </si>
  <si>
    <t>Do they finish at 9?</t>
  </si>
  <si>
    <t>I will get there at 12</t>
  </si>
  <si>
    <t>He did not like their movie</t>
  </si>
  <si>
    <t>Мы работали 5 часов вчера</t>
  </si>
  <si>
    <t>We worked for 5 hours yesterday</t>
  </si>
  <si>
    <t>I got a job offer</t>
  </si>
  <si>
    <t>ей не понравилась та вечеринка</t>
  </si>
  <si>
    <t>She did not like that party</t>
  </si>
  <si>
    <t>He went outside</t>
  </si>
  <si>
    <t>our father will get angry</t>
  </si>
  <si>
    <t>Она спала 3 часа (sleep)</t>
  </si>
  <si>
    <t>She slept for 3 hours</t>
  </si>
  <si>
    <t>He sold his car</t>
  </si>
  <si>
    <t>Она проспала 3 часа (sleep)</t>
  </si>
  <si>
    <t>he left at 12</t>
  </si>
  <si>
    <t>Я вас знаю? (know)</t>
  </si>
  <si>
    <t>Do I know you?</t>
  </si>
  <si>
    <t>Did he find a job?</t>
  </si>
  <si>
    <t>Я получил завтрак в 7 (have breakfast) (в смысле "я позавтракал в 7")</t>
  </si>
  <si>
    <t>I had breakfast at 7</t>
  </si>
  <si>
    <t>Does he like his job?</t>
  </si>
  <si>
    <t>Вы вчера пили? (drink)</t>
  </si>
  <si>
    <t>Did you drink yesterday?</t>
  </si>
  <si>
    <t>They will not like our plan</t>
  </si>
  <si>
    <t>Ему нравится наша собака</t>
  </si>
  <si>
    <t>He likes our dog</t>
  </si>
  <si>
    <t>They will hate you</t>
  </si>
  <si>
    <t>Им понравился твой кот?</t>
  </si>
  <si>
    <t>Mike does not remember</t>
  </si>
  <si>
    <t>Майк продал тот дом? (sell)</t>
  </si>
  <si>
    <t>Did Mike sell that house?</t>
  </si>
  <si>
    <t>They will start their project tomorrow</t>
  </si>
  <si>
    <t>Я не позвонил им</t>
  </si>
  <si>
    <t>I did not call them</t>
  </si>
  <si>
    <t>She did not like me</t>
  </si>
  <si>
    <t>Я вышел с работы в 9 (leave)</t>
  </si>
  <si>
    <t>I left work at 9</t>
  </si>
  <si>
    <t>Я оставил свой телефон дома (leave)</t>
  </si>
  <si>
    <t>I left my phone at home</t>
  </si>
  <si>
    <t>Ей это понравилось?</t>
  </si>
  <si>
    <t>Did she like it?</t>
  </si>
  <si>
    <t>Я ушел с работы в 6 (leave work)</t>
  </si>
  <si>
    <t>Они не работали вчера [yesterday]</t>
  </si>
  <si>
    <t>Я покрасил мою комнату [room] вчера</t>
  </si>
  <si>
    <t>У него было 2 дома</t>
  </si>
  <si>
    <t>Он мне не понравился</t>
  </si>
  <si>
    <t>У него нет телефона [a phone]</t>
  </si>
  <si>
    <t>Ему не понравился их фильм [movie]</t>
  </si>
  <si>
    <t>Он вышел на улицу (go outside)</t>
  </si>
  <si>
    <t>Он нашел работу? [a job]</t>
  </si>
  <si>
    <t>Ему нравится его работа? [job]</t>
  </si>
  <si>
    <t>Им не понравится наш план (like)</t>
  </si>
  <si>
    <t>Они возненавидят тебя</t>
  </si>
  <si>
    <t>Mike не помнит (remember)</t>
  </si>
  <si>
    <t>Они начнут (start) свой проект завтра [tomorrow]</t>
  </si>
  <si>
    <t>Я ей не понравился</t>
  </si>
  <si>
    <t>Vasya пошел домой</t>
  </si>
  <si>
    <t>Did they like your cat?</t>
  </si>
  <si>
    <t>He bought his car last week</t>
  </si>
  <si>
    <t>Ему нравятся дорогие [expensive] машины</t>
  </si>
  <si>
    <t>he likes expensive cars</t>
  </si>
  <si>
    <t>Она прочитает эту книгу в следующем месяце</t>
  </si>
  <si>
    <t>She will read this book next month</t>
  </si>
  <si>
    <t>I did not bring this texbook</t>
  </si>
  <si>
    <t>Я не принес этот учебник [textbook]</t>
  </si>
  <si>
    <t>Она пришла в 2</t>
  </si>
  <si>
    <t>She came at 2</t>
  </si>
  <si>
    <t>Will you tell me about her?</t>
  </si>
  <si>
    <t>Я купил этот телефон у [from] моего друга (from здесь передает движение от моего друга ко мне)</t>
  </si>
  <si>
    <t>Я знаю об [about] этом</t>
  </si>
  <si>
    <t>I know about it</t>
  </si>
  <si>
    <t>Ты расскажешь мне о [about] ней? (tell)</t>
  </si>
  <si>
    <t>Will you take us to the zoo?</t>
  </si>
  <si>
    <t>Возьмешь нас в зоопарк? [to the zoo]</t>
  </si>
  <si>
    <t>She took my money and walked away</t>
  </si>
  <si>
    <t>Она взяла мои деньги и ушла [walk away] ("away" означает движение прочь)</t>
  </si>
  <si>
    <t>It is hard</t>
  </si>
  <si>
    <t>Это тяжело [hard]</t>
  </si>
  <si>
    <t>Ты есть поздний [late] ( в смысле "ты опоздал")</t>
  </si>
  <si>
    <t>you are late</t>
  </si>
  <si>
    <t>На улице холодно</t>
  </si>
  <si>
    <t>Мне предложили работу [offer a job]</t>
  </si>
  <si>
    <t>they offered me a job</t>
  </si>
  <si>
    <t>This party is boring</t>
  </si>
  <si>
    <t>Это весело? [fun]</t>
  </si>
  <si>
    <t>Is it fun?</t>
  </si>
  <si>
    <t>Where does it hurt?</t>
  </si>
  <si>
    <t>Куда вы ходите на выходных? [at weekends]</t>
  </si>
  <si>
    <t>Where do you go at weekends?</t>
  </si>
  <si>
    <t>Я не знаю что случилось (happen)</t>
  </si>
  <si>
    <t>Что тебе сказали?</t>
  </si>
  <si>
    <t>What did they tell you?</t>
  </si>
  <si>
    <t>Где бассейн? [the pool]</t>
  </si>
  <si>
    <t>Where is the pool?</t>
  </si>
  <si>
    <t>Как прошла твоя вечеринка? (go)</t>
  </si>
  <si>
    <t>How did your party go?</t>
  </si>
  <si>
    <t>Джон потерял свою работу (lose his job)</t>
  </si>
  <si>
    <t>Она стала больной на прошлой неделе (get sick) (в смысле "она заболела")</t>
  </si>
  <si>
    <t>Is she bored?</t>
  </si>
  <si>
    <t>I am tired</t>
  </si>
  <si>
    <t>How much did you pay for that car?</t>
  </si>
  <si>
    <t>Сколько ты заплатил за [pay for] ту машину?</t>
  </si>
  <si>
    <t>Тот проект обходится ему слишком дорого (cost) </t>
  </si>
  <si>
    <t>That project costs him too much</t>
  </si>
  <si>
    <t>Майк стал воткнутым (get stuck) (в смысле "он застрял")</t>
  </si>
  <si>
    <t>Mike got stuck</t>
  </si>
  <si>
    <t>Ты получил меня неправильно [wrong] (в смысле 'ты меня неверно понял")</t>
  </si>
  <si>
    <t>You got me wrong</t>
  </si>
  <si>
    <t>О чем вы говорили? (talk)</t>
  </si>
  <si>
    <t>What did you talk about?</t>
  </si>
  <si>
    <t>Who did you go to museum with?</t>
  </si>
  <si>
    <t>Можешь выключить свой телефон? (turn off your phone)</t>
  </si>
  <si>
    <t>С кем ты ходила в музей [go to museum]?</t>
  </si>
  <si>
    <t>Который [that] я использую для работы</t>
  </si>
  <si>
    <t>that I use for work</t>
  </si>
  <si>
    <t>What house do you live in?</t>
  </si>
  <si>
    <t>В каком доме ты живешь? (в смысле в большом или маленьком?)</t>
  </si>
  <si>
    <t>I spent all my money on my new car</t>
  </si>
  <si>
    <t>С чем идет [come] это блюдо?[dish] (в смысле какой гарнир?)</t>
  </si>
  <si>
    <t>When did he find out?</t>
  </si>
  <si>
    <t>Она есть заинтересованная в политике [be interested in politics] (в смысле "она интересуется политикой")</t>
  </si>
  <si>
    <t>Did you go to the kitchen to have some coffee?</t>
  </si>
  <si>
    <t>She is interested in politics</t>
  </si>
  <si>
    <t>Он должен [should] найти работу [a job]</t>
  </si>
  <si>
    <t>He should find a job</t>
  </si>
  <si>
    <t>Мы не должны [should]  тратить все наши деньги на эту машину</t>
  </si>
  <si>
    <t>We should not spend all our money on this car</t>
  </si>
  <si>
    <t>Что ты думаешь насчет этого?</t>
  </si>
  <si>
    <t>What do you think about it?</t>
  </si>
  <si>
    <t>Я думаю это важно [important]</t>
  </si>
  <si>
    <t>I think It is important</t>
  </si>
  <si>
    <t>Я получу тебе новый компьютер (get you a new computer) (в смысле "достану тебе, куплю тебе")</t>
  </si>
  <si>
    <t>He got sick last week</t>
  </si>
  <si>
    <t>Вася получил ей машину [a car] на ее день рождения [for her birthday] (в смысле "подарил ей, достал ей машину, купил ей машину")</t>
  </si>
  <si>
    <t>She is bored because your party is boring</t>
  </si>
  <si>
    <t>Ты думаешь это хорошая идея? [a good idea]</t>
  </si>
  <si>
    <t>Когда я хожу в музеи я становлюсь утомленным [bored]</t>
  </si>
  <si>
    <t>When I go to museums I get bored</t>
  </si>
  <si>
    <t>Потому что я обычно работаю 7 дней в неделю</t>
  </si>
  <si>
    <t>Because I usually work 7 days a week</t>
  </si>
  <si>
    <t>We usually finish at 6 and when I leave work I call my friends</t>
  </si>
  <si>
    <t>Мы работаем до обеда и затем делаем перерыв и выходим на улицу чтобы купить немного кофе</t>
  </si>
  <si>
    <t>We work until lunch and then we take a break and go out to buy some coffee</t>
  </si>
  <si>
    <t>Мы прилетели в Нью-йорк в 11 (arrive in New-York)</t>
  </si>
  <si>
    <t>I can not afford this hotel</t>
  </si>
  <si>
    <t>Я не могу позволить себе этот отель (afford)</t>
  </si>
  <si>
    <t>Sometimes when I get up in the morning</t>
  </si>
  <si>
    <t>I feel really bad and I do not want to go to work</t>
  </si>
  <si>
    <t>When it happens I usually turn on my computer</t>
  </si>
  <si>
    <t>and listen to some motivational speeches</t>
  </si>
  <si>
    <t>But it works for me</t>
  </si>
  <si>
    <t>Because it gives me some energy and inspiration</t>
  </si>
  <si>
    <t>I also like to exercise in the morning</t>
  </si>
  <si>
    <t>These things help me to stay in shape and feel good</t>
  </si>
  <si>
    <t>Я чувствую себя действительно плохо и не хочу идти на работу</t>
  </si>
  <si>
    <t>Когда это происходит я обычно включаю [turn on] мой компьютер</t>
  </si>
  <si>
    <t>Но это работает для меня</t>
  </si>
  <si>
    <t>Потому что это дает мне немного энергии и вдохновения [inspiration]</t>
  </si>
  <si>
    <t>I do some stretching and I really like jogging in the park</t>
  </si>
  <si>
    <t>Эти вещи помогают мне оставаться в форме [stay in shape] и чувствовать себя хорошо</t>
  </si>
  <si>
    <t>This job is worse than my previous job</t>
  </si>
  <si>
    <t>I am older than you and you should listen to me</t>
  </si>
  <si>
    <t>Я старше [old] чем ты и ты должен слушать меня</t>
  </si>
  <si>
    <t>She likes him only because he is taller than me</t>
  </si>
  <si>
    <t>Он ей нравится только [only] потому что он выше [tall] меня</t>
  </si>
  <si>
    <t>I worked until my boss gave me a vacation</t>
  </si>
  <si>
    <t>Я работал пока [until] мой босс (не) дал мне отпуск [a vacation]</t>
  </si>
  <si>
    <t>we talk about work for some time and then we just have fun</t>
  </si>
  <si>
    <t>Do not worry. I will get you a new one</t>
  </si>
  <si>
    <t>Is there anyone here?</t>
  </si>
  <si>
    <t>Здесь есть кто-нибудь [anyone]?</t>
  </si>
  <si>
    <t>He had a lot of health problems</t>
  </si>
  <si>
    <t>У него было много [a lot of] проблем со здоровьем [health problems]</t>
  </si>
  <si>
    <t>Is it dangerous for your health?</t>
  </si>
  <si>
    <t>Это опасно [dangerous] для вашего здоровья?</t>
  </si>
  <si>
    <t>What is your city like?</t>
  </si>
  <si>
    <t>Как что есть твой город? (в смысле "что он из себя представляет?")</t>
  </si>
  <si>
    <t>There is nothing we can do</t>
  </si>
  <si>
    <t>Is there anything I can do to help you?</t>
  </si>
  <si>
    <t>Есть что-нибудь [anything] (что) я могу сделать чтобы помочь тебе?</t>
  </si>
  <si>
    <t>You get a lot of health benefits, if you exercise every day</t>
  </si>
  <si>
    <t>Scientists say that it can help you to feel better</t>
  </si>
  <si>
    <t>How often do you go outside and exercise?</t>
  </si>
  <si>
    <t>His new car is worse than my old one</t>
  </si>
  <si>
    <t>She is much better at art than Vasya</t>
  </si>
  <si>
    <t>Are you good at math?</t>
  </si>
  <si>
    <t>Ты хорош в математике? [at math] (в смысле "ты хорошо разрбираешься, умеешь?")</t>
  </si>
  <si>
    <t>Нет другого пути [no other way]</t>
  </si>
  <si>
    <t>В моем городе много исторических зданий и памятников</t>
  </si>
  <si>
    <t>There are many histrorical buildings and monuments in my city</t>
  </si>
  <si>
    <t>Он зарабатывает [earn] достаточно чтобы позволить себе [afford] этот дом</t>
  </si>
  <si>
    <t>He earns enough to afford this house</t>
  </si>
  <si>
    <t>In the past people spent a lot of time looking for food</t>
  </si>
  <si>
    <t>Я не хочу провести весь день [the whole day] сидя дома [sitting at home]</t>
  </si>
  <si>
    <t>I do not want to spend the whole day sitting at home</t>
  </si>
  <si>
    <t>I think that it is actually a problem</t>
  </si>
  <si>
    <t>Because he has so much money</t>
  </si>
  <si>
    <t>His father is very rich and gives him more money</t>
  </si>
  <si>
    <t>than my friend can spend</t>
  </si>
  <si>
    <t>I actually feel bad for him</t>
  </si>
  <si>
    <t>Most of his friends only talk to him because he is rich</t>
  </si>
  <si>
    <t>And pays for them everywhere</t>
  </si>
  <si>
    <t>Что произошло (happen)?</t>
  </si>
  <si>
    <t>Кто тебе это [that] рассказал?</t>
  </si>
  <si>
    <t>Who told you that?</t>
  </si>
  <si>
    <t>What happened?</t>
  </si>
  <si>
    <t>Что требуется чтобы купить дом как этот [a house like this]?</t>
  </si>
  <si>
    <t>What does it take to buy a house like this?</t>
  </si>
  <si>
    <t>Who makes you think so?</t>
  </si>
  <si>
    <t>Что заставляет [make] тебя думать так? (в смысле "почему ты так думаешь?")</t>
  </si>
  <si>
    <t>Who built this monument?</t>
  </si>
  <si>
    <t>Кто построил этот памятник? [monument]</t>
  </si>
  <si>
    <t>Было довольно неудобно первые несколько дней [for the first few days]</t>
  </si>
  <si>
    <t>I have a friend who is very rich</t>
  </si>
  <si>
    <t>У меня есть друг который очень богат и покупает новые машины каждый год</t>
  </si>
  <si>
    <t>and he buys new cars every year</t>
  </si>
  <si>
    <t>И он покупает новые машины каждый год</t>
  </si>
  <si>
    <t>Я думаю что это на самом деле проблема [actually a problem]</t>
  </si>
  <si>
    <t>Потому что он имеет так много денег</t>
  </si>
  <si>
    <t>Что он не знает что делать с ними</t>
  </si>
  <si>
    <t>Его отец очень богатый и дает ему больше денег</t>
  </si>
  <si>
    <t>Чем мой друг может потратить</t>
  </si>
  <si>
    <t>Я на самом деле чувствую плохо за него (в смысле "мне жаль его")</t>
  </si>
  <si>
    <t>Потому  что он не имеет никаких интересов [any interests]</t>
  </si>
  <si>
    <t>У него нет профессии [a profession]</t>
  </si>
  <si>
    <t>И платит за них везде [everywhere]</t>
  </si>
  <si>
    <t>Самая плохая вещь в том что он не имеет никаких достижений [any achievements]</t>
  </si>
  <si>
    <t>Most of my friends feel jealous about it</t>
  </si>
  <si>
    <t>But I think it is rather a problem than an advantage</t>
  </si>
  <si>
    <t>Но я думаю это скорее [rather] проблема чем преимущество [advantage]</t>
  </si>
  <si>
    <t>It gets really cold sometimes</t>
  </si>
  <si>
    <t>Я получил повышение зарплаты (get a pay raise)</t>
  </si>
  <si>
    <t>It does not take me too long</t>
  </si>
  <si>
    <t>Сколько нам потребуется  чтобы добраться домой? (get home)</t>
  </si>
  <si>
    <t>It took him 20 minutes just to buy food</t>
  </si>
  <si>
    <t>Ему потребовалось 20 минут просто [just] чтобы купить еды [food]</t>
  </si>
  <si>
    <t>Сколько тебе потребовалось чтобы добраться сюда?</t>
  </si>
  <si>
    <t>Мне потребовалось 2 часа чтобы добраться до центра города [get downtown]</t>
  </si>
  <si>
    <t>Мы заканчиваем в 6 и я звоню своим друзьям чтобы собраться в кафе (meet up in a café)</t>
  </si>
  <si>
    <t>Мы вышли чтобы пообедать</t>
  </si>
  <si>
    <t>Было действительно хорошо лежать на пляже весь день</t>
  </si>
  <si>
    <t>Should we eat healthy or eat what we want?</t>
  </si>
  <si>
    <t>Unhealthy food is cheap and anyone can afford it</t>
  </si>
  <si>
    <t>that he does not know what to do with them</t>
  </si>
  <si>
    <t>But I think it is a real issue</t>
  </si>
  <si>
    <t>Because people who eat a lot of junk food can ruin their health</t>
  </si>
  <si>
    <t>I was a big fan of fast food in the past</t>
  </si>
  <si>
    <t>But now I try to keep my diet healthy</t>
  </si>
  <si>
    <t>It is hard to eat healthy every day</t>
  </si>
  <si>
    <t>So sometimes I take a day off and eat something unhealthy</t>
  </si>
  <si>
    <t>я думаю брание отпуска (taking a vacation) хорошая вещь для каждого</t>
  </si>
  <si>
    <t>Many people think that when you eat healthy</t>
  </si>
  <si>
    <t>You have less energy and you feel worse</t>
  </si>
  <si>
    <t>Today People eat more fast food than ever</t>
  </si>
  <si>
    <t>Сегодня[today, в начало надо] люди едят больше фаст фуда чем когда-либо [than ever]</t>
  </si>
  <si>
    <t>Нездоровая еда дешевая и кто-угодно [anyone] может позволить себе ее</t>
  </si>
  <si>
    <t>Но я думаю что это реальная проблема [a real issue]</t>
  </si>
  <si>
    <t>Потому что люди кто едят много мусорной еды [a lot of junk food] могут испортить [ruin] свое здоровье</t>
  </si>
  <si>
    <t>Я был большим любителем [a big fan of] фаст фуда в прошлом</t>
  </si>
  <si>
    <t>Но теперь я стараюсь держать [keep] мое питание [diet] здоровым</t>
  </si>
  <si>
    <t>Поэтому иногда я беру день вне и ем что-нибудь нездоровое [something unhealthy]</t>
  </si>
  <si>
    <t>Многие люди думаю что когда ты ешь здорово</t>
  </si>
  <si>
    <t>Ты имеешь меньше [less] энергии и чувствуешь себя хуже</t>
  </si>
  <si>
    <t>Должны [should] мы есть здорово или есть что мы хотим?</t>
  </si>
  <si>
    <t>Тяжело есть здорово каждый день</t>
  </si>
  <si>
    <t>Кто-то [someone] может сказать что это не важно</t>
  </si>
  <si>
    <t>Someone can say it is not important</t>
  </si>
  <si>
    <t>Я провел мой прошлый отпуск [one] в Италии, это было действительно весело</t>
  </si>
  <si>
    <t>Мы попросили менеджера о более хорошей комнате [one], впрочем</t>
  </si>
  <si>
    <t>Мы увидели Колизей и честно говоря он был впечатляющий</t>
  </si>
  <si>
    <t xml:space="preserve"> Я ненавижу делать ошибки (make mistakes)</t>
  </si>
  <si>
    <t>Он любит тренироваться в зале (work out in the gym)</t>
  </si>
  <si>
    <t xml:space="preserve"> Я ненавижу быть опоздавшим (be late)</t>
  </si>
  <si>
    <t xml:space="preserve"> Я ненавижу вставать рано (get up early)</t>
  </si>
  <si>
    <t>Я люблю говорить с друзьями после работы (talk to my friends)</t>
  </si>
  <si>
    <t>На прошлой неделе я начал чувстовать себя застресованным на работе, поэтому я решил взять отпуск</t>
  </si>
  <si>
    <t xml:space="preserve"> Это казалось хорошей идеей (seem like a good idea)</t>
  </si>
  <si>
    <t>Это была хорошая идея, сбежать от [get away from] всего этого стресса и работы.</t>
  </si>
  <si>
    <t xml:space="preserve"> Поехать за границу казалось [seemed like] хорошей идеей.</t>
  </si>
  <si>
    <t>Well, I think taking a vacation is a good thing for everyone</t>
  </si>
  <si>
    <t xml:space="preserve"> I met a man I worked with</t>
  </si>
  <si>
    <t>For</t>
  </si>
  <si>
    <t>для какой-то цели, или для кого-то</t>
  </si>
  <si>
    <t>в течение какого-то времени</t>
  </si>
  <si>
    <t>At</t>
  </si>
  <si>
    <t>задает точку во времени или пространстве</t>
  </si>
  <si>
    <r>
      <t xml:space="preserve">We spent all day </t>
    </r>
    <r>
      <rPr>
        <b/>
        <sz val="12"/>
        <color theme="1"/>
        <rFont val="Calibri"/>
        <family val="2"/>
        <charset val="204"/>
      </rPr>
      <t>at a football game</t>
    </r>
    <r>
      <rPr>
        <sz val="12"/>
        <color theme="1"/>
        <rFont val="Calibri"/>
        <family val="2"/>
        <charset val="204"/>
      </rPr>
      <t xml:space="preserve">  – Мы провели весь день на футбольном матче</t>
    </r>
  </si>
  <si>
    <r>
      <t xml:space="preserve">We waited </t>
    </r>
    <r>
      <rPr>
        <b/>
        <sz val="12"/>
        <color theme="1"/>
        <rFont val="Calibri"/>
        <family val="2"/>
        <charset val="204"/>
      </rPr>
      <t>for an hour</t>
    </r>
    <r>
      <rPr>
        <sz val="12"/>
        <color theme="1"/>
        <rFont val="Calibri"/>
        <family val="2"/>
        <charset val="204"/>
      </rPr>
      <t xml:space="preserve"> and then we left – мы прождали час и ушли.</t>
    </r>
  </si>
  <si>
    <r>
      <t xml:space="preserve">It is hard </t>
    </r>
    <r>
      <rPr>
        <b/>
        <sz val="10"/>
        <color theme="1"/>
        <rFont val="Arial"/>
        <family val="2"/>
        <charset val="204"/>
      </rPr>
      <t>for me</t>
    </r>
    <r>
      <rPr>
        <sz val="10"/>
        <color theme="1"/>
        <rFont val="Arial"/>
        <family val="2"/>
        <charset val="204"/>
      </rPr>
      <t xml:space="preserve"> to learn so much - тяжело для меня учить так много</t>
    </r>
  </si>
  <si>
    <r>
      <t xml:space="preserve">There is a phone message </t>
    </r>
    <r>
      <rPr>
        <b/>
        <sz val="12"/>
        <color theme="1"/>
        <rFont val="Calibri"/>
        <family val="2"/>
        <charset val="204"/>
      </rPr>
      <t>for you</t>
    </r>
    <r>
      <rPr>
        <sz val="12"/>
        <color theme="1"/>
        <rFont val="Calibri"/>
        <family val="2"/>
        <charset val="204"/>
      </rPr>
      <t xml:space="preserve"> – есть телефонное сообщение для тебя</t>
    </r>
  </si>
  <si>
    <r>
      <t xml:space="preserve">I am sorry, the books are not </t>
    </r>
    <r>
      <rPr>
        <b/>
        <sz val="12"/>
        <color theme="1"/>
        <rFont val="Calibri"/>
        <family val="2"/>
        <charset val="204"/>
      </rPr>
      <t>for sale</t>
    </r>
    <r>
      <rPr>
        <sz val="12"/>
        <color theme="1"/>
        <rFont val="Calibri"/>
        <family val="2"/>
        <charset val="204"/>
      </rPr>
      <t xml:space="preserve"> – “эти книги не для продажи”</t>
    </r>
  </si>
  <si>
    <r>
      <t xml:space="preserve">My last class ends </t>
    </r>
    <r>
      <rPr>
        <b/>
        <sz val="12"/>
        <color theme="1"/>
        <rFont val="Calibri"/>
        <family val="2"/>
        <charset val="204"/>
      </rPr>
      <t>at 4 p.m.</t>
    </r>
    <r>
      <rPr>
        <sz val="12"/>
        <color theme="1"/>
        <rFont val="Calibri"/>
        <family val="2"/>
        <charset val="204"/>
      </rPr>
      <t xml:space="preserve"> – последний урок заканчивается в 4 у меня.</t>
    </r>
  </si>
  <si>
    <r>
      <t xml:space="preserve">We are at a restaurant right now - мы сейчас в ресторане (можно и </t>
    </r>
    <r>
      <rPr>
        <b/>
        <sz val="12"/>
        <color theme="1"/>
        <rFont val="Calibri"/>
        <family val="2"/>
        <charset val="204"/>
      </rPr>
      <t>in</t>
    </r>
    <r>
      <rPr>
        <sz val="12"/>
        <color theme="1"/>
        <rFont val="Calibri"/>
        <family val="2"/>
        <charset val="204"/>
      </rPr>
      <t xml:space="preserve"> сказать)</t>
    </r>
  </si>
  <si>
    <r>
      <t xml:space="preserve">We met at a café - мы встретили в кафе (можно и </t>
    </r>
    <r>
      <rPr>
        <b/>
        <sz val="12"/>
        <color theme="1"/>
        <rFont val="Calibri"/>
        <family val="2"/>
        <charset val="204"/>
      </rPr>
      <t>in</t>
    </r>
    <r>
      <rPr>
        <sz val="12"/>
        <color theme="1"/>
        <rFont val="Calibri"/>
        <family val="2"/>
        <charset val="204"/>
      </rPr>
      <t xml:space="preserve"> сказать)</t>
    </r>
  </si>
  <si>
    <t>По словам носителей, они предпочитают in если дальше артикль "a". We met in a café</t>
  </si>
  <si>
    <t xml:space="preserve">Если дальше артикль the то предпочитают at. We met at the airport. </t>
  </si>
  <si>
    <t>By</t>
  </si>
  <si>
    <r>
      <t>By</t>
    </r>
    <r>
      <rPr>
        <sz val="12"/>
        <color theme="1"/>
        <rFont val="Calibri"/>
        <family val="2"/>
        <charset val="204"/>
      </rPr>
      <t xml:space="preserve"> – </t>
    </r>
    <r>
      <rPr>
        <b/>
        <sz val="12"/>
        <color theme="1"/>
        <rFont val="Calibri"/>
        <family val="2"/>
        <charset val="204"/>
      </rPr>
      <t>передает творительный падеж (кем-чем)</t>
    </r>
  </si>
  <si>
    <r>
      <t xml:space="preserve">I get to work </t>
    </r>
    <r>
      <rPr>
        <b/>
        <sz val="12"/>
        <color theme="1"/>
        <rFont val="Calibri"/>
        <family val="2"/>
        <charset val="204"/>
      </rPr>
      <t>by car</t>
    </r>
    <r>
      <rPr>
        <sz val="12"/>
        <color theme="1"/>
        <rFont val="Calibri"/>
        <family val="2"/>
        <charset val="204"/>
      </rPr>
      <t xml:space="preserve"> – «Я добираюсь на работу (кем? чем?) машиной"</t>
    </r>
  </si>
  <si>
    <r>
      <t xml:space="preserve">He learned English </t>
    </r>
    <r>
      <rPr>
        <b/>
        <sz val="12"/>
        <color theme="1"/>
        <rFont val="Calibri"/>
        <family val="2"/>
        <charset val="204"/>
      </rPr>
      <t>by listening</t>
    </r>
    <r>
      <rPr>
        <sz val="12"/>
        <color theme="1"/>
        <rFont val="Calibri"/>
        <family val="2"/>
        <charset val="204"/>
      </rPr>
      <t xml:space="preserve"> to the radio - Он учил английский путём слушанья радио</t>
    </r>
  </si>
  <si>
    <t>к какому-то моменту</t>
  </si>
  <si>
    <r>
      <t xml:space="preserve">I finished work </t>
    </r>
    <r>
      <rPr>
        <b/>
        <sz val="12"/>
        <color theme="1"/>
        <rFont val="Calibri"/>
        <family val="2"/>
        <charset val="204"/>
      </rPr>
      <t xml:space="preserve">by 6 </t>
    </r>
    <r>
      <rPr>
        <sz val="12"/>
        <color theme="1"/>
        <rFont val="Calibri"/>
        <family val="2"/>
        <charset val="204"/>
      </rPr>
      <t>- я закончил работу к 6</t>
    </r>
  </si>
  <si>
    <r>
      <t>Of</t>
    </r>
    <r>
      <rPr>
        <sz val="12"/>
        <color theme="1"/>
        <rFont val="Calibri"/>
        <family val="2"/>
        <charset val="204"/>
      </rPr>
      <t xml:space="preserve"> – </t>
    </r>
    <r>
      <rPr>
        <b/>
        <sz val="12"/>
        <color theme="1"/>
        <rFont val="Calibri"/>
        <family val="2"/>
        <charset val="204"/>
      </rPr>
      <t xml:space="preserve">передает родительный падеж (кого-чего) </t>
    </r>
  </si>
  <si>
    <t>Of</t>
  </si>
  <si>
    <r>
      <t xml:space="preserve">Sarah doesn’t  like the </t>
    </r>
    <r>
      <rPr>
        <b/>
        <sz val="12"/>
        <color theme="1"/>
        <rFont val="Calibri"/>
        <family val="2"/>
        <charset val="204"/>
      </rPr>
      <t>smell</t>
    </r>
    <r>
      <rPr>
        <sz val="12"/>
        <color theme="1"/>
        <rFont val="Calibri"/>
        <family val="2"/>
        <charset val="204"/>
      </rPr>
      <t xml:space="preserve"> </t>
    </r>
    <r>
      <rPr>
        <b/>
        <sz val="12"/>
        <color theme="1"/>
        <rFont val="Calibri"/>
        <family val="2"/>
        <charset val="204"/>
      </rPr>
      <t>of garlic</t>
    </r>
    <r>
      <rPr>
        <sz val="12"/>
        <color theme="1"/>
        <rFont val="Calibri"/>
        <family val="2"/>
        <charset val="204"/>
      </rPr>
      <t xml:space="preserve"> – Сара не любит запах (кого-чего?) чеснока</t>
    </r>
  </si>
  <si>
    <t>Of иногда может переводиться предлогами ИЗ (кого? чего?)</t>
  </si>
  <si>
    <t>Или еще ОТ (кого? чего?)</t>
  </si>
  <si>
    <r>
      <t xml:space="preserve">She gave me a bottle </t>
    </r>
    <r>
      <rPr>
        <b/>
        <sz val="12"/>
        <color theme="1"/>
        <rFont val="Calibri"/>
        <family val="2"/>
        <charset val="204"/>
      </rPr>
      <t>of beer</t>
    </r>
    <r>
      <rPr>
        <sz val="12"/>
        <color theme="1"/>
        <rFont val="Calibri"/>
        <family val="2"/>
        <charset val="204"/>
      </rPr>
      <t xml:space="preserve"> – Она дала мне бутылку (кого-чего?) пива</t>
    </r>
  </si>
  <si>
    <t>From</t>
  </si>
  <si>
    <t>передает движение от какой-то удаленной точки к нам</t>
  </si>
  <si>
    <t>Jane called me from home - Джейн позвонила мне из дома</t>
  </si>
  <si>
    <r>
      <t xml:space="preserve">I usually work </t>
    </r>
    <r>
      <rPr>
        <b/>
        <sz val="12"/>
        <color theme="1"/>
        <rFont val="Calibri"/>
        <family val="2"/>
        <charset val="204"/>
      </rPr>
      <t>from 9</t>
    </r>
    <r>
      <rPr>
        <sz val="12"/>
        <color theme="1"/>
        <rFont val="Calibri"/>
        <family val="2"/>
        <charset val="204"/>
      </rPr>
      <t xml:space="preserve"> to 6 – я обычно работаю с 9 до 6</t>
    </r>
  </si>
  <si>
    <t>Without</t>
  </si>
  <si>
    <t>With</t>
  </si>
  <si>
    <t>С (кем-то чем-то)</t>
  </si>
  <si>
    <t>Или "путем чего-то", "посредством чего-то"</t>
  </si>
  <si>
    <r>
      <t xml:space="preserve">Pete bought his car </t>
    </r>
    <r>
      <rPr>
        <b/>
        <sz val="12"/>
        <color theme="1"/>
        <rFont val="Calibri"/>
        <family val="2"/>
        <charset val="204"/>
      </rPr>
      <t>from Mike</t>
    </r>
    <r>
      <rPr>
        <sz val="12"/>
        <color theme="1"/>
        <rFont val="Calibri"/>
        <family val="2"/>
        <charset val="204"/>
      </rPr>
      <t xml:space="preserve"> - Пит купил машину у Майка (машина перешла от Майка к Питу)</t>
    </r>
  </si>
  <si>
    <t>при помощи чего-то</t>
  </si>
  <si>
    <r>
      <t xml:space="preserve">He lives </t>
    </r>
    <r>
      <rPr>
        <b/>
        <sz val="12"/>
        <color theme="1"/>
        <rFont val="Calibri"/>
        <family val="2"/>
        <charset val="204"/>
      </rPr>
      <t>with his grandmother</t>
    </r>
    <r>
      <rPr>
        <sz val="12"/>
        <color theme="1"/>
        <rFont val="Calibri"/>
        <family val="2"/>
        <charset val="204"/>
      </rPr>
      <t xml:space="preserve"> - он живет с бабушкой</t>
    </r>
  </si>
  <si>
    <r>
      <t xml:space="preserve">he was shot </t>
    </r>
    <r>
      <rPr>
        <b/>
        <sz val="12"/>
        <color theme="1"/>
        <rFont val="Calibri"/>
        <family val="2"/>
        <charset val="204"/>
      </rPr>
      <t xml:space="preserve">with a pistol </t>
    </r>
    <r>
      <rPr>
        <sz val="12"/>
        <color theme="1"/>
        <rFont val="Calibri"/>
        <family val="2"/>
        <charset val="204"/>
      </rPr>
      <t>- он был застрелен ПРИ ПОМОЩИ пистолета</t>
    </r>
  </si>
  <si>
    <r>
      <t xml:space="preserve">I was married with children </t>
    </r>
    <r>
      <rPr>
        <b/>
        <sz val="12"/>
        <color theme="1"/>
        <rFont val="Calibri"/>
        <family val="2"/>
        <charset val="204"/>
      </rPr>
      <t>at your age</t>
    </r>
    <r>
      <rPr>
        <sz val="12"/>
        <color theme="1"/>
        <rFont val="Calibri"/>
        <family val="2"/>
        <charset val="204"/>
      </rPr>
      <t xml:space="preserve"> – я уже была замужем и имела детей </t>
    </r>
    <r>
      <rPr>
        <b/>
        <sz val="12"/>
        <color theme="1"/>
        <rFont val="Calibri"/>
        <family val="2"/>
        <charset val="204"/>
      </rPr>
      <t>в твоем возрасте</t>
    </r>
  </si>
  <si>
    <t>Без</t>
  </si>
  <si>
    <t>I can't live without you - я не могу жить без тебя</t>
  </si>
  <si>
    <r>
      <t xml:space="preserve">He went to the party </t>
    </r>
    <r>
      <rPr>
        <b/>
        <sz val="12"/>
        <color theme="1"/>
        <rFont val="Calibri"/>
        <family val="2"/>
        <charset val="204"/>
      </rPr>
      <t>without asking</t>
    </r>
    <r>
      <rPr>
        <sz val="12"/>
        <color theme="1"/>
        <rFont val="Calibri"/>
        <family val="2"/>
        <charset val="204"/>
      </rPr>
      <t xml:space="preserve"> his parents - он пошел на вечеринку </t>
    </r>
    <r>
      <rPr>
        <b/>
        <sz val="12"/>
        <color theme="1"/>
        <rFont val="Calibri"/>
        <family val="2"/>
        <charset val="204"/>
      </rPr>
      <t>БЕЗ СПРАШИВАНИЯ</t>
    </r>
    <r>
      <rPr>
        <sz val="12"/>
        <color theme="1"/>
        <rFont val="Calibri"/>
        <family val="2"/>
        <charset val="204"/>
      </rPr>
      <t xml:space="preserve"> родителей</t>
    </r>
  </si>
  <si>
    <t>In</t>
  </si>
  <si>
    <t>I read it in a paper - я прочитал это в газете</t>
  </si>
  <si>
    <t>I live in a small house - я живу в маленьком доме</t>
  </si>
  <si>
    <t>в направлении чего-то</t>
  </si>
  <si>
    <t>How can I get to the bank? - Как я могу добраться в направлении банка? (в смысле "до банка, к банку")</t>
  </si>
  <si>
    <t>To</t>
  </si>
  <si>
    <t>Give that knife to me - дай этот нож в направлении меня (в смысле "дай мне, ко мне")</t>
  </si>
  <si>
    <t>She walked (up) to me - она подошла (вплотную) ко мне</t>
  </si>
  <si>
    <t>Into</t>
  </si>
  <si>
    <t>То же самое что IN, только передает ДВИЖЕНИЕ внутрь.</t>
  </si>
  <si>
    <r>
      <t xml:space="preserve">he wiped her lipstick </t>
    </r>
    <r>
      <rPr>
        <b/>
        <sz val="12"/>
        <color theme="1"/>
        <rFont val="Calibri"/>
        <family val="2"/>
        <charset val="204"/>
      </rPr>
      <t>with a napkin</t>
    </r>
    <r>
      <rPr>
        <sz val="12"/>
        <color theme="1"/>
        <rFont val="Calibri"/>
        <family val="2"/>
        <charset val="204"/>
      </rPr>
      <t xml:space="preserve"> - он стер ее помаду ПРИ ПОМОЩИ салфетки</t>
    </r>
  </si>
  <si>
    <r>
      <t xml:space="preserve">I walked </t>
    </r>
    <r>
      <rPr>
        <b/>
        <sz val="12"/>
        <color theme="1"/>
        <rFont val="Calibri"/>
        <family val="2"/>
        <charset val="204"/>
      </rPr>
      <t>into the room</t>
    </r>
    <r>
      <rPr>
        <sz val="12"/>
        <color theme="1"/>
        <rFont val="Calibri"/>
        <family val="2"/>
        <charset val="204"/>
      </rPr>
      <t xml:space="preserve"> - я зашел в комнату. (если убрать room, то можно сказать просто I walked IN)</t>
    </r>
  </si>
  <si>
    <r>
      <t xml:space="preserve">I can't get </t>
    </r>
    <r>
      <rPr>
        <b/>
        <sz val="12"/>
        <color theme="1"/>
        <rFont val="Calibri"/>
        <family val="2"/>
        <charset val="204"/>
      </rPr>
      <t>into these pants</t>
    </r>
    <r>
      <rPr>
        <sz val="12"/>
        <color theme="1"/>
        <rFont val="Calibri"/>
        <family val="2"/>
        <charset val="204"/>
      </rPr>
      <t xml:space="preserve"> - Я не могу добраться в эти штаны (в смысле "не могу влезть")</t>
    </r>
  </si>
  <si>
    <t>Используется когда дальше есть объект</t>
  </si>
  <si>
    <r>
      <t xml:space="preserve">Pour some sugar </t>
    </r>
    <r>
      <rPr>
        <b/>
        <sz val="12"/>
        <color theme="1"/>
        <rFont val="Calibri"/>
        <family val="2"/>
        <charset val="204"/>
      </rPr>
      <t xml:space="preserve">into the bowl </t>
    </r>
    <r>
      <rPr>
        <sz val="12"/>
        <color theme="1"/>
        <rFont val="Calibri"/>
        <family val="2"/>
        <charset val="204"/>
      </rPr>
      <t>- насыпь (или налей) немного сахара В МИСКУ</t>
    </r>
  </si>
  <si>
    <t>В рамках какого-то времени</t>
  </si>
  <si>
    <t>В или внутри</t>
  </si>
  <si>
    <r>
      <t xml:space="preserve">I can finish this project </t>
    </r>
    <r>
      <rPr>
        <b/>
        <sz val="10"/>
        <color theme="1"/>
        <rFont val="Arial"/>
        <family val="2"/>
        <charset val="204"/>
      </rPr>
      <t>in two weeks</t>
    </r>
    <r>
      <rPr>
        <sz val="10"/>
        <color theme="1"/>
        <rFont val="Arial"/>
        <family val="2"/>
        <charset val="204"/>
      </rPr>
      <t xml:space="preserve"> - я могу закончить этот проект внутри двух недель (в  смысле "за 2 недели или ранее") </t>
    </r>
  </si>
  <si>
    <t>Dinner will be ready in ten minutes - ужин будет готов внутри 10 минут (в смысле "через 10 минут"или "в рамках 10 минут")</t>
  </si>
  <si>
    <t>Это только когда про здания говорим. Если мне надо сказать "я живу В ЧЕЛЯБИНСКЕ", то тут только IN"</t>
  </si>
  <si>
    <r>
      <t xml:space="preserve">I am one of those people - я один </t>
    </r>
    <r>
      <rPr>
        <b/>
        <sz val="10"/>
        <color theme="1"/>
        <rFont val="Arial"/>
        <family val="2"/>
        <charset val="204"/>
      </rPr>
      <t>ИЗ</t>
    </r>
    <r>
      <rPr>
        <sz val="10"/>
        <color theme="1"/>
        <rFont val="Arial"/>
        <family val="2"/>
        <charset val="204"/>
      </rPr>
      <t xml:space="preserve"> (кого? чего?) ТЕХ ЛЮДЕЙ</t>
    </r>
  </si>
  <si>
    <r>
      <t xml:space="preserve">I am tired OF YOU - я есть утомленный </t>
    </r>
    <r>
      <rPr>
        <b/>
        <sz val="10"/>
        <color theme="1"/>
        <rFont val="Arial"/>
        <family val="2"/>
        <charset val="204"/>
      </rPr>
      <t xml:space="preserve">ОТ </t>
    </r>
    <r>
      <rPr>
        <sz val="10"/>
        <color theme="1"/>
        <rFont val="Arial"/>
        <family val="2"/>
        <charset val="204"/>
      </rPr>
      <t>(кого?чего?) ТЕБЯ</t>
    </r>
  </si>
  <si>
    <t>ОСНОВНЫЕ ЗНАЧЕНИЯ</t>
  </si>
  <si>
    <t>ПРИМЕРЫ</t>
  </si>
  <si>
    <t>ПРЕДЛОГИ</t>
  </si>
  <si>
    <t>Он вышел [go out] чтобы купить нам немного [some] кофе</t>
  </si>
  <si>
    <t>Is there something you want to tell me?</t>
  </si>
  <si>
    <t>Вы узнали много [a lot] об истории страны? [the history of the country]</t>
  </si>
  <si>
    <t>Did you learn a lot about the history of the country?</t>
  </si>
  <si>
    <t>Мы увидим [see] его завтра [tomorrow]</t>
  </si>
  <si>
    <t>Он купил свою машину на прошлой неделе [last week]</t>
  </si>
  <si>
    <t>Мы закончим этот проект в следующем году [next year]</t>
  </si>
  <si>
    <t>Где болит? (hurt)</t>
  </si>
  <si>
    <t>Глагол be ведет себя как вспомогательный. Используется когда в предложении нет действия</t>
  </si>
  <si>
    <t>Как он попал в тюрьму? (get into jail)</t>
  </si>
  <si>
    <t>He is ready for work by this time</t>
  </si>
  <si>
    <t>Я потратил все мои деньги на [on] мою новую машину [new car]</t>
  </si>
  <si>
    <t>Какое время ты идешь в кровать? (go to bed) (в смысле во сколько ложишься?)</t>
  </si>
  <si>
    <t>Это хорошая идея [a good idea]</t>
  </si>
  <si>
    <t>It is a good idea</t>
  </si>
  <si>
    <t>К этому времени [by this time] он готов к работе (be ready for work)</t>
  </si>
  <si>
    <t>Он утомлен? (be tired)</t>
  </si>
  <si>
    <t>Он получает веселье каждый день [have fun every day]</t>
  </si>
  <si>
    <t>He has fun every day</t>
  </si>
  <si>
    <t>Я доберусь туда в 12 (get)</t>
  </si>
  <si>
    <t>Я получил предложение о работе [a job offer]</t>
  </si>
  <si>
    <t>Я есть утомленный [tired] ( в смысле "я устал")</t>
  </si>
  <si>
    <t>Ты получил мой емейл? (get)</t>
  </si>
  <si>
    <t>Он стал больным на прошлой неделе (get sick) (в смысле заболел)</t>
  </si>
  <si>
    <t>Всегда посещайте занятия. Все непонятное из домашки спрашивайте перед началом (и в конце) урока. Глупых вопросов не бывает</t>
  </si>
  <si>
    <t>Ошибки - неотъемлемая часть обучения. Стремитесь, чтобы в целом предложение было правильным. Мелочи выправятся в течение курса.</t>
  </si>
  <si>
    <r>
      <t xml:space="preserve">Если сделали ошибку, посмотрите в ответ и разберитесь, почему у меня другой перевод. Сверка с ответами - </t>
    </r>
    <r>
      <rPr>
        <b/>
        <sz val="12"/>
        <color theme="1"/>
        <rFont val="Arial"/>
        <family val="2"/>
        <charset val="204"/>
      </rPr>
      <t xml:space="preserve">это 80% вашего результата. </t>
    </r>
    <r>
      <rPr>
        <sz val="12"/>
        <color theme="1"/>
        <rFont val="Arial"/>
        <family val="2"/>
        <charset val="204"/>
      </rPr>
      <t>Если не понятно, как построен ответ, смотрите пункт 3</t>
    </r>
  </si>
  <si>
    <t>Как что есть твой дом?</t>
  </si>
  <si>
    <t>What is your house like?</t>
  </si>
  <si>
    <t>ей скучно? (be bored)</t>
  </si>
  <si>
    <t>Ты стал удачливым  (get lucky) (в смысле тебе повезло)</t>
  </si>
  <si>
    <t>You got lucky</t>
  </si>
  <si>
    <t>фф</t>
  </si>
  <si>
    <t>ллор</t>
  </si>
  <si>
    <t>1. Мы начинаем в 10 – we start at 10 (at – обозначает точку во времени или пространстве)
2. Несколько неправильных глаголов, которые потребуются в ближайшее время:
do – did – done
have – had – had
get - got - got
go – went - gone
leave- left - left                                                                                                                                                                                    Когда мы говорим "я работал 2 часа" англичанин говорит "я работал в течение 2-х часов" (I worked for 2 hours). С затраченным временем пишут предлог for, в течение какого-то времени.  This - этот, that - тот. По своим правам соответствуют третьей колонке. Это значит, что их просто ставят перед существительными. (I sold this house, This man hates me)                                                                                         1. На прошлой/этой/следующей неделе говорят без предлога. (то же самое с годом, месяцем, днем)
Я уеду на следующей неделе – I will leave NEXT WEEK
Я уехал в прошлом месяце - I left LAST MONTH
Я буду работать усердно в этом году – I will work hard THIS YEAR
by - означает к какому-то моменту. Я доберусь туда к 7 - I will get there by 7. Lose - lost - lost - терять. Take-took-taken - брать. Leave-left-left - покидать, оставлять</t>
  </si>
  <si>
    <t>ооо</t>
  </si>
  <si>
    <t>homework_5</t>
  </si>
  <si>
    <t>homework_6</t>
  </si>
  <si>
    <t>homework_7</t>
  </si>
  <si>
    <t>homework_8</t>
  </si>
  <si>
    <t xml:space="preserve"> (мужчина спрашивает в баре) Can I buy you _drink? </t>
  </si>
  <si>
    <t xml:space="preserve"> (на уроке студент спрашивает у друга) Did you bring _textbook?</t>
  </si>
  <si>
    <t xml:space="preserve"> This school has _great teachers</t>
  </si>
  <si>
    <t xml:space="preserve"> My uncle had _ heart attack last week</t>
  </si>
  <si>
    <t xml:space="preserve"> Let’s eat out in _restaurant tonight! It’s _nice idea, I will book _table</t>
  </si>
  <si>
    <t xml:space="preserve"> We ate out in _restaurant last night. It was _nice idea. I booked _table online.</t>
  </si>
  <si>
    <t xml:space="preserve"> I went to Rome last year. I liked _fountains there.</t>
  </si>
  <si>
    <t xml:space="preserve"> Is there _airport in your city? Is there _bank nearby?</t>
  </si>
  <si>
    <t>homework_9</t>
  </si>
  <si>
    <t>У меня есть некоторые [some] новости, которыми надо поделиться (share)</t>
  </si>
  <si>
    <t>У меня кое-что [something], при помощи [with] чего можно впечатлить тебя</t>
  </si>
  <si>
    <t>Он одинок [single] потому что у него нет машины, при помощи [with] которой можно впечатлять женщин</t>
  </si>
  <si>
    <t>Я придумал (come up with) самый лучший способ разобраться с этой проблемой.</t>
  </si>
  <si>
    <t>Нет программ [software], которые можно установить (объявление в компьютере)</t>
  </si>
  <si>
    <t>Нет ничего, чего стоит бояться (be afraid of)</t>
  </si>
  <si>
    <t>Лететь в первом классе было очень приятным впечатлением (an enjoyable experience)</t>
  </si>
  <si>
    <t>homework_10</t>
  </si>
  <si>
    <t>homework_11</t>
  </si>
  <si>
    <t>homework_12</t>
  </si>
  <si>
    <t>homework_13</t>
  </si>
  <si>
    <t>(обсуждаем кто куда ездил за всю жизнь) Ты был в Лондоне? (или ни разу не был?)</t>
  </si>
  <si>
    <t>(друг вернулся из отпуска) Ты был в Лондоне? (или ты был в Зимбабве?)</t>
  </si>
  <si>
    <t>(обсуждаем кто где уже жил за всю жизнь) Ты жил в Китае? (Я уже и в америке и в индии жил)</t>
  </si>
  <si>
    <t>(друг вернулся из отпуска) Ты жил в отеле? (или в частном доме? Или ты квартиру снимал?)</t>
  </si>
  <si>
    <t>(режиссер перечисляет свои успехи за свою жизнь) Я снял 10 фильмов (а ты что уже сделал за свою жизнь?)</t>
  </si>
  <si>
    <t>(Чего вы добились за студенческие годы?)Я снял 2 фильма (не за всю жизнь, а пока был студентом. За всю жизнь у меня 10 фильмов)</t>
  </si>
  <si>
    <t>(спрашиваю действующего сотрудника макдональдса)Ты когда-нибудь воровал чаевые? (за все время работы в макдональдсе) (steal tips)</t>
  </si>
  <si>
    <t>(спрашиваю бывшего сотрудника макдональдса)Ты когда-нибудь воровал чаевые? (за все время работы в макдональдсе) (steal tips)</t>
  </si>
  <si>
    <t>(обсуждаем кто какие фильмы смотрел уже)Ты смотрел Star Wars?  (за всю жизнь уже смотрел или еще нет?)</t>
  </si>
  <si>
    <t>(Вася проговорился что на днях ходил в кино, узнаю у него какой фильм он смотрел)Ты смотрел Star Wars? (или ты смотрел Terminator? В тот момент когда ходил в кино)</t>
  </si>
  <si>
    <t>(обсуждаем кто какую еду пробовал в своей жизни) Я ел суши (и мидии тоже пробовал, и лягушек, и карасей, чего я только не ел за свою жизнь)</t>
  </si>
  <si>
    <t>(меня спросили, как прошел Васин день рождения) Я ел суши (у Васи на дне рождении, а потом я ел салат, а потом мы пошли кататься на лошадях)</t>
  </si>
  <si>
    <t>(обсуждаем кто что пробовал за свою жизнь) Я пробовал учить английский много раз (на сегодняшний день уже много раз) (try / many times)</t>
  </si>
  <si>
    <t>(меня спросили хорошо ли я знал английский в школе) Я пробовал учить английский много раз (пока учился в школе)</t>
  </si>
  <si>
    <t>(спрашиваю у друзей, успели ли они уже сходить в недавно открывшийся ресторан или еще нет?) Вы были в этом новом ресторане? (вы уже ходили туда или еще нет?)</t>
  </si>
  <si>
    <t>(спрашиваю у друзей куда они ходили на Васин день рождения) Вы были в этом новом ресторане? (или вы пошли в макдональдс как обычно? Детали дня рождения)</t>
  </si>
  <si>
    <t>(Жена жалуется подругам на своего мужа) Он ни разу не покупал мне цветы (за все время отношений ни разу, мы вместе)</t>
  </si>
  <si>
    <t>(Жена жалуется подругам на бывшего мужа) Он ни разу не покупал мне цветы (за все время отношений ни разу, когда мы были вместе)</t>
  </si>
  <si>
    <t>(нам надо купить 500 воздушных шариков, человек ездит по разным магазинам и скупает) Сколько шариков [balloons] ты уже купил? (на данный момент сколько уже куплено? и сколько еще осталось купить? это предложение почти нереальное, приведено для примера просто)</t>
  </si>
  <si>
    <t>(человек возвращается из магазина)Сколько мяса ты купил? (когда был в магазине)</t>
  </si>
  <si>
    <t>(мэр дал нам проект построить 10 домов до 2025-го) Сколько домов вы построили? (за все время проекта, на сегодняшний день сколько уже?)</t>
  </si>
  <si>
    <t>Ты поможешь мне с математикой [math]? – Я не могу, я знал ее в школе, но я ее уже подзабыл [forget]</t>
  </si>
  <si>
    <t>Я могу одолжить тебе эту книгу, я с ней закончил (finish with it)</t>
  </si>
  <si>
    <t>Ты меня подвезешь?[give me a ride] – Я не могу, мой брат взял мою машину.</t>
  </si>
  <si>
    <t>У меня был друг Брэд, но он сейчас стал очень успешным и прекратил разговаривать с нами.</t>
  </si>
  <si>
    <t>Что со Стивом? Я думаю, он сломал ногу (break his leg), мы должны вызвать скорую (we should call an ambulance)</t>
  </si>
  <si>
    <t>(человек приезжает после долгого отсутствия): наш город [town] сильно изменился! (change a lot)</t>
  </si>
  <si>
    <t>homework_14</t>
  </si>
  <si>
    <t>В данный момент я коплю на новый ноутбук</t>
  </si>
  <si>
    <t>Было тяжело, но он продолжал искать работу</t>
  </si>
  <si>
    <t>Я бросил работу и начал искать [look for] работы в США</t>
  </si>
  <si>
    <t>homework_15</t>
  </si>
  <si>
    <t>homework_16</t>
  </si>
  <si>
    <t>homework_17</t>
  </si>
  <si>
    <t xml:space="preserve">  Я уже пробовал тренироваться каждый день и это действительно помогает</t>
  </si>
  <si>
    <t>По крайней мере, [at least] она прекратила кушать fast food и начала заниматься спортом когда встает.</t>
  </si>
  <si>
    <t>Я ненавижу опаздывать</t>
  </si>
  <si>
    <t>Мои дети привыкли летать первым классом</t>
  </si>
  <si>
    <t>Посещение той выставки [exhibition] было плохим опытом [a bad experience]</t>
  </si>
  <si>
    <t>Взять отпуск кажется [seems like] хорошей идеей</t>
  </si>
  <si>
    <t>homework_18</t>
  </si>
  <si>
    <t>homework_19</t>
  </si>
  <si>
    <t>homework_20</t>
  </si>
  <si>
    <t>Homework_21</t>
  </si>
  <si>
    <t>Homework_23</t>
  </si>
  <si>
    <t>Homework_24</t>
  </si>
  <si>
    <t>Homework_25</t>
  </si>
  <si>
    <t>Homework_26</t>
  </si>
  <si>
    <t>Homework_27</t>
  </si>
  <si>
    <t>Homework_28</t>
  </si>
  <si>
    <t>Homework_29</t>
  </si>
  <si>
    <t>Homework_30</t>
  </si>
  <si>
    <t>Homework_31</t>
  </si>
  <si>
    <t>homework_21</t>
  </si>
  <si>
    <t>homework_22</t>
  </si>
  <si>
    <t>Homework_22</t>
  </si>
  <si>
    <t>homework_23</t>
  </si>
  <si>
    <t>homework_24</t>
  </si>
  <si>
    <t>homework_25</t>
  </si>
  <si>
    <t>homework_26</t>
  </si>
  <si>
    <t>homework_27</t>
  </si>
  <si>
    <t>homework_28</t>
  </si>
  <si>
    <t>Солнце взошло?</t>
  </si>
  <si>
    <t>Уже давно)</t>
  </si>
  <si>
    <t>homework_29</t>
  </si>
  <si>
    <t>homework_30</t>
  </si>
  <si>
    <t>homework_31</t>
  </si>
  <si>
    <t>Просто</t>
  </si>
  <si>
    <t>Вопрос1272</t>
  </si>
  <si>
    <t>Ответ1283</t>
  </si>
  <si>
    <t>Файл1294</t>
  </si>
  <si>
    <t>ПОКАЗАТЬ ОТВЕТ</t>
  </si>
  <si>
    <t xml:space="preserve">если в скобках написан глагол вместе с его управлением, запоминайте сразу. Например, она не разговаривала с ним - she did not talk to him. Talk to - надо запомнить. Break (ломать) - broke-broken. Наречие really ("дейсвительно") часто используется для усиления прилагательных. It is really cold here - здесь действительно холодно.                                                                                                                                                               Get - очень универсальный глагол.(Получать, добираться, становиться каким-то)                                                                                                                                 1. Перед вопросительными словами нельзя ставить предлоги, их надо в конец предложения.
С кем ты дружил? -&gt; Кем ты дружил С?
Откуда я тебя знаю? -&gt; Куда я тебя знаю ОТ?
Как что он выглядит? -&gt; Что он выглядит КАК? Имеется в виду “что он из себя представляет?”
What does he look like?  LIKE - МОЖЕТ БЫТЬ ПРЕДЛОГОМ(!) “как”, “наподобие чего”.
2. Есть модальный глагол CAN. Означает - могу. Разумеется, при помощи него можно задавать вопросы и отрицания: Can you help me? I can not work here                                                                                                              1. Need – означает нуждаться (мне надо). Используется чтобы показать что вы нуждаетесь в каких-то ресурсах или действиях. Это далеко не единственный способ сказать “надо”.  
Ей нужны книги? - будет построено как "Она нуждается в книгах?" - Does she need books?
Мне не нужна машина - Я не нуждаюсь в машине - I do not need a car
</t>
  </si>
  <si>
    <t>Он продал [sell, неправильный] свою машину [car]</t>
  </si>
  <si>
    <t>Он ушел в 12 (leave, неправильный)</t>
  </si>
  <si>
    <t>ПОКАЗАТЬ ОТВЕТ?</t>
  </si>
  <si>
    <t>Мне не нужно много [a lot of] времени чтобы добраться до работы</t>
  </si>
  <si>
    <t>It does not take me a lot of time to get to work</t>
  </si>
  <si>
    <t>Как [like] что есть ее новый boyfriend? (что он из себя представляет?)</t>
  </si>
  <si>
    <t>Ты ходил на кухню [the kitchen] чтобы выпить немного кофе? (have some coffee)</t>
  </si>
  <si>
    <t>Он начинает свой день с [with] кофе чтобы чувствовать себя лучше</t>
  </si>
  <si>
    <t>I did not go to the party, so I did not have fun yesterday</t>
  </si>
  <si>
    <t>I am too tired to see my friends</t>
  </si>
  <si>
    <t>Я слишком утомлен чтобы видеться с друзьями [see my friends]</t>
  </si>
  <si>
    <t>он обычно слишком утомлен к тому времени  [by that time]</t>
  </si>
  <si>
    <t>Он использует только несколько [a few] и все [that is all]</t>
  </si>
  <si>
    <t>ТЕКСТ:</t>
  </si>
  <si>
    <t>ОБЫЧНЫЕ ЗАДАНИЯ:</t>
  </si>
  <si>
    <t>to BE с нагрузкой прошедшего времени выглядит как was/were. Там где is - was, там где are - were.                                                        я работаю 3 часа в день - I work 3 HOURS A DAY (без "В" день). "Я работаю 3 часа один день". Он работает несколько часов в неделю - he works a few hours a week. Она видется с друзьями 3 раза в месяц - She sees her friends 3 times a month.  Я езжу в отпуск 2 раза в год - I go on vacation 2 times a year</t>
  </si>
  <si>
    <t>Но мой друг Майк не один из [one of] них</t>
  </si>
  <si>
    <t>Я немного [a bit] запутанный (в смысле "я запутался)</t>
  </si>
  <si>
    <t>Ты думаешь легко работать по выходным? [at weekends]</t>
  </si>
  <si>
    <t xml:space="preserve">Я встаю в 7 утра каждый день и иду на кухню чтобы получить некоторое кол-во кофе </t>
  </si>
  <si>
    <t>Когда я приезжаю на работу мне нравится сначала пообщаться с [talk to] моими коллегами</t>
  </si>
  <si>
    <t>И мы собираемся в кафе [meet up in a café] потому что на улице обычно слишком холодно</t>
  </si>
  <si>
    <t>мы говорим о работе в течение какого-то времени а затем [and then] мы просто [just] веселимся</t>
  </si>
  <si>
    <t>I do not live downtown, so it takes me 2 hours to get home</t>
  </si>
  <si>
    <t>Я живу не в центре города, поэтому мне требуется 2 часа чтобы добраться домой</t>
  </si>
  <si>
    <t>И к тому времени я действительно [really] утомлен, поэтому я иду прямо [straight] в кровать</t>
  </si>
  <si>
    <t>Было здорово [great] есть вкусную [tasty] еду</t>
  </si>
  <si>
    <t>Было приятно [nice] лежать на пляже весь день (lie on the beach)</t>
  </si>
  <si>
    <t>Мы спустились вниз [go downstairs] чтобы позавтракать</t>
  </si>
  <si>
    <t>Они поднялись вверх [go upstairs] чтобы отдохнуть [to relax] в своем номере</t>
  </si>
  <si>
    <t>Они узнали много [a lot] об истории этой страны [the history of this country]</t>
  </si>
  <si>
    <t>Я просто [just] хочу лежать на пляже [lie on the beach] и делать ничего [nothing] весь день.</t>
  </si>
  <si>
    <t>I just want to lie on the beach and do nothing all day</t>
  </si>
  <si>
    <t>Как ты провел [spend] остаток дня? [the rest of the day]</t>
  </si>
  <si>
    <t>It is nice to relax after work</t>
  </si>
  <si>
    <t>I got really excited when I saw the pyramids</t>
  </si>
  <si>
    <t>Было не легко получить хорошую комнату [a good room]</t>
  </si>
  <si>
    <t>Я также [also] люблю упражняться утром [to exercise in the morning]</t>
  </si>
  <si>
    <t>Я делаю немного растяжки [stretching] и я действительно люблю бегание в парке [jogging in the park]</t>
  </si>
  <si>
    <t>Vacation has a lot of benefits for your life</t>
  </si>
  <si>
    <t>Он улучшает ваше физическое и умственное здоровье (to improve physical and mental health)</t>
  </si>
  <si>
    <t>It improves your physical and mental health</t>
  </si>
  <si>
    <t>This is exactly what you wanted</t>
  </si>
  <si>
    <t>Мы не получили хорошую комнату в отеле [at the hotel] поначалу [at first]</t>
  </si>
  <si>
    <t>I went to Egypt last year It was fun</t>
  </si>
  <si>
    <t xml:space="preserve">Я ездил в Египет в прошлом году это было весело. </t>
  </si>
  <si>
    <t>Мы были слишком excited чтобы идти сразу спать</t>
  </si>
  <si>
    <t>Это было слишком хорошо чтобы быть правдивым[true]</t>
  </si>
  <si>
    <t>Когда я добрался до магазина [the store], там была очередь [a queue]</t>
  </si>
  <si>
    <t>Есть что-нибудь [something] (что) ты хочешь мне рассказать?</t>
  </si>
  <si>
    <t xml:space="preserve">Есть шанс [a chance] (что) мы пропустим наш поезд (miss our train) </t>
  </si>
  <si>
    <t>Есть шанс [any chance] (что) я могу купить билеты?</t>
  </si>
  <si>
    <t>Маша порвала с [break up with] Васей. Есть шанс [any chance] (что) он может получить ее обратно [get her back]?</t>
  </si>
  <si>
    <t>Есть шанс (что) ты неправильно ее понял? [get her wrong]</t>
  </si>
  <si>
    <t>ОБЫЧНЫЕ ЗАДАНИЯ, ЧТОБЫ НЕ ПОВТОРЯТЬ СУЩЕСТВИТЕЛЬНОЕ ИСПОЛЬЗУЙТЕ "ONE"</t>
  </si>
  <si>
    <t>Не беспокойся. Я куплю тебе новый телефон (get)</t>
  </si>
  <si>
    <t>Нет ничего [nothing] что мы можем сделать (в смысле "мы ничего не можем сделать")</t>
  </si>
  <si>
    <t>Люди которые не двигаются [move] достаточно портят [ruin] свое здоровье</t>
  </si>
  <si>
    <t>Ученые [scientists] говорят это может помочь вам чувствовать себя лучше</t>
  </si>
  <si>
    <t>Because he does not have any interests</t>
  </si>
  <si>
    <t>He does not have a profession</t>
  </si>
  <si>
    <t>Большинство из его друзей [most of his friends] только общаются с ним потому что он богатый</t>
  </si>
  <si>
    <t>The worst thing is that he does not have any achievements</t>
  </si>
  <si>
    <t>Because he does not need to achieve anything</t>
  </si>
  <si>
    <t>Потому что ему не надо ничего достигать [achieve]</t>
  </si>
  <si>
    <t>Большинство моих друзей чувствуют себя завидующими [jealous] насчет этого</t>
  </si>
  <si>
    <t>Вы увидели Колизей?  Да он был впечатляющий</t>
  </si>
  <si>
    <t>Взятие отпуска [taking a vacation] - хорошая вещь для каждого [for everyone]</t>
  </si>
  <si>
    <t>Это помогает мне оставаться здоровым и позитивным [stay healthy and positive]</t>
  </si>
  <si>
    <t>Плохая вещь была в том что у нас была только неделя [have only a week]</t>
  </si>
  <si>
    <t>Идеальный  способ провести провести отпуск для меня это лежать на пляже</t>
  </si>
  <si>
    <t>The ideal way to spend a vacation for me is to lie on the beach all day</t>
  </si>
  <si>
    <t>НА АРТИКЛИ (нужно просто переписать, но вставив артикль)</t>
  </si>
  <si>
    <t xml:space="preserve"> I work for _ big international company</t>
  </si>
  <si>
    <t xml:space="preserve"> Я не имею много денег после покупания той машины</t>
  </si>
  <si>
    <t>I do not have a lot of money after buying that car</t>
  </si>
  <si>
    <t>ЗАДАНИЯ НА ГЕРУНДИЙ, ВСЕ ИНФИНИТИВЫ ПЕРЕВЕДИТЕ ГЕРУНДИЕМ</t>
  </si>
  <si>
    <t>Я закончу учиться в 9</t>
  </si>
  <si>
    <t>I will finish studying at 9</t>
  </si>
  <si>
    <t>Вы можете стать умнее посредством [by] чтения книг.</t>
  </si>
  <si>
    <t>He got into college by cheating at the exam</t>
  </si>
  <si>
    <t>ГЕРУНДИЙ ПОСЛЕ ПРЕДЛОГОВ. ОЧЕНЬ ВАЖНОЕ ЗАДАНИЕ. ПОЧЕМУ ГЕРУНДИЙ МОЖНО ТАМ ПОСТАВИТЬ?</t>
  </si>
  <si>
    <t>она устала от [be tired of] искания вакансий</t>
  </si>
  <si>
    <t>Спасибо тебе за рассказывание мне этого [that, но допустим и it]</t>
  </si>
  <si>
    <t>Я не уверен насчет [I am not sure about] хождения на ту вечернинку (в смысле я не  уверен пойду ли я )</t>
  </si>
  <si>
    <t>Он боится [be afraid of] бытия уволенным (в смысле боится что его уволят)</t>
  </si>
  <si>
    <t>работание на улице намного лучше чем [much better than] сидение перед компьютером</t>
  </si>
  <si>
    <t>working outside is much better than sitting in front of the computer</t>
  </si>
  <si>
    <t>I am not sure about going to that party</t>
  </si>
  <si>
    <t>I was really tired of lying on the beach all day</t>
  </si>
  <si>
    <t>Я взял отпуск на прошлой неделе потому что я хотел отдохнуть и хорошо провести время с друзьями.</t>
  </si>
  <si>
    <t>I like having coffee before work</t>
  </si>
  <si>
    <t>Я люблю выпить кофе перед работой (have coffee)</t>
  </si>
  <si>
    <t>Ты думаешь это будет интересно Майку?</t>
  </si>
  <si>
    <t>Do you think it will be interesting for Mike?</t>
  </si>
  <si>
    <t>Было здорово [great] плавать много и веселиться весь день</t>
  </si>
  <si>
    <t>поэтому было довольно неудобно первые несколько дней [for the first few days]</t>
  </si>
  <si>
    <t>В магазине Мама обращается к сыну с тележкой) : Take _bags and put them into _shopping cart</t>
  </si>
  <si>
    <t>I left the office today to buy a present for my wife</t>
  </si>
  <si>
    <t>Here is a chair for you to sit on</t>
  </si>
  <si>
    <t>Here is something for you to listen to while you are working</t>
  </si>
  <si>
    <t>Do you have anything to listen to while I am working?</t>
  </si>
  <si>
    <t>She met a man she can not live without</t>
  </si>
  <si>
    <t>There is no software to install</t>
  </si>
  <si>
    <t>This is not the thing you should worry about</t>
  </si>
  <si>
    <t>Tell us about the man you went to the theatre with</t>
  </si>
  <si>
    <t>There is nothing to complain about</t>
  </si>
  <si>
    <t>There is nothing to be ashamed of</t>
  </si>
  <si>
    <t xml:space="preserve">У нее нет ничего, чего стоит стыдиться  </t>
  </si>
  <si>
    <t>There is nothing to feel sorry about</t>
  </si>
  <si>
    <t>There is nothing to be proud of</t>
  </si>
  <si>
    <t>There is nothing to be afraid of</t>
  </si>
  <si>
    <t>There is nothing to argue about</t>
  </si>
  <si>
    <t>There is nothing to watch on TV</t>
  </si>
  <si>
    <t>Fast food is the thing I can not live without</t>
  </si>
  <si>
    <t xml:space="preserve">
</t>
  </si>
  <si>
    <t>be good at – быть хорошим в чем-то. She is good at football – она хорошо играет в футбол или хорошо разбирается в нем.
He is good at guessing people’s age – он хорош в угадывании возраста людей.
(у него хорошо получается угадывать возраст людей)
Как я такое составил? Очень просто, я знаю, что после предлогов всегда идет существительное или что-то типа существительного. Например, герундий или местоимение. Ну вот я и поставил после at герундий.
I am bad at giving complements – Я плох в давании комплиментов
( у меня плохо получается делать комплименты)
be interested in – интересоваться чем-то
Здесь тоже могу вместо существительного поставить герундий.
She is interested in politics – Она есть заинтересованная в политике 
(она интересуется политикой)
She is interested in getting a job – Она есть заинтересованная в получении работы
(Она заинтересована в том, чтобы найти работу)</t>
  </si>
  <si>
    <t>He is good at guessing people’s age – он хорош в угадывании возраста людей.
(у него хорошо получается угадывать возраст людей)
Как я такое составил? 
Очень просто: я знаю, что после предлогов всегда идет существительное или что-то наподобие существительного. Например, герундий или местоимение. Ну вот я и поставил после at герундий.
I am bad at giving complements – Я плох в давании комплиментов
( у меня плохо получается делать комплименты)
She is interested in getting a job – Она есть заинтересованная в получении работы
(Она заинтересована в том, чтобы найти работу)</t>
  </si>
  <si>
    <t>Homework-9 (новая тема)
Вы уже знаете, что вместо “от кого ты это узнал?” англичане говорят “кого ты узнал это от?”. То есть если хотите перед вопросительным словом поставить предлог, вам придется его стереть и закинуть в конец. 
Вместо “с кем ты пила чай?” англичане скажут “кем ты пила чай с?”
То же самое происходит и со словом “КОТОРЫЙ”. То есть, если хотите перед словами that/ which/ what/who поставить предлог, то НЕЛЬЗЯ ЭТОГО ДЕЛАТЬ. Этот предлог надо закинуть в конец.
Примеры на русском:
(Читать обязательно вслух, чтобы хорошо понять структуру)
Я встретил человека, __которым в детстве дружил С 
Я нашел дом, __котором я раньше жил В
Маша – такая девушка, __которой можно свернуть горы ДЛЯ
Я  пришел в школу, __которой меня выгнали ИЗ
*Во всех ответах слово КОТОРЫЙ будет опущено</t>
  </si>
  <si>
    <t xml:space="preserve">
</t>
  </si>
  <si>
    <t>Я встретил человека, C которым я работал</t>
  </si>
  <si>
    <t>Я встретил человека, НА которого я работал</t>
  </si>
  <si>
    <t>Она встретила мужчину, БЕЗ которого не может жить</t>
  </si>
  <si>
    <t>  Я знаю человека, У которого ты купил эту камеру</t>
  </si>
  <si>
    <t>  Я знаю человека, О котором ты мне рассказал</t>
  </si>
  <si>
    <t xml:space="preserve"> Я встретил человека, С которым ходил в школу</t>
  </si>
  <si>
    <t>Мне нравятся люди, С которыми я живу</t>
  </si>
  <si>
    <t>Мне нравится дом, В котором я живу</t>
  </si>
  <si>
    <t xml:space="preserve"> Это [this] - тот вопрос, НА котором я застрял</t>
  </si>
  <si>
    <t xml:space="preserve"> Интернет – та вещь, БЕЗ которой многие люди не могут жить</t>
  </si>
  <si>
    <t>Он – тот человек, НА которого я работал</t>
  </si>
  <si>
    <t>Это - та вещь, О которой я тебе говорил</t>
  </si>
  <si>
    <t xml:space="preserve"> Это – тот дом, В котором Пушкин был рожден (was born)</t>
  </si>
  <si>
    <t>Это – тот друг, У которого я купил мою камеру</t>
  </si>
  <si>
    <t>Он – тот человек, ОТ которого я услышал эту историю</t>
  </si>
  <si>
    <t>Это – та тема, О которой люди обычно не говорят</t>
  </si>
  <si>
    <t>Это - не та тема, В которой я заинтересован (be interested in)</t>
  </si>
  <si>
    <t xml:space="preserve"> Это – та вещь, О которой я не хочу спорить</t>
  </si>
  <si>
    <t xml:space="preserve"> Большинство людей, С которыми я дружил [be friends] в школе, теперь женаты.</t>
  </si>
  <si>
    <t>Это – та вещь, О которой пары часто спорят</t>
  </si>
  <si>
    <t>Она – та женщина, О которой я тебе говорил</t>
  </si>
  <si>
    <t>Это та вещь, С которой он мне помог</t>
  </si>
  <si>
    <t xml:space="preserve"> Fast food – это та вещь, БЕЗ которой я не могу жить</t>
  </si>
  <si>
    <t>Мне нужен проект, НАД которым я могу работать</t>
  </si>
  <si>
    <t>Можешь показать мне тех людей, С которыми у тебя были трудности? (have trouble)</t>
  </si>
  <si>
    <t>Это – единственная вещь, В которой я хорош</t>
  </si>
  <si>
    <t>Это – та вещь, В которой ты хорош?</t>
  </si>
  <si>
    <t>Учитель говорил о книге, О которой мы ничего не знали</t>
  </si>
  <si>
    <t>Это – тот человек, С которым ты имел проблемы?</t>
  </si>
  <si>
    <t>Это не та вещь, О которой ты должен беспокоиться (worry about)</t>
  </si>
  <si>
    <t>Расскажи нам о мужчине, С которым ты вчера ходила в театр</t>
  </si>
  <si>
    <t>Человек, ОТ которого я это [this] услышал, сейчас в тюрьме</t>
  </si>
  <si>
    <t>В твоей жизни есть что-нибудь, В чем ты заинтересован?</t>
  </si>
  <si>
    <t>Математика – это та вещь, В которой я заинтересован</t>
  </si>
  <si>
    <t>Это [this] – брат Майка, С которым я дружил в школе (be friends with)</t>
  </si>
  <si>
    <t>Можешь показать мне вопрос, НА котором ты застрял?</t>
  </si>
  <si>
    <t>Можешь рассказать мне О человеке, у которого ты купил эту машину?</t>
  </si>
  <si>
    <t>Можешь рассказать нам О человеке, с которым ты ходил на вечеринку?</t>
  </si>
  <si>
    <t>Это – та вещь, С которой он мне помог</t>
  </si>
  <si>
    <t>Fast food – это та вещь, БЕЗ которой я не могу жить</t>
  </si>
  <si>
    <t>Мне нужен проект, НАД которым я могу работать (work on)</t>
  </si>
  <si>
    <t>Можешь показать мне людей, С которыми ты имел проблемы?</t>
  </si>
  <si>
    <t>Математика – это та вещь, О которой я ничего не знаю [know nothing]</t>
  </si>
  <si>
    <t>Internet is the thing many people can not live without</t>
  </si>
  <si>
    <t>I really like to travel and I often go on vacation</t>
  </si>
  <si>
    <t>(ты занят?) -  да, я работаю</t>
  </si>
  <si>
    <t>Yes, I am working</t>
  </si>
  <si>
    <t>Can you turn off the music? I am trying to study</t>
  </si>
  <si>
    <t>(маша болтает по телефону) С кем ты разговариваешь?</t>
  </si>
  <si>
    <t>Who are you talking to?</t>
  </si>
  <si>
    <t>(можешь выключить музыку?) Я пытаюсь [try] учиться</t>
  </si>
  <si>
    <t>(чем занят?) Я пишу емейлы</t>
  </si>
  <si>
    <t>I am writing emails</t>
  </si>
  <si>
    <t>(Вася сейчас делает уроки?) Нет, он веселиться с друзьями</t>
  </si>
  <si>
    <t>I can not talk because I am having breakfast</t>
  </si>
  <si>
    <t>No, He is having fun with his friends</t>
  </si>
  <si>
    <t>НА PRESENT CONTINUOUS, в скобках просто контекст, его переводить не надо</t>
  </si>
  <si>
    <t>(Друг звонит по телефону) Я не могу разговаривать потому что я завтракаю [have breakfast]</t>
  </si>
  <si>
    <t>Кого ты ждешь?</t>
  </si>
  <si>
    <t>Who are you waiting for?</t>
  </si>
  <si>
    <t>She is looking right at us</t>
  </si>
  <si>
    <t>Она смотрит прямо на нас [look right at us]</t>
  </si>
  <si>
    <t>Mike is waiting for us outside</t>
  </si>
  <si>
    <t>Я ищу работу</t>
  </si>
  <si>
    <t>I am looking for a job</t>
  </si>
  <si>
    <t>I am writing an important email, so please do not bother me</t>
  </si>
  <si>
    <t>Я пишу важный емейл поэтому пожалуйста не отвлекай [to bother] меня</t>
  </si>
  <si>
    <t>(друг предложил переехать в зимбабве) Ты разыгрываешь меня? (to kid)</t>
  </si>
  <si>
    <t>Are you kidding me?</t>
  </si>
  <si>
    <t>Майк ждет нас на улице</t>
  </si>
  <si>
    <t>Дождь не идет сейчас. Я думаю мы можем выйти на улицу</t>
  </si>
  <si>
    <t>It is not raining now. I think we can go outside</t>
  </si>
  <si>
    <t>(человек чихнул) Я думаю я заболеваю</t>
  </si>
  <si>
    <t>I think I am getting sick</t>
  </si>
  <si>
    <t>Are you having a good time?</t>
  </si>
  <si>
    <t>Вы хорошо проводите время? (have a good time)</t>
  </si>
  <si>
    <t>Я просто пытаюсь тебе помочь</t>
  </si>
  <si>
    <t>I am just trying to help you</t>
  </si>
  <si>
    <t>Становится холодно</t>
  </si>
  <si>
    <t>It is getting cold</t>
  </si>
  <si>
    <t>It is getting late. I should go</t>
  </si>
  <si>
    <t>Становится поздно [late]. Я должен идти (в смысле Мне стоит пойти)</t>
  </si>
  <si>
    <t>Я знаю Ты получил новую работу. Как она идет?</t>
  </si>
  <si>
    <t>I know you got a new job. How is it going?</t>
  </si>
  <si>
    <t>О чем они разговаривают?</t>
  </si>
  <si>
    <t>What are they talking about?</t>
  </si>
  <si>
    <t>(человек отвлекается во время беседы) Ты слушаешь?</t>
  </si>
  <si>
    <t>Are you listening?</t>
  </si>
  <si>
    <t>Дела [things] идут хорошо сейчас [right now]</t>
  </si>
  <si>
    <t>Things are going well right now</t>
  </si>
  <si>
    <t>(в магазине консультант предлагает свою помощь) Нет, спасибо Я просто смотрю (look around)</t>
  </si>
  <si>
    <t>No, thanks I am just looking around</t>
  </si>
  <si>
    <t>ПЕРЕД СЛОВОМ "КОТОРЫЙ" НЕЛЬЗЯ ПРЕДЛОГИ. ИХ ПРИДЕТСЯ ПЕРЕМЕСТИТЬ В КОНЕЦ:</t>
  </si>
  <si>
    <r>
      <t xml:space="preserve">Почему у тебя нет работы? – Нет хороших компаний, на </t>
    </r>
    <r>
      <rPr>
        <b/>
        <sz val="14"/>
        <color theme="1"/>
        <rFont val="Calibri"/>
        <family val="2"/>
        <charset val="204"/>
      </rPr>
      <t>которые стоит работать</t>
    </r>
  </si>
  <si>
    <r>
      <t>Его история дала нам много (give us a lot),</t>
    </r>
    <r>
      <rPr>
        <b/>
        <sz val="14"/>
        <color theme="1"/>
        <rFont val="Calibri"/>
        <family val="2"/>
        <charset val="204"/>
      </rPr>
      <t xml:space="preserve"> о чем можно подумать</t>
    </r>
  </si>
  <si>
    <r>
      <t>У него не было друзей,</t>
    </r>
    <r>
      <rPr>
        <b/>
        <sz val="14"/>
        <color theme="1"/>
        <rFont val="Calibri"/>
        <family val="2"/>
        <charset val="204"/>
      </rPr>
      <t xml:space="preserve"> с которыми можно поделиться его мыслями </t>
    </r>
    <r>
      <rPr>
        <sz val="14"/>
        <color theme="1"/>
        <rFont val="Calibri"/>
        <family val="2"/>
        <charset val="204"/>
      </rPr>
      <t>(share his thoughts)</t>
    </r>
  </si>
  <si>
    <r>
      <t xml:space="preserve">Тот итальянский повар (Italian chef) сделал нам пиццу, за </t>
    </r>
    <r>
      <rPr>
        <b/>
        <sz val="14"/>
        <color theme="1"/>
        <rFont val="Calibri"/>
        <family val="2"/>
        <charset val="204"/>
      </rPr>
      <t xml:space="preserve">которую можно умереть </t>
    </r>
    <r>
      <rPr>
        <sz val="14"/>
        <color theme="1"/>
        <rFont val="Calibri"/>
        <family val="2"/>
        <charset val="204"/>
      </rPr>
      <t>(die for – да, англичане так говорят)</t>
    </r>
  </si>
  <si>
    <r>
      <t xml:space="preserve">Ей нужен человек, </t>
    </r>
    <r>
      <rPr>
        <b/>
        <sz val="14"/>
        <color theme="1"/>
        <rFont val="Calibri"/>
        <family val="2"/>
        <charset val="204"/>
      </rPr>
      <t xml:space="preserve">с которым можно поговорить </t>
    </r>
    <r>
      <rPr>
        <sz val="14"/>
        <color theme="1"/>
        <rFont val="Calibri"/>
        <family val="2"/>
        <charset val="204"/>
      </rPr>
      <t>(talk to)</t>
    </r>
  </si>
  <si>
    <r>
      <t xml:space="preserve">Комедии [comedies] это самая лучшая вещь, </t>
    </r>
    <r>
      <rPr>
        <b/>
        <sz val="14"/>
        <color theme="1"/>
        <rFont val="Calibri"/>
        <family val="2"/>
        <charset val="204"/>
      </rPr>
      <t>которую можно смотреть</t>
    </r>
    <r>
      <rPr>
        <sz val="14"/>
        <color theme="1"/>
        <rFont val="Calibri"/>
        <family val="2"/>
        <charset val="204"/>
      </rPr>
      <t xml:space="preserve"> когда ты подавленный [depressed]</t>
    </r>
  </si>
  <si>
    <r>
      <t xml:space="preserve">У нас нет времени, </t>
    </r>
    <r>
      <rPr>
        <b/>
        <sz val="14"/>
        <color theme="1"/>
        <rFont val="Calibri"/>
        <family val="2"/>
        <charset val="204"/>
      </rPr>
      <t>которое можно потратить впустую</t>
    </r>
    <r>
      <rPr>
        <sz val="14"/>
        <color theme="1"/>
        <rFont val="Calibri"/>
        <family val="2"/>
        <charset val="204"/>
      </rPr>
      <t xml:space="preserve"> (waste)</t>
    </r>
  </si>
  <si>
    <r>
      <t>Нет ничего, по поводу [about]</t>
    </r>
    <r>
      <rPr>
        <b/>
        <sz val="14"/>
        <color theme="1"/>
        <rFont val="Calibri"/>
        <family val="2"/>
        <charset val="204"/>
      </rPr>
      <t xml:space="preserve"> чего стоить злиться </t>
    </r>
    <r>
      <rPr>
        <sz val="14"/>
        <color theme="1"/>
        <rFont val="Calibri"/>
        <family val="2"/>
        <charset val="204"/>
      </rPr>
      <t>(be mad)</t>
    </r>
  </si>
  <si>
    <r>
      <t xml:space="preserve">Вот тебе кое-что [something], что </t>
    </r>
    <r>
      <rPr>
        <b/>
        <sz val="14"/>
        <color theme="1"/>
        <rFont val="Calibri"/>
        <family val="2"/>
        <charset val="204"/>
      </rPr>
      <t>можно послушать</t>
    </r>
    <r>
      <rPr>
        <sz val="14"/>
        <color theme="1"/>
        <rFont val="Calibri"/>
        <family val="2"/>
        <charset val="204"/>
      </rPr>
      <t xml:space="preserve"> пока ты работаешь</t>
    </r>
  </si>
  <si>
    <r>
      <t xml:space="preserve">Вот тебе стул, на </t>
    </r>
    <r>
      <rPr>
        <b/>
        <sz val="14"/>
        <color theme="1"/>
        <rFont val="Calibri"/>
        <family val="2"/>
        <charset val="204"/>
      </rPr>
      <t>который можешь сесть</t>
    </r>
  </si>
  <si>
    <r>
      <t xml:space="preserve">(в аэропорту) У вас есть что-нибудь [anything] </t>
    </r>
    <r>
      <rPr>
        <b/>
        <sz val="14"/>
        <color theme="1"/>
        <rFont val="Calibri"/>
        <family val="2"/>
        <charset val="204"/>
      </rPr>
      <t>что нужно декларировать</t>
    </r>
    <r>
      <rPr>
        <sz val="14"/>
        <color theme="1"/>
        <rFont val="Calibri"/>
        <family val="2"/>
        <charset val="204"/>
      </rPr>
      <t>? (declare)</t>
    </r>
  </si>
  <si>
    <r>
      <t xml:space="preserve">После его урока [class] я получил так много информации, </t>
    </r>
    <r>
      <rPr>
        <b/>
        <sz val="14"/>
        <color theme="1"/>
        <rFont val="Calibri"/>
        <family val="2"/>
        <charset val="204"/>
      </rPr>
      <t>о которой стоит задуматься</t>
    </r>
  </si>
  <si>
    <t>Нет ничего О чем можно жаловаться (complain about)</t>
  </si>
  <si>
    <t>У нее нет ничего О чем можно жаловаться</t>
  </si>
  <si>
    <t>У меня есть работа КОТОРУЮ НАДО ДЕЛАТЬ</t>
  </si>
  <si>
    <t>Нет ничего О ЧЕМ СТОИТ БЕСПОКОИТЬСЯ</t>
  </si>
  <si>
    <t>Мне нужен диван НА КОТОРОМ МОЖНО СПАТЬ</t>
  </si>
  <si>
    <t>I have work TO DO</t>
  </si>
  <si>
    <t>There is nothing TO WORRY ABOUT</t>
  </si>
  <si>
    <t>I need a couch TO SLEEP ON</t>
  </si>
  <si>
    <t xml:space="preserve">
Кусок предложения со словом "который" носители любят заменять инфинитивом:
She has nothing THAT SHE SHOULD WORRY about =
She has nothing TO WORRY about
Но есть проблема: инфинитив означает не просто "КОТОРЫЙ", а "который НАДО, который МОЖНО, который СТОИТ"
Поэтому на практике используйте ровно так как у меня в заданиях. 
Важный момент: внутри инфинитива спрятано слово "КОТОРЫЙ". А мы знаем, что предлоги перед словом "КОТОРЫЙ" перемещаются в конец предложения. Перед выполнением посмотрите первые 3 предложения:</t>
  </si>
  <si>
    <t>Jane has nothing she should worry about</t>
  </si>
  <si>
    <t>Джей имеет ничего О чем она должна беспокоиться (в смысле ей не о чем беспокоиться)</t>
  </si>
  <si>
    <t>Он попал в колледж посредством списывания [cheat] на экзамене [at the exam]</t>
  </si>
  <si>
    <t>Я был действительно утомлен от [tired of] лежания на пляже весь день</t>
  </si>
  <si>
    <r>
      <t xml:space="preserve">Могу я взглянуть? (have a look)  Нет ничего </t>
    </r>
    <r>
      <rPr>
        <b/>
        <sz val="14"/>
        <color theme="1"/>
        <rFont val="Calibri"/>
        <family val="2"/>
        <charset val="204"/>
      </rPr>
      <t>на что можно смотреть</t>
    </r>
  </si>
  <si>
    <r>
      <t xml:space="preserve">Вам понравилась галерея?  Не было ничего, </t>
    </r>
    <r>
      <rPr>
        <b/>
        <sz val="14"/>
        <color theme="1"/>
        <rFont val="Calibri"/>
        <family val="2"/>
        <charset val="204"/>
      </rPr>
      <t>на что можно смотреть</t>
    </r>
  </si>
  <si>
    <r>
      <t xml:space="preserve">У тебя есть что-нибудь </t>
    </r>
    <r>
      <rPr>
        <b/>
        <sz val="14"/>
        <color theme="1"/>
        <rFont val="Calibri"/>
        <family val="2"/>
        <charset val="204"/>
      </rPr>
      <t>что можно сказать</t>
    </r>
    <r>
      <rPr>
        <sz val="14"/>
        <color theme="1"/>
        <rFont val="Calibri"/>
        <family val="2"/>
        <charset val="204"/>
      </rPr>
      <t>?</t>
    </r>
  </si>
  <si>
    <r>
      <t xml:space="preserve">У меня есть семья </t>
    </r>
    <r>
      <rPr>
        <b/>
        <sz val="14"/>
        <color theme="1"/>
        <rFont val="Calibri"/>
        <family val="2"/>
        <charset val="204"/>
      </rPr>
      <t xml:space="preserve">которую надо кормить </t>
    </r>
    <r>
      <rPr>
        <sz val="14"/>
        <color theme="1"/>
        <rFont val="Calibri"/>
        <family val="2"/>
        <charset val="204"/>
      </rPr>
      <t>(feed)</t>
    </r>
  </si>
  <si>
    <r>
      <t xml:space="preserve">У меня есть счета [bills] </t>
    </r>
    <r>
      <rPr>
        <b/>
        <sz val="14"/>
        <color theme="1"/>
        <rFont val="Calibri"/>
        <family val="2"/>
        <charset val="204"/>
      </rPr>
      <t>которые надо оплачивать</t>
    </r>
    <r>
      <rPr>
        <sz val="14"/>
        <color theme="1"/>
        <rFont val="Calibri"/>
        <family val="2"/>
        <charset val="204"/>
      </rPr>
      <t xml:space="preserve"> (pay)</t>
    </r>
  </si>
  <si>
    <r>
      <t xml:space="preserve">У меня есть кое-что [something] </t>
    </r>
    <r>
      <rPr>
        <b/>
        <sz val="14"/>
        <color theme="1"/>
        <rFont val="Calibri"/>
        <family val="2"/>
        <charset val="204"/>
      </rPr>
      <t xml:space="preserve">что надо рассказать </t>
    </r>
    <r>
      <rPr>
        <sz val="14"/>
        <color theme="1"/>
        <rFont val="Calibri"/>
        <family val="2"/>
        <charset val="204"/>
      </rPr>
      <t>тебе</t>
    </r>
  </si>
  <si>
    <r>
      <t xml:space="preserve">Вот матрас [here is the mattress] для тебя </t>
    </r>
    <r>
      <rPr>
        <b/>
        <sz val="14"/>
        <color theme="1"/>
        <rFont val="Calibri"/>
        <family val="2"/>
        <charset val="204"/>
      </rPr>
      <t>на котором можно спать</t>
    </r>
  </si>
  <si>
    <t>I have something to tell you</t>
  </si>
  <si>
    <t>Here is the mattress for you to sleep on</t>
  </si>
  <si>
    <r>
      <t xml:space="preserve">Вот немного кофе для тебя, </t>
    </r>
    <r>
      <rPr>
        <b/>
        <sz val="14"/>
        <color theme="1"/>
        <rFont val="Calibri"/>
        <family val="2"/>
        <charset val="204"/>
      </rPr>
      <t xml:space="preserve">который можно попить </t>
    </r>
    <r>
      <rPr>
        <sz val="14"/>
        <color theme="1"/>
        <rFont val="Calibri"/>
        <family val="2"/>
        <charset val="204"/>
      </rPr>
      <t>пока [while] ты ждешь</t>
    </r>
  </si>
  <si>
    <t>Here is some coffee for you to drink while you are waiting</t>
  </si>
  <si>
    <t>He did not have any friends to share his thoughts with</t>
  </si>
  <si>
    <t>Here is some food for you to eat</t>
  </si>
  <si>
    <t>There is nothing to be mad about</t>
  </si>
  <si>
    <r>
      <t xml:space="preserve">У тебя есть что-нибудь [anything], </t>
    </r>
    <r>
      <rPr>
        <b/>
        <sz val="14"/>
        <color theme="1"/>
        <rFont val="Calibri"/>
        <family val="2"/>
        <charset val="204"/>
      </rPr>
      <t>что можно послушать</t>
    </r>
    <r>
      <rPr>
        <sz val="14"/>
        <color theme="1"/>
        <rFont val="Calibri"/>
        <family val="2"/>
        <charset val="204"/>
      </rPr>
      <t xml:space="preserve"> пока [while] я работаю?</t>
    </r>
  </si>
  <si>
    <t>I am looking for a new job. That is a good thing to do</t>
  </si>
  <si>
    <t>Я ищу новую работу (look for). Это [that] хорошая ведь, которую стоит делать.</t>
  </si>
  <si>
    <r>
      <t xml:space="preserve">Я бы хотел [I'd like] пойти в кино [go to the movies], но у меня нет никого, с </t>
    </r>
    <r>
      <rPr>
        <b/>
        <sz val="14"/>
        <color theme="1"/>
        <rFont val="Calibri"/>
        <family val="2"/>
        <charset val="204"/>
      </rPr>
      <t>кем можно</t>
    </r>
    <r>
      <rPr>
        <sz val="14"/>
        <color theme="1"/>
        <rFont val="Calibri"/>
        <family val="2"/>
        <charset val="204"/>
      </rPr>
      <t xml:space="preserve"> пойти</t>
    </r>
  </si>
  <si>
    <t>Он стал привыкшим к вставанию рано когда он был в армии [in the military]</t>
  </si>
  <si>
    <t>Мне будет полезно [good] узнать все последние новости</t>
  </si>
  <si>
    <t>На прошлой неделе я начал чувствовать себя застресованным на работе, поэтому я взял отпуск</t>
  </si>
  <si>
    <t>We had bad seats, so the flight was not a good experience</t>
  </si>
  <si>
    <t>У нас были плохие места [seats], поэтому перелет [the flight] не был хорошим впечатлением</t>
  </si>
  <si>
    <t>Ты забронировал билеты онлайн? Нет, я забронировал билеты поcредством телефона (book the tickets by phone)</t>
  </si>
  <si>
    <t xml:space="preserve">
1. Experience – означает опыт. Но в английском это слово может быть исчисляемым. Можно сказать 1 опыт. Тогда это слово означает ваши впечатления от какого-то события
Та поездка на автобусе была плохим опытом – That bus trip was a bad experience. Таким предложением носитель хочет сказать, что в автобусе было душно или его укачивало, например. Он имеет в виду НЕ свой жизненный опыт, а просто рассказывает про впечатления от поездки.
Вот теперь более привычное значение: У него много опыта, мы должны нанять его – He has a lot of experience, we should hire him
2. Я забронирую столик по телефону – I will book a table by phone (by – в значении “посредством” телефона)
3. Я привык к хорошей еде – I am used to good food (”Я есть привыкший к хорошей еде”)
Я привык к дорогим машинам – I am used to expensive cars (“Я есть привыкший к дорогим машинам”)
Внимание: в этой конструкции to – это предлог “к”. Если кто-то думает, что этот “to” – это показатель инфинитива, прекратите так думать. Здесь это предлог. После него мы обязаны поставить существительное. (ну или герундий). В русском, мы тоже после предлогов ставим существительные: 
Я привык к (чему-то)
Вася не есть привыкший к работанию по выходным – Vasya is not used to working at weekends</t>
  </si>
  <si>
    <t>Я не есть привыкший к этому</t>
  </si>
  <si>
    <t>Вася есть привыкший к питью одному (в смысле вася привык пить один)</t>
  </si>
  <si>
    <t>Его бабушка не есть привыкшая к бронированию билетов онлайн</t>
  </si>
  <si>
    <t>Он есть привыкший  к [used to] вставанию рано</t>
  </si>
  <si>
    <t xml:space="preserve">be used to - быть привыкшим к (чему-то)
to - здесь предлог (к чему-то)
После предлогов пишутся существительные:
He is used to good food - Он есть привыкший к хорошей еде
He is used to eating vegetables - Он есть привыкший к кушанию овощей
</t>
  </si>
  <si>
    <t>ОБЫЧНЫЕ ПРЕДЛОЖЕНИЯ:</t>
  </si>
  <si>
    <t>Мы не имеем ничего что стоит поделать (do)</t>
  </si>
  <si>
    <t>Нет ничего о чем стоит сожалеть (feel sorry) (не о чем жалеть)</t>
  </si>
  <si>
    <t>Он хороший человек с которым стоит дружить (с ним хорошо дружить)</t>
  </si>
  <si>
    <t>Она интересный человек с которым можно поговорить (с ней интересно общаться)</t>
  </si>
  <si>
    <t>Нет ничего чего стоит стыдиться (be ashamed of)</t>
  </si>
  <si>
    <t>Нет ничего чем стоит гордиться (be proud of)</t>
  </si>
  <si>
    <t>Нет компаний в которые стоило бы инвестировать</t>
  </si>
  <si>
    <t>Я знаю самый лучший способ [way] чтобы разобраться с этим. (deal with it)</t>
  </si>
  <si>
    <t>Эта книга дала мне много [a lot] о чем можно подумать</t>
  </si>
  <si>
    <t>Нет ничего о чем можно спорить (argue) (здесь не о чем спорить)</t>
  </si>
  <si>
    <t>Нет ничего что можно посмотреть по ТВ (watch on TV)</t>
  </si>
  <si>
    <t>Но теперь я стараюсь держать мое питание здоровым</t>
  </si>
  <si>
    <t>But I do not think it is true</t>
  </si>
  <si>
    <t>When I liked fast food in the past</t>
  </si>
  <si>
    <t>I felt tired and depressed all the time</t>
  </si>
  <si>
    <t>And I feel really good</t>
  </si>
  <si>
    <t>Если [if] ты ешь много фастфуда ты можешь испортить свое здоровье</t>
  </si>
  <si>
    <t>Многие люди думают что когда ты питаешься правильно [eat healthy]</t>
  </si>
  <si>
    <t>Но я не думаю (что) это правда</t>
  </si>
  <si>
    <t>Когда я любил фастфуд в прошлом</t>
  </si>
  <si>
    <t>Я чувствовал себя утомленный и подавленным все время</t>
  </si>
  <si>
    <t>But now I eat a lot of vegetables and exercise every day</t>
  </si>
  <si>
    <t>Но теперь я ем много овощей и упражняюсь [exercise] каждый день</t>
  </si>
  <si>
    <t>И чувствую себя действительно хорошо</t>
  </si>
  <si>
    <t>Today we eat more fast food than ever</t>
  </si>
  <si>
    <t>Некоторые люди могут [might] сказать что это не важно</t>
  </si>
  <si>
    <t>Some people might say that it is not important</t>
  </si>
  <si>
    <t>Но я думаю это реальная проблема</t>
  </si>
  <si>
    <t>If you eat a lot of fast food you can ruin your health</t>
  </si>
  <si>
    <t>you have less energy and feel worse</t>
  </si>
  <si>
    <t>Сегодня (today, в начало) мы едим больше фаст фуда чем когда-либо</t>
  </si>
  <si>
    <r>
      <t xml:space="preserve">На прошлой неделе я начал </t>
    </r>
    <r>
      <rPr>
        <sz val="14"/>
        <color rgb="FFFF0000"/>
        <rFont val="Calibri"/>
        <family val="2"/>
        <charset val="204"/>
      </rPr>
      <t>чувствовать</t>
    </r>
    <r>
      <rPr>
        <sz val="14"/>
        <color theme="1"/>
        <rFont val="Calibri"/>
        <family val="2"/>
        <charset val="204"/>
      </rPr>
      <t xml:space="preserve"> себя застресованным на работе</t>
    </r>
  </si>
  <si>
    <t>We do not often see each other these days</t>
  </si>
  <si>
    <t>Мы не часто видим друг друга [each other] в эти дни</t>
  </si>
  <si>
    <t>Because everyone is working a lot</t>
  </si>
  <si>
    <t>Потому что все [everyone] работают много</t>
  </si>
  <si>
    <t>So it seemed like a good idea to go abroad together</t>
  </si>
  <si>
    <t>Поэтому это выглядело [seem] как хорошая идея поехать за границу вместе [go abroad together]</t>
  </si>
  <si>
    <t>Мы забронировали билеты онлайн это было не слишком сложно и поехали в аэропорт</t>
  </si>
  <si>
    <t>We booked the tickets online it was not too hard and went to the airport</t>
  </si>
  <si>
    <t>We felt really excited and we talked a lot</t>
  </si>
  <si>
    <t>Мы чувствовали себя действительно excited и мы много  разговаривали</t>
  </si>
  <si>
    <t>Это была хорошая возможность узнать все последние новости</t>
  </si>
  <si>
    <t>When we got on board I realized we had first class seats</t>
  </si>
  <si>
    <t>so the flight was a really enjoyable experience</t>
  </si>
  <si>
    <t>Когда мы сели на борт [on board] я понял [realize] у нас были места в первом классе [first class seats]</t>
  </si>
  <si>
    <t>Поэтому полет [the flight] был действительно приятным впечатлением [a really enjoyable experience]</t>
  </si>
  <si>
    <r>
      <t xml:space="preserve">Last week I started </t>
    </r>
    <r>
      <rPr>
        <sz val="10"/>
        <color rgb="FFFF0000"/>
        <rFont val="Arial"/>
        <family val="2"/>
        <charset val="204"/>
      </rPr>
      <t>feeling stressed at work</t>
    </r>
  </si>
  <si>
    <t>Я также [also] сделал это потому что я хотел хорошо провести время с моими друзьями</t>
  </si>
  <si>
    <t>Это сделало [make] меня злым  (в смысле это меня разозлило)</t>
  </si>
  <si>
    <t>It made me angry</t>
  </si>
  <si>
    <t>Та вечеринка сделала [make] меня действительно утомленным [bored]</t>
  </si>
  <si>
    <t>That party made me really bored</t>
  </si>
  <si>
    <t>Я уверен Маша обняла [hugged] его только чтобы сделать меня ревнующим [jealous]</t>
  </si>
  <si>
    <t>Мы позвонили доктору, но это только [only] сделало вещи хуже (в смысле это всё ухудшило)</t>
  </si>
  <si>
    <t>This party is boring, but we can make it fun</t>
  </si>
  <si>
    <t>There is no point in taking a vacation in winter</t>
  </si>
  <si>
    <t>Нет никакого смысла [no point] в брании отпуска зимой [in winter]</t>
  </si>
  <si>
    <t>Не было никакого смысла [no point] в принесении ей цветов. Ты ей не нравишься</t>
  </si>
  <si>
    <t>Я не вижу никакого смысла [see no point] в слушании музыки если она не делает тебя excited</t>
  </si>
  <si>
    <t>Он действительно плох в рассказывании шуток (в  смысле он не умеет шутки рассказывать)</t>
  </si>
  <si>
    <t>He is really bad at telling jokes</t>
  </si>
  <si>
    <t>Я не вижу их слишком часто потому что некоторые из моих друзей имеют семьи</t>
  </si>
  <si>
    <t>I do not see them too often because some of my friends have families</t>
  </si>
  <si>
    <t>But I still really like meeting with them</t>
  </si>
  <si>
    <t>Но я тем не менее [still] люблю встречание с ними</t>
  </si>
  <si>
    <t>особенно если ты напряжен [stressed] после работы</t>
  </si>
  <si>
    <t>потому что это может быть действительно утомляющим [boring] иногда</t>
  </si>
  <si>
    <t>It does not seem very interesting to us</t>
  </si>
  <si>
    <t>это не кажется очень интересным нам [to us]</t>
  </si>
  <si>
    <t>Это обычно помогает</t>
  </si>
  <si>
    <t>It usually helps</t>
  </si>
  <si>
    <t>Как вы проводите [spend] ваше свободное время?</t>
  </si>
  <si>
    <t>When it happens, we often go out to buy some food and coffee</t>
  </si>
  <si>
    <t>Когда это происходит [happen], мы часто выходим на улицу, чтобы купить немного еды и кофе</t>
  </si>
  <si>
    <t>Она позвонила мне вчера, но я не поднял трубку потому что я спал</t>
  </si>
  <si>
    <t>I entered the room. the comedian was telling jokes and everyone was laughing</t>
  </si>
  <si>
    <t>Я позвонил майку, но его сестра сказала он принимал душ (have a shower)</t>
  </si>
  <si>
    <t>Я вошел в комнату. Комик [the comedian] рассказывал шутки и все [everyone] смеялись</t>
  </si>
  <si>
    <t>Did you eat yesterday?</t>
  </si>
  <si>
    <t>Were you eating?</t>
  </si>
  <si>
    <t>(человек выглядит голодным) Ты ел вчера? (или не ел вообще?)</t>
  </si>
  <si>
    <t>(человек выглядит утомленным) Ты спал вчера? (в смысле ложился вообще спать или нет?)</t>
  </si>
  <si>
    <t>(человек не открыл мне дверь когда я пришел) Ты спал? (в смысле чем ты занимался в тот момент когда пришел?)</t>
  </si>
  <si>
    <t>Did you sleep yesterday?</t>
  </si>
  <si>
    <t>Were you sleeping?</t>
  </si>
  <si>
    <t>Were you playing the guitar?</t>
  </si>
  <si>
    <t>Did you play the guitar yesterday?</t>
  </si>
  <si>
    <t>(у соседа вчера была музыка и я не мог уснуть) Ты играл на гитаре? (выясняю что происходило в тот момент когда была музыка)</t>
  </si>
  <si>
    <t>(учитель по гитаре спрашивает ученике) Ты играл на гитаре вчера? (выясняет было такое событие за вчера или не было)</t>
  </si>
  <si>
    <t>Я вчера смотрел видео в интернете [videos on the Internet] и в этот момент Kate позвонила и сказала что ей скучно.</t>
  </si>
  <si>
    <t>(я позвонил человеку, он не стал разговаривать) Ты ел? (Или чем-то другим занимался в тот момент?)</t>
  </si>
  <si>
    <t>PAST CONTINUOUS и PAST SIMPLE:</t>
  </si>
  <si>
    <t>There are people who like to work a lot and they do not feel upset about it</t>
  </si>
  <si>
    <t>But in reality people who spend so much time at work</t>
  </si>
  <si>
    <t xml:space="preserve"> usually get tired and stressed</t>
  </si>
  <si>
    <t>Обычно становятся утомленными и застресованными</t>
  </si>
  <si>
    <t>but they do not really enjoy it</t>
  </si>
  <si>
    <t>I have some friends who work more than 10 hours a day</t>
  </si>
  <si>
    <t>но им это на самом деле не нравится [really enjoy it]</t>
  </si>
  <si>
    <t>Есть люди которые [who] любят работать много и они не чувствуют себя расстроенными [upset] насчет этого</t>
  </si>
  <si>
    <t>Но это [this] тоже не лучший выбор</t>
  </si>
  <si>
    <t>Когда вы прекращаете делать что-угодно</t>
  </si>
  <si>
    <t>может [might] показаться что у вас больше энергии поначалу</t>
  </si>
  <si>
    <t>Но после пары дней [couple of days] это становится скучным и вы ощущаете себя подавленным</t>
  </si>
  <si>
    <t>Когда вы имеете ничего что можно поделать ваша жизнь становится блеклой [dull]</t>
  </si>
  <si>
    <t>И вы чувствуете как будто [like] ничего на самом деле [actually] не происходит в вашей жизни</t>
  </si>
  <si>
    <t>Но все разные и просто глупо сравнивать себя с этими людьми</t>
  </si>
  <si>
    <t>Each time I tried to be like them</t>
  </si>
  <si>
    <t>I managed only a week and then got depressed</t>
  </si>
  <si>
    <t>Я знаю что есть люди которые работают 14 часов в день и чувствуют себя отлично [great]</t>
  </si>
  <si>
    <t>И мне приходилось [I had to] брать неделю вне просто чтобы вернуться [get back] к моему нормальному состоянию [state]</t>
  </si>
  <si>
    <t>And I had to take a week off just to get back to my normal state</t>
  </si>
  <si>
    <t>НА PRESENT CONTINUOUS:</t>
  </si>
  <si>
    <t>I arrived at work yesterday and the soda machine was not working</t>
  </si>
  <si>
    <t>Я вчера пришел [arrive] на работу и автомат с газировкой [the soda machine] не работал</t>
  </si>
  <si>
    <t>I wanted to call the repairman, but he was fixing another one</t>
  </si>
  <si>
    <t>Я вчера искал свои очки [eyeglasses] и в этот момент [when] я услышал странный шум [a strange noise]</t>
  </si>
  <si>
    <t>Я на днях смотрел рекламу [a TV commercial]</t>
  </si>
  <si>
    <t>I was watching a TV commercial the other day</t>
  </si>
  <si>
    <t>and people in the commercial were selling trips to Africa</t>
  </si>
  <si>
    <t>И люди в рекламе продавали туры в Африку</t>
  </si>
  <si>
    <t>Я пошел вниз (go downstairs) чтобы посмотреть что происходило [go on]. Это была моя собака</t>
  </si>
  <si>
    <t>I went downstairs to see what was going on. It was my dog</t>
  </si>
  <si>
    <t>Я на днях ел пиццу в ресторане</t>
  </si>
  <si>
    <t>when a waiter walked up to me</t>
  </si>
  <si>
    <t>I was eating pizza in a restaurant the other day</t>
  </si>
  <si>
    <t>и тут ко мне подошел [walk up to me] официант [a waiter]</t>
  </si>
  <si>
    <t>I was working at a grocery store once, and I saw a woman</t>
  </si>
  <si>
    <t>Я работал в продуктовом магазине [at a grocery store] как-то раз [once], и увидел женщину</t>
  </si>
  <si>
    <t>Я помогал моему отцу починить крышу [the roof]</t>
  </si>
  <si>
    <t>I was helping my father to repair the roof</t>
  </si>
  <si>
    <t>when a strange man walked up to us</t>
  </si>
  <si>
    <t>и тут [when] к нам подошел [walk up to us] незнакомый человек [a strange man]</t>
  </si>
  <si>
    <t>оказалось [it turned out] что мужчина был серийным убийцей [a serial killer]</t>
  </si>
  <si>
    <t>Когда полиция приехала [arrive], они арестовали его</t>
  </si>
  <si>
    <t>When the police arrived, they arrested him</t>
  </si>
  <si>
    <t>и мы стали очень удачливыми (в смысле нам очень повезло)</t>
  </si>
  <si>
    <t xml:space="preserve">Я знаю его 5 лет –  I have known him for 5 years
- Можно ли это перевести обычным настоящим временем? (I know)
- НЕТ! Это предложение рассказывает, чем вы занимались последние 5 лет до сегодняшнего дня. Это же прошлое! Present Simple не может такое передавать. Если хотите present simple, то убирайте отсюда 5 лет.
Я живу здесь с 2009-го – I have lived here since 2009
- Можно ли это перевести обычным настоящим временем? (I live)
- НЕТ! Это предложение рассказывает, чем вы занимались с 2009-го по сегодняшний день. (последние 10 лет)
Present simple просто не может такое передавать. Это же прошлое. Если хотите Present Simple убирайте отсюда с 2009-го.
- Регулярные действия в Present Perfect только так выглядят? (я делаю с 2005-го и я делаю уже 5 лет?)
- ДА! (редкие случаи разберем позже)
to be в прошедшем времени – это was/were
to be в презент перфекте – это has been/ have been
Я был в Лондоне 2 недели – I was in London for 2 weeks
Я (есть) в Лондоне 2 недели – I have been in London for 2 weeks
</t>
  </si>
  <si>
    <t>We were in that hotel for 2 weeks but we didn not find out where the pool was</t>
  </si>
  <si>
    <t>ЕДИНИЧНЫЕ ДЕЙСТВИЯ, 1-й ПУНКТ, ЧИТАЙТЕ КОНТЕКСТ В СКОБКАХ!</t>
  </si>
  <si>
    <t>Далее идут единичные действия, первый пункт. 
Самое важное - прочитать контекст в скобках и в каждом предложении понять где здесь истекший  или текущий период.</t>
  </si>
  <si>
    <t>Mike может оплатить счет [the bill]? Нет, он потерял кошелек [wallet]</t>
  </si>
  <si>
    <t>Can you help me with math? I can not. I knew it in school but now I have forgotten it</t>
  </si>
  <si>
    <t>Мне нужен твой компьютер, потому что мой [mine] завис (crash)</t>
  </si>
  <si>
    <t>2-й пункт, единичный действий. 
Говорящий хочет показать состояние на настоящий момент
Самое главное - предельно четко понять, какую мысль говорящий хочет передать. Ответы - не так важны</t>
  </si>
  <si>
    <t xml:space="preserve">so far – пока что  (ставится в конец)
last year – в прошлом году (это ИСТЕКШИЙ период)
In the last (past) few years – за последние несколько лет (это ТЕКУЩИЙ период). Как и в русском, используется с единичными действиями.
For the last (past) few years – в течение последних нескольких лет. Тоже текущий период, но из-за предлога for это используют с рег. действиями, а не единичными. В этом задании в ответах везде слово last (но можно и слово past) 
Over the last (past) few years  - на протяжении нескольких последних лет. То же самое, что и с for, но можно и с регулярными и единичными. Лучше с регулярными. </t>
  </si>
  <si>
    <t>I have eaten burgers all my life and I have never had problems</t>
  </si>
  <si>
    <t>(мы ходим по галерее, подходит гид) Сколько картин [paintings] вы посмотрели [see] в нашей галерее?</t>
  </si>
  <si>
    <r>
      <t>У нее нет ничего, о</t>
    </r>
    <r>
      <rPr>
        <b/>
        <sz val="14"/>
        <color theme="1"/>
        <rFont val="Calibri"/>
        <family val="2"/>
        <charset val="204"/>
      </rPr>
      <t xml:space="preserve"> чем стоило бы жаловаться</t>
    </r>
  </si>
  <si>
    <r>
      <t xml:space="preserve">Это – единственная вещь, </t>
    </r>
    <r>
      <rPr>
        <b/>
        <sz val="14"/>
        <color theme="1"/>
        <rFont val="Calibri"/>
        <family val="2"/>
        <charset val="204"/>
      </rPr>
      <t>в</t>
    </r>
    <r>
      <rPr>
        <sz val="14"/>
        <color theme="1"/>
        <rFont val="Calibri"/>
        <family val="2"/>
        <charset val="204"/>
      </rPr>
      <t xml:space="preserve"> которой я хорош</t>
    </r>
  </si>
  <si>
    <r>
      <t>Я не привык</t>
    </r>
    <r>
      <rPr>
        <sz val="14"/>
        <color rgb="FFFF0000"/>
        <rFont val="Calibri"/>
        <family val="2"/>
        <charset val="204"/>
      </rPr>
      <t xml:space="preserve"> вставать </t>
    </r>
    <r>
      <rPr>
        <sz val="14"/>
        <color theme="1"/>
        <rFont val="Calibri"/>
        <family val="2"/>
        <charset val="204"/>
      </rPr>
      <t>рано</t>
    </r>
  </si>
  <si>
    <r>
      <t xml:space="preserve">Давай позвоним моему другу, </t>
    </r>
    <r>
      <rPr>
        <b/>
        <sz val="14"/>
        <color theme="1"/>
        <rFont val="Calibri"/>
        <family val="2"/>
        <charset val="204"/>
      </rPr>
      <t>у</t>
    </r>
    <r>
      <rPr>
        <sz val="14"/>
        <color theme="1"/>
        <rFont val="Calibri"/>
        <family val="2"/>
        <charset val="204"/>
      </rPr>
      <t xml:space="preserve"> которого я купил эту машину</t>
    </r>
  </si>
  <si>
    <r>
      <t>(у маши и пети состоялся разговор)</t>
    </r>
    <r>
      <rPr>
        <b/>
        <sz val="14"/>
        <color theme="1"/>
        <rFont val="Calibri"/>
        <family val="2"/>
        <charset val="204"/>
      </rPr>
      <t xml:space="preserve"> О </t>
    </r>
    <r>
      <rPr>
        <sz val="14"/>
        <color theme="1"/>
        <rFont val="Calibri"/>
        <family val="2"/>
        <charset val="204"/>
      </rPr>
      <t>чем вы разговаривали?</t>
    </r>
  </si>
  <si>
    <t>I am really bad at guessing</t>
  </si>
  <si>
    <t>Я действительно плох в угадывании [guess]</t>
  </si>
  <si>
    <t>Я поругался [have a row] с Susan на днях. Она разозлилась на тебя?</t>
  </si>
  <si>
    <t>Я есть утомленный от смотрения ТВ  каждый день (в смысле мне надоело смотреть ТВ)</t>
  </si>
  <si>
    <t>I am tired of watching TV every day</t>
  </si>
  <si>
    <t>Сколько у тебя уже эта машина?</t>
  </si>
  <si>
    <t>Прошло уже 3 года (be 3 years)</t>
  </si>
  <si>
    <t>рынок нефти [the oil market] был стабильным [stable] последние 5 лет</t>
  </si>
  <si>
    <t>Я купил машину. А скидку [a discount] тебе дали?</t>
  </si>
  <si>
    <t>It has been 3 years</t>
  </si>
  <si>
    <t>(друг хочет узнать когда у маши свадьба) Она еще не рассказала мне дату [the date]</t>
  </si>
  <si>
    <t>I have been through worse</t>
  </si>
  <si>
    <t>(человека уволили) Я проходил через худшее (be through) (в смысле  я оказывался и в более плохих ситуациях чем эта)</t>
  </si>
  <si>
    <t>Маша очень расстроена последние несклолько дней</t>
  </si>
  <si>
    <t>Сколько вы ждали в той очереди? [queue]</t>
  </si>
  <si>
    <t>We have been here for only 20 minutes and I am already tired</t>
  </si>
  <si>
    <t>Я все еще не знаю где она живет</t>
  </si>
  <si>
    <t>I still do not know where she lives</t>
  </si>
  <si>
    <t>the oil market has been stable for the last 5 years</t>
  </si>
  <si>
    <t>She has turned off her phone</t>
  </si>
  <si>
    <t>(друг звонит маше но не может дозвониться) Она выключила свой телефон</t>
  </si>
  <si>
    <t>She turned off her phone</t>
  </si>
  <si>
    <t>(друг звонил маше но не дозвонился и спрашивает меня в чем дело) Она выключила свой телефон</t>
  </si>
  <si>
    <t>На повторение (непростое задание, надо много вспоминать)</t>
  </si>
  <si>
    <t>Хорошая вещь в том что я сделал много фотографий когда я был в отпуске</t>
  </si>
  <si>
    <t>How long have you been in the U.S.?</t>
  </si>
  <si>
    <t>Сколько ты в  США? ( the U.S.)</t>
  </si>
  <si>
    <t>I have been pretty tired for the last few days</t>
  </si>
  <si>
    <t>Ты попадешь в неприятности [trouble]</t>
  </si>
  <si>
    <t>Masha has been very upset for the last few days</t>
  </si>
  <si>
    <t>Обеспечь, что ты дома к полуночи [by midnight]</t>
  </si>
  <si>
    <t>Мне пришлось взять кредит [get a loan] потому что у меня не было достаточно денег</t>
  </si>
  <si>
    <t>(мы шли по улице, нам крикнули вслед) Ты слышал что она сказала?</t>
  </si>
  <si>
    <t>Did you hear what she said?</t>
  </si>
  <si>
    <t>(человек возвращается из магазина) Сколько мяса ты купил?</t>
  </si>
  <si>
    <t>(вижу пятно на рубашке у человека) Как ты получил это пятно [stain]?</t>
  </si>
  <si>
    <t>How did you get that stain?</t>
  </si>
  <si>
    <t>I did not have much money and I had to make sure I did not waste money</t>
  </si>
  <si>
    <r>
      <rPr>
        <b/>
        <sz val="16"/>
        <rFont val="Arial"/>
        <family val="2"/>
        <charset val="204"/>
      </rPr>
      <t>When I left school – когда я закончил университет. В США высшее образование тоже можно называть school. Используется обычно без артикля (если вы не имеете в виду непосредственно здание школы, конечно)
to employ – нанять сотрудника
He was employed – он был нанят на работу
I am unemployed – я есть ненанятый (я безработный)
employee – сотрудник (компании)
employer – работодатель
trainee – стажер
pay off – не только выплачивать кредит (pay off the loan), но и окупаться.
My effort paid off – мои усилия окупились. Усилия – несчисляемое.</t>
    </r>
    <r>
      <rPr>
        <b/>
        <sz val="12"/>
        <rFont val="Arial"/>
        <family val="2"/>
        <charset val="204"/>
      </rPr>
      <t xml:space="preserve">
</t>
    </r>
  </si>
  <si>
    <t>I have been there</t>
  </si>
  <si>
    <t xml:space="preserve">Я уже был там (говорят в смысле "я уже оказывался в такой ситуации за свою жизнь, я уже через такое проходил") </t>
  </si>
  <si>
    <t>I have had enough</t>
  </si>
  <si>
    <t>1. Мы начинаем в 10 – we start at 10 (at – обозначает точку во времени или пространстве)
2. Несколько неправильных глаголов, которые потребуются в ближайшее время:
do – did – done
have – had – had
get - got - got
go – went - gone
leave- left - left                                                                                                                                                                                    Когда мы говорим "я работал 2 часа" англичанин говорит "я работал в течение 2-х часов" (I worked for 2 hours). С затраченным временем пишут предлог for, в течение какого-то времени.  
This - этот, that - тот. По своим правам соответствуют третьей колонке. Это значит, что их просто ставят перед существительными. (I sold this house, This man hates me)                                                                                         1. На прошлой/этой/следующей неделе говорят без предлога. (то же самое с годом, месяцем, днем)
Я уеду на следующей неделе – I will leave NEXT WEEK
Я уехал в прошлом месяце - I left LAST MONTH
Я буду работать усердно в этом году – I will work hard THIS YEAR
by - означает к какому-то моменту. Я доберусь туда к 7 - I will get there by 7. Lose - lost - lost - терять. Take-took-taken - брать. Leave-left-left - покидать, оставлять</t>
  </si>
  <si>
    <t>наш отец станет злым (get angry) (в смысле он разозлится)</t>
  </si>
  <si>
    <t>He leaves work at 9</t>
  </si>
  <si>
    <t>Он потерял [lose] ее телефонный номер [phone number]</t>
  </si>
  <si>
    <t>Ты забыл? (forget)</t>
  </si>
  <si>
    <t>Did you forget?</t>
  </si>
  <si>
    <t>I went to Italy last year</t>
  </si>
  <si>
    <t>Я ездил в Италию в прошлом году (go to Italy)</t>
  </si>
  <si>
    <t>Он пришел один? (come alone)</t>
  </si>
  <si>
    <t>Did he come alone?</t>
  </si>
  <si>
    <t>Он вышел с работы в 9</t>
  </si>
  <si>
    <t>he left work at 9</t>
  </si>
  <si>
    <t>Она получила завтрак в 7 (в смысле "позавтракала")</t>
  </si>
  <si>
    <t>She had breakfast at 7</t>
  </si>
  <si>
    <t>Он стал здоровым (в смысле "он выздоровел" get well)</t>
  </si>
  <si>
    <t>He got well</t>
  </si>
  <si>
    <t>Он продает машины (sell)</t>
  </si>
  <si>
    <t>He sells cars</t>
  </si>
  <si>
    <t>Эта вечеринка утомляющая [boring] (в смысле скучная)</t>
  </si>
  <si>
    <t>Ты поговорил со своими друзьями? (talk to your friends)</t>
  </si>
  <si>
    <t>Это интересно [interesting]</t>
  </si>
  <si>
    <t>It is interesting</t>
  </si>
  <si>
    <t>Я пойду в кровать сейчас (go to bed) (в смысле "я пойду спать)</t>
  </si>
  <si>
    <t>Я только что [just] получил повышение зарплаты (get a payraise)</t>
  </si>
  <si>
    <t xml:space="preserve">1. Глагол be ведет себя как вспомогательный. Используется когда в предложении нет действия
2. by - означает к какому-то моменту. I will get there by 10 - я доберусь туда к 10
</t>
  </si>
  <si>
    <t>Что я пропустил? (miss)</t>
  </si>
  <si>
    <t>What did I miss?</t>
  </si>
  <si>
    <t>Куда вы ходили на прошлых выходных? (last weekend)</t>
  </si>
  <si>
    <t>Where did you go last weekend?</t>
  </si>
  <si>
    <t>Мы ходили в кино [go to the movies]</t>
  </si>
  <si>
    <t>We went to the movies</t>
  </si>
  <si>
    <t>Are you sick?</t>
  </si>
  <si>
    <t>Ты больной? [be sick] (в  смысле "ты заболел что ли?")</t>
  </si>
  <si>
    <t>Ты работаешь по выходным? [work at weekends]</t>
  </si>
  <si>
    <t>Do you work at weekends?</t>
  </si>
  <si>
    <t>Это помогает тебе? (help)</t>
  </si>
  <si>
    <t>Does it help you?</t>
  </si>
  <si>
    <t>Она умная? (smart)</t>
  </si>
  <si>
    <t>Is she smart?</t>
  </si>
  <si>
    <t>Does she work?</t>
  </si>
  <si>
    <t>Are you tired?</t>
  </si>
  <si>
    <t>Do you drive to work?</t>
  </si>
  <si>
    <t>Ты больной? [sick] (в смысле "ты заболел что ли?")</t>
  </si>
  <si>
    <t>Do you help your parents?</t>
  </si>
  <si>
    <t>Ты помогаешь своим родителям? [your parents]</t>
  </si>
  <si>
    <t>Are they here?</t>
  </si>
  <si>
    <t>Do they know about it?</t>
  </si>
  <si>
    <t>Они знают об этом? [about it]</t>
  </si>
  <si>
    <t>Is he at work?</t>
  </si>
  <si>
    <t>Она работает? (в смысле "работает вообще или безработная?")</t>
  </si>
  <si>
    <t>Они здесь? [here]</t>
  </si>
  <si>
    <t>Am I fired?</t>
  </si>
  <si>
    <t>Ты ездишь на работу? [drive to work] (в смысле "ездишь на машине или пешком ходишь?")</t>
  </si>
  <si>
    <t>Did she have breakfast today?</t>
  </si>
  <si>
    <t>Она завтракала сегодня? [today]</t>
  </si>
  <si>
    <t>Я хорошо выгляжу? [look good]</t>
  </si>
  <si>
    <t>Do I look good?</t>
  </si>
  <si>
    <t>Я уволенный? [be fired] (в смысле "я уволен?")</t>
  </si>
  <si>
    <t>Ты утомленный? [tired]</t>
  </si>
  <si>
    <t>Что она сказала ему? [tell]</t>
  </si>
  <si>
    <t>Он работает здесь?</t>
  </si>
  <si>
    <t>Does he work here?</t>
  </si>
  <si>
    <t>Он на работе? [at work]</t>
  </si>
  <si>
    <t>I just got a payraise</t>
  </si>
  <si>
    <t>Она стала расстроенной насчет [about] этого (get upset) (в смысле "она расстроилась")</t>
  </si>
  <si>
    <t>Есть она утомленная? [bored] (в смысле "ей скучно?")</t>
  </si>
  <si>
    <t>Я люблю говорить с [talk to] моими коллегами [my co-workers]</t>
  </si>
  <si>
    <t>Я становлюсь запутанным [get confused] когда получаю так много емейлов (в смысле "я путаюсь когда такое происходит")</t>
  </si>
  <si>
    <t>Иногда [sometimes, в конец] становится действительно [really] холодно</t>
  </si>
  <si>
    <t>Мне нравится что[what] я делаю</t>
  </si>
  <si>
    <t>Она есть утомленная [bored] потому что [because] ваша вечеринка утомляющая</t>
  </si>
  <si>
    <t>Я встаю [get up] в 9 каждый день [every day]</t>
  </si>
  <si>
    <t>Why did you get out of your car?</t>
  </si>
  <si>
    <t>Зачем ты вышел из своей машины? [get out of your car] (get out - "добираться наружу")</t>
  </si>
  <si>
    <t>They will not work until lunch</t>
  </si>
  <si>
    <t xml:space="preserve">я обычно утомлен к этому времени </t>
  </si>
  <si>
    <t>Ты сегодня получил завтрак? (have breakfast) (в смысле "ты завтракал?")</t>
  </si>
  <si>
    <t>Ты можешь удержать эти деньги (keep) (в смысле "можешь оставить себе эти деньги")</t>
  </si>
  <si>
    <t>You can keep this money</t>
  </si>
  <si>
    <t>I can not keep my desk clean</t>
  </si>
  <si>
    <t>Я не могу держать мой стол [desk] чистым [clean]</t>
  </si>
  <si>
    <t xml:space="preserve">Я есть немного [a bit] запутанный (be confused). Можете мне помочь? </t>
  </si>
  <si>
    <t>Когда он узнал? (find out) (out здесь означает здесь вытащить наружу, на свет какую-то тайну)</t>
  </si>
  <si>
    <t>Он стал больным на прошлой неделе</t>
  </si>
  <si>
    <t>Она стала действительно расстроенной</t>
  </si>
  <si>
    <t>C кем ты имел неприятности? (have trouble) (в смысле с кем у тебя были проблемы?)</t>
  </si>
  <si>
    <t>Я могу заплатить при помощи наличных? [with cash]</t>
  </si>
  <si>
    <t>Ты получил шутку? [the joke] (в смысле "ты понял эту шутку?")</t>
  </si>
  <si>
    <t>Ты думаешь это важно?</t>
  </si>
  <si>
    <t xml:space="preserve">                                                                                                                                 1. Перед вопросительными словами нельзя ставить предлоги, их надо в конец предложения.
С кем ты дружил? -&gt; Кем ты дружил С?
Откуда я тебя знаю? -&gt; Куда я тебя знаю ОТ?
Как что он выглядит? -&gt; Что он выглядит КАК?
Имеется в виду “как он выглядит?”
КАК - это слово LIKE (да, like может быть предлогом)
2. Есть модальный глагол CAN. Означает - могу
Разумеется, при помощи него можно задавать вопросы и отрицания: 
Can you help me? I can not work here                                                                                                              </t>
  </si>
  <si>
    <t>Когда ты встаешь? (get up) ( дословно: "добираешься вверх")</t>
  </si>
  <si>
    <t>Я есть утомленный [tired], поэтому [so] я пойду домой сейчас</t>
  </si>
  <si>
    <t>I am tired, so I will go home now</t>
  </si>
  <si>
    <t>1. to BE с нагрузкой прошедшего времени выглядит как was/were. Там где is - was, там где are - were
2. Помимо приказов в повелительном наклонении, иногда можно предложить человеку что-то сделать. Тогда нужна конструкция let's. Разумеется, никакого времени и подлежащего не нужно, просто ставьте после let’s действие в инфинитиве.
let’s go home – давай пойдем домой или пошли домой.
let’s get back to work – давай вернемся к работе
let’s turn off our phones – давайте выключим телефоны
я работаю 3 часа в день - I work 3 HOURS A DAY (без "В" день). 
"Я работаю 3 часа один день"
Он работает несколько часов в неделю - he works a few hours a week.
Она видется с друзьями 3 раза в месяц - She sees her friends 3 times a month
Я езжу в отпуск 2 раза в год - I go on vacation 2 times a year</t>
  </si>
  <si>
    <t>Им понадобился 1 час чтобы закончить их работу [work]</t>
  </si>
  <si>
    <t>Он встает в 5:30 каждый день чтобы поехать на работу</t>
  </si>
  <si>
    <t>Она была слишком обеспокоена [worried] чтобы идти прямо в кровать [go straight to bed] (в смысле "идти сразу спать")</t>
  </si>
  <si>
    <t>Она работала даже [even] по выходным [at weekends] чтобы сделать [make] больше денег.</t>
  </si>
  <si>
    <t>Я позавтракал сначала [first] а затем [and then] собрался на работу (get ready for work)</t>
  </si>
  <si>
    <t>Я не пошел на вечеринку [to the party], поэтому [so] я не получил веселье вчера</t>
  </si>
  <si>
    <t>so we do not have much time to talk</t>
  </si>
  <si>
    <t>Поэтому мы не имеем много времени чтобы поговорить</t>
  </si>
  <si>
    <t>We usually meet up after work</t>
  </si>
  <si>
    <t>Мы обычно [usually] собираемся после [after] работы</t>
  </si>
  <si>
    <t>What is her husband like?</t>
  </si>
  <si>
    <t>Как что есть ее муж? (в смысле "что он за человек, какой по характеру?")</t>
  </si>
  <si>
    <t>Может встретиться глагол need, означает "нуждаться в"
- Do you need your phone right now?
- Ты нуждаешься в своем телефоне сейчас? 
(в смысле тебе нужен сейчас твой телефон?)
Do you need help? - Ты нуждаешься в помощи?
(в смысле нужна помощь?)</t>
  </si>
  <si>
    <t>Я не нуждаюсь в [need] многих приложениях [applications]</t>
  </si>
  <si>
    <t>Я только [only] использую несколько [a few] и все [that is all]</t>
  </si>
  <si>
    <t>Он не нуждается в [need] многих приложениях [applications]</t>
  </si>
  <si>
    <t>When I get to work I have some coffee first</t>
  </si>
  <si>
    <t>Когда я приезжаю на работу я получаю немного кофе сначала [first]. (в смысле "я выпиваю немного кофе")</t>
  </si>
  <si>
    <t>Я думаю это действительно [really] интересно</t>
  </si>
  <si>
    <t>Многие люди могут [might] сказать (что) искусство [art] не важно</t>
  </si>
  <si>
    <t>Many people might say art is not important</t>
  </si>
  <si>
    <t xml:space="preserve">“Работать было тяжело” –  как это перевести?
"РАБОТАТЬ" - подлежащее. "БЫЛО ТЯЖЕЛЫМ" - действие.
В принципе все нормально, но в английском мы не можем слово "TO WORK" сделать подлежащим. Потому что это же глагол в инфинитиве, он не может быть подлежащим. 
Что же нам делать?
Англичане вместо этого напишут "Это было тяжелым", (it was hard) а потом сразу же пояснят, что имели в виду под словом "это".
Это было тяжелым РАБОТАТЬ
It was hard TO WORK
Работать по выходным было тяжело
"Это было тяжело работать по выходным"
It was hard to work at weekends
Всегда хорошо увидеться с друзьями
"Это всегда хорошо увидеться с друзьями"
It is always good to see you friends
</t>
  </si>
  <si>
    <t>Только [just] не расстраивайся насчет этого</t>
  </si>
  <si>
    <t>Эта [this] работа хуже чем [than] моя предыдущая [previous] работа</t>
  </si>
  <si>
    <t>Мы обычно [usually] заканчиваем в 6 и когда я ухожу с работы [leave work] я звоню своим друзьями</t>
  </si>
  <si>
    <t>And we meet up in a café because it is usually too cold outside</t>
  </si>
  <si>
    <t>Мы поехали в центр [go downtown] чтобы увидеть какие-нибудь исторические места [historical places]</t>
  </si>
  <si>
    <t>Мы провели остаток дня [the rest of the day] at отеле [at the hotel]</t>
  </si>
  <si>
    <t>Вы много [a lot] узнали об истории страны? [the history of this country]</t>
  </si>
  <si>
    <t>Было действительно здорово [great] кушать в ресторанах [at restaurants] каждый день.</t>
  </si>
  <si>
    <t>It was really great to eat at restaurants every day</t>
  </si>
  <si>
    <t>Было действительно приятно [nice] встретить [meet] так много новых людей (в смысле "познакомиться с ")</t>
  </si>
  <si>
    <t>Было очень захватывающе [exciting] видеть все те памятники [monuments] и исторические здания</t>
  </si>
  <si>
    <t>Это именно то как [this is exactly how] я хотел провести отпуск.</t>
  </si>
  <si>
    <t>У этой комнаты поразительный вид (из окна) [an amazing view]</t>
  </si>
  <si>
    <t>Многие люди могут [might] сказать (что) искусство не важно</t>
  </si>
  <si>
    <t>Наша поездка [trip] была захватывающей [exciting]</t>
  </si>
  <si>
    <t>Я стал действительно обрадованным когда увидел пирамиды</t>
  </si>
  <si>
    <t>Excited и Exciting - очень частые слова без нормального перевода на русский.
Когда ребенок бежит проверять подарки под ёлкой в новый год, он в возбужденно-радостном состоянии, вот он excited в этот момент. А сам новый год - exciting. 
Упрощенно говоря:
exciting - захватывающий
excited - захваченный (в смысле радостный и возбужденный)
Exciting можно сказать почти про любое событие которое привело вас в возбужденное состояние.
Поездка на мотоцикле - exciting
Встреча со знаменитостью - exciting
Увидели пирамиды - это было exciting</t>
  </si>
  <si>
    <t>Иногда [в начало] когда я встаю утром [in the morning]</t>
  </si>
  <si>
    <t>и слушаю [listen to] какие-нибудь [some] мотивационные речи [motivational speeches]</t>
  </si>
  <si>
    <t>Некоторые люди могут [might] сказать что это не хорошая идея</t>
  </si>
  <si>
    <t>Some people might say that it is not a good idea</t>
  </si>
  <si>
    <t>Сначала мы получили плохую комнату [a bad room] и чувствовали себя некомфортно (feel uncomfortable)</t>
  </si>
  <si>
    <t>Сначала [в начало] мы пошли на сёрфинг, а затем мы пошли на дайвинг (go surfing, go diving)</t>
  </si>
  <si>
    <t>Это хороший способ [a good way] отдохнуть (relax)</t>
  </si>
  <si>
    <t>I worked for a few days, and then I decided to relax</t>
  </si>
  <si>
    <t>Отпуск [vacation] имеет много выгод [a lot of benefits] для вашей жизни</t>
  </si>
  <si>
    <t>Это именно то что [this is exactly what] ты хотел.</t>
  </si>
  <si>
    <t>Поэтому было довольно [pretty] некомфортно [uncomfortable] жить в той комнате</t>
  </si>
  <si>
    <t>Плюс в том, что наш отель был в центре города</t>
  </si>
  <si>
    <t>Я есть заинтересованный в политике (в смысле "я интересуюсь политикой")</t>
  </si>
  <si>
    <t>Мы прилетели в 11 и нам потребовалось 2 часа чтобы добраться до отеля</t>
  </si>
  <si>
    <t>Это было очень захватывающе</t>
  </si>
  <si>
    <t>потому что мы увидели много [a lot of] старых зданий</t>
  </si>
  <si>
    <t>Когда мы вернулись, мы пошли на пляж [go to the beach]</t>
  </si>
  <si>
    <t xml:space="preserve">Мы только [only] хотели лежать на пляже и делать ничего </t>
  </si>
  <si>
    <t>И это [this] есть как мы провели остаток дня (в смысле "и вот так мы провели остаток дня")</t>
  </si>
  <si>
    <t>What is she so mad about?</t>
  </si>
  <si>
    <t>Насчет чего он такая злая? [so mad] (в смысле "на что она злится?")</t>
  </si>
  <si>
    <t>Хорошая вещь была в том что Джон дал мне $100</t>
  </si>
  <si>
    <t>Я думаю брание отпуска [taking a vacation] хорошая вещь для каждого [good thing for everyone]</t>
  </si>
  <si>
    <t>Каждый раз когда я чувствую себя застресованным я беру отпуск и еду заграницу (go abroad)</t>
  </si>
  <si>
    <t>Идеальный способ отдохнуть для меня  съездить за границу</t>
  </si>
  <si>
    <t>Honestly, John went down to the bar to have some coffee</t>
  </si>
  <si>
    <t>Bill went outside to buy us some food</t>
  </si>
  <si>
    <t>Bill пошел на улицу чтобы купить нам немного еды</t>
  </si>
  <si>
    <t>Should you listen to others or listen to yourself?</t>
  </si>
  <si>
    <t>I think that there is too much information in our lives today</t>
  </si>
  <si>
    <t>That it is really hard to make the right choice</t>
  </si>
  <si>
    <t>I think the best strategy here is to listen to yourself</t>
  </si>
  <si>
    <t>and use your own experience</t>
  </si>
  <si>
    <t>But today we have so many different opinions because of the Internet</t>
  </si>
  <si>
    <t>Должны вы слушать других [others] или слушать себя? [yourself]</t>
  </si>
  <si>
    <t>Я думаю что есть слишком много [too much] информации в наших жизнях сегодня</t>
  </si>
  <si>
    <t>В прошлом [in the past] люди спрашивали других для их мнения или совета (ask for opinion or advice)</t>
  </si>
  <si>
    <t>Что действительно сложно сделать правильный выбор [to make the right choice]</t>
  </si>
  <si>
    <t>In the past people asked others for their opinion or advice</t>
  </si>
  <si>
    <t>Но сегодня мы имеем так много разных мнений из-за Интернета [because of the Internet]</t>
  </si>
  <si>
    <t>Я думаю лучшая стратегия здесь слушать себя [yourself]</t>
  </si>
  <si>
    <t>и использовать свой собственный опыт [your own experience]</t>
  </si>
  <si>
    <t xml:space="preserve">there is/are – есть.  Нужно чтобы рассказать/спросить о существовании предмета.
- I am hungry  - Я хочу кушать
- there is a restaurant nearby, we could go there – Есть ресторан поблизости, мы могли бы туда зайти
Is there a restroom here? – здесь есть туалет?
- I need a pen!  – Мне нужна ручка
- There is one in my bag, you can have it – У меня в сумке одна есть, можешь взять
- I have one in my bag – такой  вариант тоже допустим здесь. </t>
  </si>
  <si>
    <t>Честно говоря, [honestly] Джон спустился в бар [go down to the bar] чтобы получить немного кофе (в смысле "чтобы выпить кофе")</t>
  </si>
  <si>
    <t xml:space="preserve">In front of - во фронте чего-то (спереди) 
Behind - позади
He spent all day in front of his computer - он провел весь день перед компьютером
Ruin - испортить. Нормальное слово, используется часто: 
I ruined my shirt by spilling coffee on it - я испортил рубашку путём проливания кофе на нее 
Masha ruined his life and then divorced him - Маша разрушила его жизнь и затем развелась
Maginificent - величественный
Говорят про красивые и большие предметы. We saw a magnificent waterfall - мы увидели величественный водопад
Take a day off (work) - взять день вне (работы). Это не обязательно день перерыва от работы. От любого другого дела тоже. Слово work здесь говорить не обязательно                                                   </t>
  </si>
  <si>
    <t>Рядом с этим магазином [near this store] есть парковка? [a parking lot]</t>
  </si>
  <si>
    <t>На ресепшене [at the reception desk] никого [anyone] не было  (кстати, reception -  приём, desk - стол, reception desk - стол приёма)</t>
  </si>
  <si>
    <t>Есть какие-нибудь [any] доступные [available] комнаты? (в смысле "есть ли свободные номера в вашем отеле или все заняты?")</t>
  </si>
  <si>
    <t>Are there any available rooms?</t>
  </si>
  <si>
    <t>Я пойду в магазин [the store] чтобы купить лампочку</t>
  </si>
  <si>
    <t>Подожди меня, я нуждаюсь в [need] лампочке тоже</t>
  </si>
  <si>
    <t>мой телефон сломан [be out of order]</t>
  </si>
  <si>
    <t>You have a family</t>
  </si>
  <si>
    <t>Ты получаешь много выгод для здоровья [a lot of health benefits], если [if] упражняешься [exercise] каждый день</t>
  </si>
  <si>
    <t>Как часто вы выходите на улицу и упражняетесь?</t>
  </si>
  <si>
    <t xml:space="preserve">Как сказать я занимаюсь спортом 3 раза в неделю?
I EXERCISE 3 days a week
Этот глагол означает выполнять любые упражнения для улучшения физ. формы. (от наклонов вбок до рывка штанги)
Если под "занимаюсь спортом" имеете в виду теннис, баскетбол и подобные игры, то надо говорить:
I PLAY tennis 3 days a week
Если боевые искусства, йогу, секции, то говорят:
I DO boxing/ yoga/ martial arts 3 days a week
Если надо сказать что я проф. спортсмен,
то говорят "я атлет" - "I am an athlete"
</t>
  </si>
  <si>
    <t>Его новая машина хуже чем моя старая машина</t>
  </si>
  <si>
    <t>Она намного лучше в [be good at] искусстве чем Вася</t>
  </si>
  <si>
    <t>В прошлом [in the past,в начало] Люди проводили много времени ища еды [looking for food] (looking здесь отвечает на вопрос "что делая")</t>
  </si>
  <si>
    <t>И я думаю что этот стиль жизни [lifestyle] (который) мы имеем сегодня</t>
  </si>
  <si>
    <t>Может [might] быть опасен для нашего здоровья</t>
  </si>
  <si>
    <t>might be dangerous for our health</t>
  </si>
  <si>
    <t>Поэтому я часто выхожу на улицу и упражняюсь</t>
  </si>
  <si>
    <t>Я был очень захваченным [excited] и сделал много фотографий</t>
  </si>
  <si>
    <t>Было здорово плавать много [swim a lot] и веселиться каждый день</t>
  </si>
  <si>
    <t>Ты думаешь это самый лучший способ хорошо провести время?</t>
  </si>
  <si>
    <t>people like to go diving or surfing, but that is not what I like</t>
  </si>
  <si>
    <t>люди любят заниматься серфингом или дайвингом [go surfing or diving], но это не то что я люблю [that is not what I like]</t>
  </si>
  <si>
    <t>мы получили плохую комнату поначалу [at first] и нам пришлось [we had to] попросить менеджера о более хорошей комнате</t>
  </si>
  <si>
    <t>Персонал [the staff] был очень вежливым [polite] и я действительно ценил [appreciate] это</t>
  </si>
  <si>
    <t>Ты думаешь, это действительно имеет положительный эффект на [positive effect on] нашу жизнь?</t>
  </si>
  <si>
    <t>Have you ever been to Turkey? Did you like the sea?</t>
  </si>
  <si>
    <t>Он безработный [unemployed] с тех пор как его компания обанкротилась [go bankrupt]</t>
  </si>
  <si>
    <t>He has been unemployed since his company went bankrupt</t>
  </si>
  <si>
    <t>The good thing is that I took a lot of pictures when I was on vacation</t>
  </si>
  <si>
    <t>Я позвонил Kate но она не подняла трубку потому что она спала</t>
  </si>
  <si>
    <t>Мы поехали в центр чтобы увидеть какие-нибудь исторические места</t>
  </si>
  <si>
    <t>I would like to go on vacation but I can not afford it</t>
  </si>
  <si>
    <t>Я бы хотел [I would like] поехать в отпуск, но я не могу позволить себе его.</t>
  </si>
  <si>
    <t>мне пришлось взять кредит чтобы платить за мое образование</t>
  </si>
  <si>
    <t>Я бы хотел [I would like] иметь машину также [as well], но я не могу позволить ее.</t>
  </si>
  <si>
    <t>Я начал искать работу [look for a job] потому что у меня есть кредит который надо выплачивать</t>
  </si>
  <si>
    <t>Было сложно [challenging] работать в той компании, но мои усилия [effort] окупились.</t>
  </si>
  <si>
    <t>Я уже получил [have] достаточно (говорят в  смысле " с меня довольно, с меня хватит")</t>
  </si>
  <si>
    <t>Do you have to interrupt me?</t>
  </si>
  <si>
    <t>Я хотел обеспечить я все сделал правильно, поэтому я воспользовался словарем</t>
  </si>
  <si>
    <t xml:space="preserve">I owed a lot of money, so I took out a loan </t>
  </si>
  <si>
    <t xml:space="preserve">Я не обязан [have to] брать кредит потому что я скопил много денег в прошлом году </t>
  </si>
  <si>
    <t>Тот ноутбук который я имею очень медленный и постоянно виснет [it keeps crashing]</t>
  </si>
  <si>
    <t>Я сказал ему выплачивать кредит, но он поддерживал расходование [keep wasting] денег. (в смысле продолжал тратить)</t>
  </si>
  <si>
    <t>На днях я работал над резюме [work on my resume] и тут мой ноутбук завис</t>
  </si>
  <si>
    <t xml:space="preserve">I was working on my resume the other day when my laptop crashed </t>
  </si>
  <si>
    <t>Make sure – нормального перевода нет. Означает “обеспечить/убедиться”. Проблема в том, что после него пишут новое предложение:
Учитель: Обеспечьте, что вы знаете о чем мы будет завтра говорить на уроке.
Ученики: А вы обеспечьте, что эта тема интересна нам. 
Teacher: Make sure you know what we will talk about in the class tomorrow
Students: And you make sure the topic is interesting for us.
После make sure нельзя ставить will. Либо настоящее, либо прошедшее.
Я хочу обеспечить, что он придет на вечеринку (поэтому я позвоню ему, например)
I want to make sure he comes to the party</t>
  </si>
  <si>
    <t xml:space="preserve">Have to – Замена модального глагола must. Для простоты переводите как "должен". Должен в смысле "обязательно надо" или "вынужден".
- Why didn’t you show up for the exam? – почему не явился на экзамен?
- I had to finish my project at work – Я должен был закончить мой проект на работе (был вынужден, не по своей воле)
Have got to – означает то же самое, но в устной речи может звучать как “gotta”. Используется только в настоящем времени, в отличие от have to, который можно поставить в любое время. Даже амер. профессора и топ-менеджеры говорят “gotta” в повседневной жизни. Но не пишут, разумеется.
I am sorry, but I have got to go (gotta go) – Извините, но мне надо идти
You’ve gotta be careful – тебе надо быть осторожным (здесь нет значения вынужден, здесь значение need, надо)
</t>
  </si>
  <si>
    <t>Мы здесь всего 20 минут и я уже утомлен</t>
  </si>
  <si>
    <t>Мы были вместе 4 года вплоть до момента пока [until] мы не расстались [break up]</t>
  </si>
  <si>
    <t>I think for most people it is really important to go out and see their friends</t>
  </si>
  <si>
    <t>you start getting depressed</t>
  </si>
  <si>
    <t>This is probably because humans are social creatures in nature</t>
  </si>
  <si>
    <t>and we can not live long without talking to other people</t>
  </si>
  <si>
    <t>But personally I feel really bad when I stay at home too long</t>
  </si>
  <si>
    <t>Some people might say they like being alone</t>
  </si>
  <si>
    <t>It affects my mood, my overall productivity, I start getting anxious</t>
  </si>
  <si>
    <t>Важно ли выбираться [go out] много? (в смысле важно ли выходить из дома в публичные места?)</t>
  </si>
  <si>
    <t>Is it important to go out a lot?</t>
  </si>
  <si>
    <t>Я думаю для большинства людей [for most people] очень важно выбираться и видеть своих  друзей</t>
  </si>
  <si>
    <t>because when you stay at home too long</t>
  </si>
  <si>
    <t>Ты начинаешь становиться подавленным [depressed]</t>
  </si>
  <si>
    <t>Возможно это потому что [this is probably because] люди социальные существа [social beings]  по своей природе [in nature]</t>
  </si>
  <si>
    <t>И мы не можем прожить долго без говорения с другими людьми</t>
  </si>
  <si>
    <t>Некоторые люди могут [might] сказать (что) они любят бытие одинокими [alone]</t>
  </si>
  <si>
    <t>Но лично [personally] я чувствую себя действительно плохо когда я сижу дома слишком долго</t>
  </si>
  <si>
    <t>Потому что когда ты сидишь дома [stay at home] слишком долго</t>
  </si>
  <si>
    <t>Поэтому когда это [this] происходит, я обычно звоню моим друзьям</t>
  </si>
  <si>
    <t>So when this happens I usually call my friends</t>
  </si>
  <si>
    <t xml:space="preserve"> and we go out somewhere, It usually helps </t>
  </si>
  <si>
    <t>Это влияет на [affect] мое настроение, мою общую продуктивность [overall productivity], я начинаю становление беспокойным [anxious]</t>
  </si>
  <si>
    <t>И мы выбираемся куда-нибудь [somewhere], это обычно помогает</t>
  </si>
  <si>
    <t>and after spending a few hours with them I feel better</t>
  </si>
  <si>
    <t>И после проведения нескольких часов с ними, я чувствую себя лучше</t>
  </si>
  <si>
    <t>Я не мог позволить себе [could not afford] новую машину, поэтому я взял кредит [take out a loan]</t>
  </si>
  <si>
    <t>Когда я пошел в университет [go to university]</t>
  </si>
  <si>
    <t>Тот ноутбук который у меня есть очень медленный и постоянно виснет [keeps crashing]</t>
  </si>
  <si>
    <t>Ты уже ходил в тот новый ресторан?</t>
  </si>
  <si>
    <t>I have never been to the theatre</t>
  </si>
  <si>
    <t>Я ни разу не был в театре [the theatre]</t>
  </si>
  <si>
    <t>Ты видел этот фильм? [movie]</t>
  </si>
  <si>
    <t>Have you seen this movie?</t>
  </si>
  <si>
    <t>(про кофе) Он уже 5 чашек выпил [have]. Скажите ему остановиться</t>
  </si>
  <si>
    <t>He has had 5 cups. Tell him to stop</t>
  </si>
  <si>
    <t>Why did you bring that textbook?</t>
  </si>
  <si>
    <t>Зачем ты принес этот учебник? [textbook]</t>
  </si>
  <si>
    <t>(Вася ходит на собеседования,я про него рассказываю) Он пока еще не был успешен (в смысле пока еще его не наняли)</t>
  </si>
  <si>
    <t>He has not been successful yet</t>
  </si>
  <si>
    <t>Я устал от того, что он трати мои деньги</t>
  </si>
  <si>
    <t>I am tired of him spending my money</t>
  </si>
  <si>
    <t>I am tired of them laughing at my every word</t>
  </si>
  <si>
    <t>Я устал от того, что они смеются над [laugh at] моим каждым словом</t>
  </si>
  <si>
    <t>Я устал от того, что они спорят все время (argue all the time)</t>
  </si>
  <si>
    <t>I am tired of them arguing all the time</t>
  </si>
  <si>
    <t>Я устал от того, что люди говорят мне что делать (tell me what to do)</t>
  </si>
  <si>
    <t>I am tired of people telling me what to do</t>
  </si>
  <si>
    <t>I am tired of him not paying attention</t>
  </si>
  <si>
    <t>Я устал от того, что он не обращает внимание  [pay attention] (в смысле "мне надоело что он невнимательный", в работе например)</t>
  </si>
  <si>
    <t>Я устал от того, что она задает мне вопросы (ask me questions)</t>
  </si>
  <si>
    <t>I am tired of her asking me questions</t>
  </si>
  <si>
    <t>Я устал от того, что они просят у меня деньги (ask me for money)</t>
  </si>
  <si>
    <t>I am tired of them asking me for money</t>
  </si>
  <si>
    <t>Я устал от того, что он опаздывает [be late] каждый день</t>
  </si>
  <si>
    <t>I am tired of him being late every day</t>
  </si>
  <si>
    <t>Я устал от того, что сосед сверлит стену [drill the wall] каждое утро</t>
  </si>
  <si>
    <t>I am tired of my neighbour drilling the wall every morning</t>
  </si>
  <si>
    <t>Я устал от того, что люди врут мне (lie to me)</t>
  </si>
  <si>
    <t>I am tired of people lying to me</t>
  </si>
  <si>
    <t>I do not care about him earning so little</t>
  </si>
  <si>
    <t xml:space="preserve">Меня не волнует, что он зарабатывает [earn] так мало </t>
  </si>
  <si>
    <t>Меня не волнует, что они опаздывают каждый день (be late)</t>
  </si>
  <si>
    <t>I do not care about them being late every day</t>
  </si>
  <si>
    <t>Меня не волнует, что они делают так много ошибок (make mistakes)</t>
  </si>
  <si>
    <t>I do not care about them making so many mistakes</t>
  </si>
  <si>
    <t xml:space="preserve">Меня не волнует, что они смеются надо мной </t>
  </si>
  <si>
    <t>I do not care about them laughing at me</t>
  </si>
  <si>
    <t>I am ok with boss telling me what to do</t>
  </si>
  <si>
    <t>I am ok with him being late every day</t>
  </si>
  <si>
    <t>Меня устраивает, что босс говорит мне что делать</t>
  </si>
  <si>
    <t>Меня устраивает, что он опаздывает каждый день</t>
  </si>
  <si>
    <t>Меня не устраивает, что она ходит в галереи искусств</t>
  </si>
  <si>
    <t>I am not ok with her going to art galleries</t>
  </si>
  <si>
    <t xml:space="preserve">На obj+ving
</t>
  </si>
  <si>
    <t>Меня устраивает, что он платит за меня в ресторанах</t>
  </si>
  <si>
    <t>I am ok with him paying for me at restaurants</t>
  </si>
  <si>
    <t>Она расстроена из-за того, что я работаю допоздна [work late]</t>
  </si>
  <si>
    <t>She is uspet about me working late</t>
  </si>
  <si>
    <t>You were right about them breaking up</t>
  </si>
  <si>
    <t>Ты был прав насчет того, что они расстались [break up]</t>
  </si>
  <si>
    <t>Ты был неправ насчет того, что он болеет (в смысле "ты ошибался, он здоров на самом деле)</t>
  </si>
  <si>
    <t>You were wrong about him being sick</t>
  </si>
  <si>
    <t>Мы не  можем уйти с работы без того, чтобы [without] босс знал об этом</t>
  </si>
  <si>
    <t>We can not leave work without the boss knowing about it</t>
  </si>
  <si>
    <t>Я очень обеспокоен о том, что наша компания теряет деньги</t>
  </si>
  <si>
    <t>I am very worried about our company losing money</t>
  </si>
  <si>
    <t>Я очень обрадован насчет того, что мой сын получил новую работу</t>
  </si>
  <si>
    <t>I am very excited about my son getting a new job</t>
  </si>
  <si>
    <t xml:space="preserve">Я устал от - I am tired of
Меня устраивает - I am ok with
Ты был прав насчет - you were right (wrong) about
Я очень обрадован - I am very excited about
</t>
  </si>
  <si>
    <t>Мне надоело, что он все время шутит надо мной [make fun of me]</t>
  </si>
  <si>
    <t>I am tired of him making fun of me all the time</t>
  </si>
  <si>
    <t>Я очень обрадован тем, что [excited about] моя жена занимается спортом [exercise] каждый день теперь</t>
  </si>
  <si>
    <t>I am very excited about my wife exercising every day now</t>
  </si>
  <si>
    <t>My wife is not very happy with me working late</t>
  </si>
  <si>
    <t xml:space="preserve">Моя жена не особо довольна тем, что [be happy with] я работаю допоздна </t>
  </si>
  <si>
    <t>Ты был прав насчет того, что кошки способны видеть в темноте [be able to see in the dark]</t>
  </si>
  <si>
    <t>You were right about cats being able to see in the dark</t>
  </si>
  <si>
    <t>and our boss keeps the atmosphere within the company very friendly</t>
  </si>
  <si>
    <t>I am very worried about our son eating so much fast food</t>
  </si>
  <si>
    <t>Я очень обеспокоен тем, что наш сын ест так много fast food</t>
  </si>
  <si>
    <t>Просто герундий после предлогов
То же самое что в предыдущем уроке тольк без объекта</t>
  </si>
  <si>
    <t>She is worried about losing her job</t>
  </si>
  <si>
    <t>Она обеспокоена о том, что потеряет свою работу</t>
  </si>
  <si>
    <t>I am not ashamed of asking for help</t>
  </si>
  <si>
    <t>Я не стыжусь [be ashamed of] просить помощи [ask for help]</t>
  </si>
  <si>
    <t>You can not make an omelette without breaking eggs</t>
  </si>
  <si>
    <t>Вы не можете сделать омлет [make an omelette] без разбивания яиц (это поговорка такая)</t>
  </si>
  <si>
    <t>She does not care about being popular in the Internet</t>
  </si>
  <si>
    <t>Ее не волнует [she does not care about] быть популярной в Интернете</t>
  </si>
  <si>
    <t>Вам интересно получить высокооплачиваемую [well-paid] работу?</t>
  </si>
  <si>
    <t>Are you interested in getting a well-paid job?</t>
  </si>
  <si>
    <t>Он попал в колледж путем [by] жульничества на экзамене [cheat at the exam]</t>
  </si>
  <si>
    <t>Я не уверен насчет [be sure about] приглашания  Боба на вечеринку  (в смысле я не уверен стоит ли его приглашать)</t>
  </si>
  <si>
    <t>I am not sure about inviting Bob to the party</t>
  </si>
  <si>
    <t>I have eaten burgers all my life and   I  have never  had problems</t>
  </si>
  <si>
    <t>How many books have you  read In the last 3 years?</t>
  </si>
  <si>
    <t>I have learnt a lot since them as I graduated from the university</t>
  </si>
  <si>
    <t>How many people did you invite?</t>
  </si>
  <si>
    <t>How many exams  have you had?</t>
  </si>
  <si>
    <t>Have you ever been to Turkey? Did You like the sea?</t>
  </si>
  <si>
    <t>I have bought a new car. Did they give you  a discount?</t>
  </si>
  <si>
    <t>he leaves home at 9</t>
  </si>
  <si>
    <t>he had 2 houses</t>
  </si>
  <si>
    <t>he does not have a phone</t>
  </si>
  <si>
    <t>he did not like their movie</t>
  </si>
  <si>
    <t>he went outside</t>
  </si>
  <si>
    <t>we will see him tomorrow</t>
  </si>
  <si>
    <t>he sold his car</t>
  </si>
  <si>
    <t>did he find a job?</t>
  </si>
  <si>
    <t>does he like his job?</t>
  </si>
  <si>
    <t>they will not like our plan</t>
  </si>
  <si>
    <t>they will hate you</t>
  </si>
  <si>
    <t>they will start their project tomorrow</t>
  </si>
  <si>
    <t>she did not like me</t>
  </si>
  <si>
    <t>she does not like you</t>
  </si>
  <si>
    <t>mike did not come to that party</t>
  </si>
  <si>
    <t xml:space="preserve">we had a good time </t>
  </si>
  <si>
    <t>we will have fun tomorrow</t>
  </si>
  <si>
    <t>she does not like flowers</t>
  </si>
  <si>
    <t>did you walk here?</t>
  </si>
  <si>
    <t>do they like science?</t>
  </si>
  <si>
    <t>do they finish at 9?</t>
  </si>
  <si>
    <t>we worked for 5 hours yesterday</t>
  </si>
  <si>
    <t>she did not like that party</t>
  </si>
  <si>
    <t>she slept for 3 hours</t>
  </si>
  <si>
    <t>do I know you?</t>
  </si>
  <si>
    <t>did you drink yesterday?</t>
  </si>
  <si>
    <t>he likes our dog</t>
  </si>
  <si>
    <t>did they like your cat?</t>
  </si>
  <si>
    <t>did mike sell that house?</t>
  </si>
  <si>
    <t>did she like it?</t>
  </si>
  <si>
    <t>we worked for 10 hours</t>
  </si>
  <si>
    <t>we will finish this project next year</t>
  </si>
  <si>
    <t>she looked beautiful</t>
  </si>
  <si>
    <t>she went to Italy last year</t>
  </si>
  <si>
    <t>he lived in italy for 2 years</t>
  </si>
  <si>
    <t>he left Italy</t>
  </si>
  <si>
    <t>she will read this book next month</t>
  </si>
  <si>
    <t>he leaves work at 9</t>
  </si>
  <si>
    <t>he lost her phone number</t>
  </si>
  <si>
    <t>he bought his car last week</t>
  </si>
  <si>
    <t>she came at 2</t>
  </si>
  <si>
    <t>will you tell me about her?</t>
  </si>
  <si>
    <t>I bought this phone from my friend</t>
  </si>
  <si>
    <t>did you find out?</t>
  </si>
  <si>
    <t>did you forget?</t>
  </si>
  <si>
    <t>will you take us to the zoo?</t>
  </si>
  <si>
    <t>she took my money and walked away</t>
  </si>
  <si>
    <t>did he come alone?</t>
  </si>
  <si>
    <t>she had breakfast at 7</t>
  </si>
  <si>
    <t>he got well</t>
  </si>
  <si>
    <t>did she have breakfast today?</t>
  </si>
  <si>
    <t>he sells cars</t>
  </si>
  <si>
    <t>it was easy</t>
  </si>
  <si>
    <t>it is hard</t>
  </si>
  <si>
    <t>what did I miss?</t>
  </si>
  <si>
    <t>am I fired?</t>
  </si>
  <si>
    <t>do I look good?</t>
  </si>
  <si>
    <t>where did you go last weekend?</t>
  </si>
  <si>
    <t>is she smart?</t>
  </si>
  <si>
    <t>does she work?</t>
  </si>
  <si>
    <t>are you tired?</t>
  </si>
  <si>
    <t>do you drive to work?</t>
  </si>
  <si>
    <t>do you help your parents?</t>
  </si>
  <si>
    <t>are you sick?</t>
  </si>
  <si>
    <t>are they here?</t>
  </si>
  <si>
    <t>do they know about it?</t>
  </si>
  <si>
    <t>is he at work?</t>
  </si>
  <si>
    <t>we went to the movies</t>
  </si>
  <si>
    <t>it is cold outside</t>
  </si>
  <si>
    <t>what did they tell you?</t>
  </si>
  <si>
    <t>who did you call?</t>
  </si>
  <si>
    <t>she gets home by 8</t>
  </si>
  <si>
    <t>this party is boring</t>
  </si>
  <si>
    <t>is it fun?</t>
  </si>
  <si>
    <t>does it help you?</t>
  </si>
  <si>
    <t>he left home at 9</t>
  </si>
  <si>
    <t>did you talk to your friends?</t>
  </si>
  <si>
    <t>where do you go at weekends?</t>
  </si>
  <si>
    <t>where is the pool?</t>
  </si>
  <si>
    <t>how did your party  go?</t>
  </si>
  <si>
    <t>it is interesting</t>
  </si>
  <si>
    <t>when do you get up?</t>
  </si>
  <si>
    <t>did you take a break?</t>
  </si>
  <si>
    <t>where does it hurt?</t>
  </si>
  <si>
    <t>how did he get here?</t>
  </si>
  <si>
    <t>what did she tell him?</t>
  </si>
  <si>
    <t>why did you sell your car?</t>
  </si>
  <si>
    <t>do you work at weekends?</t>
  </si>
  <si>
    <t>she got sick last week</t>
  </si>
  <si>
    <t>are you alright?</t>
  </si>
  <si>
    <t>she got upset</t>
  </si>
  <si>
    <t>is she bored?</t>
  </si>
  <si>
    <t>he has breakfast at 10</t>
  </si>
  <si>
    <t>steve does not live downtown</t>
  </si>
  <si>
    <t>did you get my email?</t>
  </si>
  <si>
    <t>do you think it is important?</t>
  </si>
  <si>
    <t>how much did you pay for that car?</t>
  </si>
  <si>
    <t>mike got stuck</t>
  </si>
  <si>
    <t>Vasya got her a car for  her birthday</t>
  </si>
  <si>
    <t>how did he get into jail?</t>
  </si>
  <si>
    <t>it is a good idea</t>
  </si>
  <si>
    <t>it gets really cold sometimes</t>
  </si>
  <si>
    <t>we did not like his house</t>
  </si>
  <si>
    <t>she did not like their movie</t>
  </si>
  <si>
    <t>he got sick last week</t>
  </si>
  <si>
    <t>she is bored because your party is boring</t>
  </si>
  <si>
    <t>do you think it is a good idea?</t>
  </si>
  <si>
    <t>when I go to museums I get bored</t>
  </si>
  <si>
    <t>why did you get out of your car?</t>
  </si>
  <si>
    <t>he has fun every day</t>
  </si>
  <si>
    <t>is he tired?</t>
  </si>
  <si>
    <t xml:space="preserve"> he is ready for work by this time</t>
  </si>
  <si>
    <t>he is at home by 5</t>
  </si>
  <si>
    <t>they will not work until lunch</t>
  </si>
  <si>
    <t>we went out</t>
  </si>
  <si>
    <t>is it cold outside?</t>
  </si>
  <si>
    <t>where do you usually meet up?</t>
  </si>
  <si>
    <t>he did not try to help</t>
  </si>
  <si>
    <t>where did you go?</t>
  </si>
  <si>
    <t>when do you go to bed?</t>
  </si>
  <si>
    <t>are you sure?</t>
  </si>
  <si>
    <t>did you have breakfast today?</t>
  </si>
  <si>
    <t>did you call your friends?</t>
  </si>
  <si>
    <t>john lost his job</t>
  </si>
  <si>
    <t>can you help me?</t>
  </si>
  <si>
    <t>you can keep this money</t>
  </si>
  <si>
    <t>do they keep money in a bank?</t>
  </si>
  <si>
    <t>we had a great party yesterday</t>
  </si>
  <si>
    <t>mike called and invited me</t>
  </si>
  <si>
    <t>we brought some pizza and drinks</t>
  </si>
  <si>
    <t>we watched movies and danced a lot</t>
  </si>
  <si>
    <t>but then his wife came home</t>
  </si>
  <si>
    <t>she got really angry at us</t>
  </si>
  <si>
    <t>but we told her she looked beautiful</t>
  </si>
  <si>
    <t>and she calmed down</t>
  </si>
  <si>
    <t>on the whole, the party went great</t>
  </si>
  <si>
    <t>and I got home only by midnight</t>
  </si>
  <si>
    <t>where do I know you from?</t>
  </si>
  <si>
    <t>what did he look like?</t>
  </si>
  <si>
    <t>what did she tell you about?</t>
  </si>
  <si>
    <t>what did she say?</t>
  </si>
  <si>
    <t>what is our new boss like?</t>
  </si>
  <si>
    <t>what did you spend your money on?</t>
  </si>
  <si>
    <t>what does this dish come with?</t>
  </si>
  <si>
    <t>what time do you go to bed?</t>
  </si>
  <si>
    <t>how long did you work?</t>
  </si>
  <si>
    <t>when did he find out?</t>
  </si>
  <si>
    <t>can you turn off your phone?</t>
  </si>
  <si>
    <t>did you learn a lot about the history of the country?</t>
  </si>
  <si>
    <t>what is your house like?</t>
  </si>
  <si>
    <t>what did you talk about?</t>
  </si>
  <si>
    <t>who did you go to museum with?</t>
  </si>
  <si>
    <t xml:space="preserve">you got lucky </t>
  </si>
  <si>
    <t>what question did you get stuck at?</t>
  </si>
  <si>
    <t>but I am not one of them</t>
  </si>
  <si>
    <t>my phone is more like a tool for me</t>
  </si>
  <si>
    <t>when your old one is broken</t>
  </si>
  <si>
    <t>and can not work properly</t>
  </si>
  <si>
    <t>what does it look like?</t>
  </si>
  <si>
    <t>what did she spend all her money on?</t>
  </si>
  <si>
    <t>who did you have trouble with?</t>
  </si>
  <si>
    <t>what did they argue about?</t>
  </si>
  <si>
    <t>what is his family like?</t>
  </si>
  <si>
    <t>what is his new wife like?</t>
  </si>
  <si>
    <t>can I pay with cash?</t>
  </si>
  <si>
    <t>did you get the joke?</t>
  </si>
  <si>
    <t>what house do you live in?</t>
  </si>
  <si>
    <t>it is hot outside</t>
  </si>
  <si>
    <t>you got me wrong</t>
  </si>
  <si>
    <t>she is interested in politics</t>
  </si>
  <si>
    <t>he should find a job</t>
  </si>
  <si>
    <t>we should not spend all our money on this car</t>
  </si>
  <si>
    <t>what do you think about it?</t>
  </si>
  <si>
    <t>I think it is important</t>
  </si>
  <si>
    <t>mike had a great party yesterday</t>
  </si>
  <si>
    <t>so we went to the store</t>
  </si>
  <si>
    <t>she got really upset</t>
  </si>
  <si>
    <t>did she like their movie?</t>
  </si>
  <si>
    <t>it took him 20 minutes just to buy food</t>
  </si>
  <si>
    <t>it took them 1 hour to finish their work</t>
  </si>
  <si>
    <t>how long did it take you to get here?</t>
  </si>
  <si>
    <t>it does not take me too long</t>
  </si>
  <si>
    <t>it took me 2 hours to get downtown</t>
  </si>
  <si>
    <t>what is her new boyfriend like?</t>
  </si>
  <si>
    <t>did you go to the kitchen to have some coffee?</t>
  </si>
  <si>
    <t>he gets up at 5:30 every day to go to work</t>
  </si>
  <si>
    <t>we finish at 6 and I call my friends to meet up in a café</t>
  </si>
  <si>
    <t>she was too worried to go straight to bed</t>
  </si>
  <si>
    <t>he went out to buy us some coffee</t>
  </si>
  <si>
    <t>we went out to have lunch</t>
  </si>
  <si>
    <t>he starts his day with cofee to feel better</t>
  </si>
  <si>
    <t>she worked even at weekends to make more money</t>
  </si>
  <si>
    <t>we usually meet up after work</t>
  </si>
  <si>
    <t>what is her husband like?</t>
  </si>
  <si>
    <t>we talked about work first and then we went to bed</t>
  </si>
  <si>
    <t>how long will it take us to get home?</t>
  </si>
  <si>
    <t>it was too cold outside, so we went in</t>
  </si>
  <si>
    <t>he is usually too tired by that time</t>
  </si>
  <si>
    <t xml:space="preserve">like many other people I change my phone every year </t>
  </si>
  <si>
    <t>but my friend mike is not one of them</t>
  </si>
  <si>
    <t>his phone is more like a tool for him</t>
  </si>
  <si>
    <t>he is not interested in social media</t>
  </si>
  <si>
    <t>he does not need many applications</t>
  </si>
  <si>
    <t>he uses only a few and that is all</t>
  </si>
  <si>
    <t>when I get to work I have some coffee first</t>
  </si>
  <si>
    <t>why did you bring it?</t>
  </si>
  <si>
    <t>why did you bring her?</t>
  </si>
  <si>
    <t>do you think it will be fun?</t>
  </si>
  <si>
    <t>many people think it is really important</t>
  </si>
  <si>
    <t>they work only a few hours a day</t>
  </si>
  <si>
    <t>but when I have some</t>
  </si>
  <si>
    <t>because I like to learn more about culture</t>
  </si>
  <si>
    <t>my son bought me a laptop last week</t>
  </si>
  <si>
    <t>and now I can look at my favourite paintings online</t>
  </si>
  <si>
    <t>many people might say art is not important</t>
  </si>
  <si>
    <t>but I do not think so</t>
  </si>
  <si>
    <t>everyone should be interested in art and culture</t>
  </si>
  <si>
    <t>because it can really change your life and your mind</t>
  </si>
  <si>
    <t>it was hard</t>
  </si>
  <si>
    <t>it is important to go to art museums</t>
  </si>
  <si>
    <t>because I think it is pointless</t>
  </si>
  <si>
    <t>do you think it is easy to work at weekends?</t>
  </si>
  <si>
    <t>just do not get upset about it</t>
  </si>
  <si>
    <t>do you think I should call her?</t>
  </si>
  <si>
    <t>this job is worse than my previous job</t>
  </si>
  <si>
    <t>she likes him only because he is taller than me</t>
  </si>
  <si>
    <t>then I get ready for work and I leave home at 8</t>
  </si>
  <si>
    <t>when I get to work I like to talk to my co-workers first</t>
  </si>
  <si>
    <t>we work until lunch and then we take a break and go out to buy some coffee</t>
  </si>
  <si>
    <t>we usually finish at 6 and when I leave work I call my friends</t>
  </si>
  <si>
    <t>and we meet up in a café because it is usually too cold outside</t>
  </si>
  <si>
    <t>and by that time I am very tired, so I go straight to bed</t>
  </si>
  <si>
    <t>what is your favourite dish?</t>
  </si>
  <si>
    <t>do you think it is cold outside?</t>
  </si>
  <si>
    <t>it was hard to get here</t>
  </si>
  <si>
    <t>it was easy to get here</t>
  </si>
  <si>
    <t>it is easy to get here</t>
  </si>
  <si>
    <t>it was nice to lie on the beach all day</t>
  </si>
  <si>
    <t>we went downstairs to have breakfast</t>
  </si>
  <si>
    <t>they went upstairs to relax in their room</t>
  </si>
  <si>
    <t>we arrived in New-York at 11</t>
  </si>
  <si>
    <t>we arrived at the airport at 11</t>
  </si>
  <si>
    <t>we went downtown to see some historical places</t>
  </si>
  <si>
    <t>they learned a lot about the history of this country</t>
  </si>
  <si>
    <t>how did you spend the rest of the day?</t>
  </si>
  <si>
    <t>we were too excited to go straight to bed</t>
  </si>
  <si>
    <t>when did you get back to the hotel?</t>
  </si>
  <si>
    <t>they came back in an hour</t>
  </si>
  <si>
    <t>it is hard to eat healthy food</t>
  </si>
  <si>
    <t>it was great to drink fresh juice</t>
  </si>
  <si>
    <t>it is nice to relax after work</t>
  </si>
  <si>
    <t>it was too good to be true</t>
  </si>
  <si>
    <t>because I usually work 7 days a week</t>
  </si>
  <si>
    <t xml:space="preserve">but when I have some </t>
  </si>
  <si>
    <t>it was really interesting to see all those old monuments</t>
  </si>
  <si>
    <t>we spent the rest of the day in the hotel</t>
  </si>
  <si>
    <t>does this bus go downtown?</t>
  </si>
  <si>
    <t>did you learn a lot about the history of this country?</t>
  </si>
  <si>
    <t>it was really great to eat at restaurants every day</t>
  </si>
  <si>
    <t>it was really interesting to see a lot of historical buildings</t>
  </si>
  <si>
    <t>it was really nice to meet so many new people</t>
  </si>
  <si>
    <t>it was really hard for us to book a room in that hotel</t>
  </si>
  <si>
    <t>we had a really good time there</t>
  </si>
  <si>
    <t>it was really exciting to see all those monuments and historical buildings</t>
  </si>
  <si>
    <t>this is exactly how I wanted to spend my vacation</t>
  </si>
  <si>
    <t xml:space="preserve">this room has an amazing view </t>
  </si>
  <si>
    <t>was it hard for you to get here?</t>
  </si>
  <si>
    <t>was it hard for you to pick up the phone?</t>
  </si>
  <si>
    <t>it was impressive</t>
  </si>
  <si>
    <t>the pyramids looked magnificent</t>
  </si>
  <si>
    <t>our trip was exciting</t>
  </si>
  <si>
    <t>it was not easy to get a good room</t>
  </si>
  <si>
    <t>I think it was not easy for you to afford such an expensive hotel</t>
  </si>
  <si>
    <t>it was really good to lie on the beach all day</t>
  </si>
  <si>
    <t>sometimes when I get up in the morning</t>
  </si>
  <si>
    <t>when it happens I usually turn on my computer</t>
  </si>
  <si>
    <t>some people might say that it is not a good idea</t>
  </si>
  <si>
    <t>but it works for me</t>
  </si>
  <si>
    <t>because it gives me some energy and inspiration</t>
  </si>
  <si>
    <t>these things help me to stay in shape and feel good</t>
  </si>
  <si>
    <t>he does not like to go on vacation</t>
  </si>
  <si>
    <t>bill did not take a vacation last year</t>
  </si>
  <si>
    <t>it was nice to see some historical places</t>
  </si>
  <si>
    <t>it was easy to get downtown</t>
  </si>
  <si>
    <t>how many days did you spend there?</t>
  </si>
  <si>
    <t>how many pictures did you take?</t>
  </si>
  <si>
    <t>it is the best way to have a good time</t>
  </si>
  <si>
    <t>at first we got a bad room and felt uncomfortable</t>
  </si>
  <si>
    <t>but then we asked the manager for a better one</t>
  </si>
  <si>
    <t>first we went surfing and then we went diving</t>
  </si>
  <si>
    <t>it is a good way to relax</t>
  </si>
  <si>
    <t>it was nice to relax for  a few days</t>
  </si>
  <si>
    <t>it was great to swim and lie on the beach all day</t>
  </si>
  <si>
    <t>vacation has a lot of benefits for your life</t>
  </si>
  <si>
    <t>it improves your physical and mental health</t>
  </si>
  <si>
    <t>what exactly did she tell you?</t>
  </si>
  <si>
    <t>how exactly did you spend the rest of the day?</t>
  </si>
  <si>
    <t>this is exactly what you wanted</t>
  </si>
  <si>
    <t>this is exactly how it works</t>
  </si>
  <si>
    <t xml:space="preserve">we did not get a good room at the hotel </t>
  </si>
  <si>
    <t>so it was pretty uncomfortable to live in that room</t>
  </si>
  <si>
    <t>the good thing was that our hotel was downtown</t>
  </si>
  <si>
    <t>it felt really great to lie on the beach all day</t>
  </si>
  <si>
    <t xml:space="preserve">I am interested in politics </t>
  </si>
  <si>
    <t xml:space="preserve">she is interested in travelling </t>
  </si>
  <si>
    <t>what are you interested in?</t>
  </si>
  <si>
    <t>who will you go on vacation with?</t>
  </si>
  <si>
    <t>when was the last time you went abroad?</t>
  </si>
  <si>
    <t>what happened?</t>
  </si>
  <si>
    <t>who told you that?</t>
  </si>
  <si>
    <t>what does it take to buy a house like this?</t>
  </si>
  <si>
    <t>who built this monument?</t>
  </si>
  <si>
    <t>I went to egypt last year it was fun</t>
  </si>
  <si>
    <t>we arrived at 11 and it took us 2 hours to get to the hotel</t>
  </si>
  <si>
    <t>we felt really tired, so we went straight to bed</t>
  </si>
  <si>
    <t>when we got up we called our friends</t>
  </si>
  <si>
    <t>and went downstairs together to have breakfast</t>
  </si>
  <si>
    <t>it was really nice to eat tasty food and drink fresh juices</t>
  </si>
  <si>
    <t>then we decided to go downtown to see some historical places</t>
  </si>
  <si>
    <t>it was really exciting</t>
  </si>
  <si>
    <t>because we saw a lot of old buildings</t>
  </si>
  <si>
    <t>and learned a lot about the history of the country</t>
  </si>
  <si>
    <t>when we came back we went to the beach</t>
  </si>
  <si>
    <t>we only wanted to lie on the beach and do nothing</t>
  </si>
  <si>
    <t>and this is how we spent the rest of the day.</t>
  </si>
  <si>
    <t>what  is she so mad about?</t>
  </si>
  <si>
    <t>I spent there 5 days and I never felt tired</t>
  </si>
  <si>
    <t>it never feels boring</t>
  </si>
  <si>
    <t xml:space="preserve">the good thing was that john gave me 100$ </t>
  </si>
  <si>
    <t>the bad thing was that john stole it from his friends</t>
  </si>
  <si>
    <t>every time I feel stressed out I take a vacation and go abroad</t>
  </si>
  <si>
    <t>the ideal way to relax for me is to go abroad</t>
  </si>
  <si>
    <t>honestly, john went down to the bar to have some coffee</t>
  </si>
  <si>
    <t xml:space="preserve">bill went outside to buy us some food </t>
  </si>
  <si>
    <t>should you listen to others or listen to yourself?</t>
  </si>
  <si>
    <t>in the past people asked others for their opinion or advice</t>
  </si>
  <si>
    <t>but today we have so many different opinions because of the internet</t>
  </si>
  <si>
    <t>that it is really hard to make the right choice</t>
  </si>
  <si>
    <t>there are many museums and art galleries in my city</t>
  </si>
  <si>
    <t>what makes you think so?</t>
  </si>
  <si>
    <t>there were a lot of people at the bus stop, waiting for the bus</t>
  </si>
  <si>
    <t>when I got to the store there was a queue</t>
  </si>
  <si>
    <t>is there alcohol in this drink?</t>
  </si>
  <si>
    <t>is there something you want to tell me?</t>
  </si>
  <si>
    <t>is there Wi-fi in the rooms?</t>
  </si>
  <si>
    <t>there was not anyone at the reception desk</t>
  </si>
  <si>
    <t>are there any available rooms?</t>
  </si>
  <si>
    <t>is there internet in north korea?</t>
  </si>
  <si>
    <t>is there any chance I can buy tickets?</t>
  </si>
  <si>
    <t>masha broke up with vasya. Is there any chance he can get her back?</t>
  </si>
  <si>
    <t>is there a chance you got her wrong?</t>
  </si>
  <si>
    <t>there are so many cars in my city</t>
  </si>
  <si>
    <t>is there anything interesting on the menu?</t>
  </si>
  <si>
    <t>I will go to the store to buy a light bulb</t>
  </si>
  <si>
    <t>wait for me, I need one too</t>
  </si>
  <si>
    <t>my phone is out of order</t>
  </si>
  <si>
    <t>do not worry. I will get you a new one</t>
  </si>
  <si>
    <t>it is great. I have one tomorrow and one on Tuesday</t>
  </si>
  <si>
    <t>here is your menu</t>
  </si>
  <si>
    <t>how do you know so much about restaurants?</t>
  </si>
  <si>
    <t>you have a family</t>
  </si>
  <si>
    <t>is there anyone here?</t>
  </si>
  <si>
    <t>is it dangerous for your health?</t>
  </si>
  <si>
    <t>he had a lot of health problems</t>
  </si>
  <si>
    <t>what is your city like?</t>
  </si>
  <si>
    <t>there is nothing we can do</t>
  </si>
  <si>
    <t>is there anything I can do to help you?</t>
  </si>
  <si>
    <t>you get a lot of health benefits, if you exercise every day</t>
  </si>
  <si>
    <t>how often do you go outside and exercise?</t>
  </si>
  <si>
    <t>his new car is worse than my old one</t>
  </si>
  <si>
    <t>are you good at math?</t>
  </si>
  <si>
    <t>she is much better at art than vasya</t>
  </si>
  <si>
    <t>there is no other way</t>
  </si>
  <si>
    <t>there are many histrorical buildings and monuments in my city</t>
  </si>
  <si>
    <t>he earns enough to afford this house</t>
  </si>
  <si>
    <t>in the past people spent a lot of time looking for food</t>
  </si>
  <si>
    <t>but like many other people I do not have a choice</t>
  </si>
  <si>
    <t>because if you want to do your work fast</t>
  </si>
  <si>
    <t>you should use a computer</t>
  </si>
  <si>
    <t>and I think that lifestyle we have today</t>
  </si>
  <si>
    <t>because our bodies are made for active lifestyle</t>
  </si>
  <si>
    <t>people who do not move enough ruin their health</t>
  </si>
  <si>
    <t>so I often go outside and exercise</t>
  </si>
  <si>
    <t>scientists say that it can help you to feel better</t>
  </si>
  <si>
    <t>but I do it because it has a lot of health benefits</t>
  </si>
  <si>
    <t>it was great to swim a lot and have fun every day</t>
  </si>
  <si>
    <t>people like to go surfing or diving, but that is not what I like</t>
  </si>
  <si>
    <t>we got a bad room at first and we had to ask the manager for a better one</t>
  </si>
  <si>
    <t>do you think it is the best way to have a good time?</t>
  </si>
  <si>
    <t>the staff was very polite and I really appreciated it</t>
  </si>
  <si>
    <t>how did you feel for the first few days?</t>
  </si>
  <si>
    <t>do you think it really has a big positive effect on your life?</t>
  </si>
  <si>
    <t>we saw a lot of historical buildings and magnificent monuments</t>
  </si>
  <si>
    <t>the bad thing was that It felt boring</t>
  </si>
  <si>
    <t>lying on the beach never feels boring</t>
  </si>
  <si>
    <t xml:space="preserve">I have a friend who is very rich </t>
  </si>
  <si>
    <t>I think it is actually a problem</t>
  </si>
  <si>
    <t>because he has so much money</t>
  </si>
  <si>
    <t>his father is very rich and gives him more money</t>
  </si>
  <si>
    <t>because he does not have any interests</t>
  </si>
  <si>
    <t>he does not have a profession</t>
  </si>
  <si>
    <t>most of his friends only talk to him because he is rich</t>
  </si>
  <si>
    <t>and pays for them everywhere</t>
  </si>
  <si>
    <t>the worst thing is that he does not have any achievements</t>
  </si>
  <si>
    <t>because he does not need to achieve anything</t>
  </si>
  <si>
    <t>most of my friends feel jealous about it</t>
  </si>
  <si>
    <t>but I think it is rather a problem than an advantage</t>
  </si>
  <si>
    <t>did you see coliseum? Yes it was impressive</t>
  </si>
  <si>
    <t>honestly, I was impressed</t>
  </si>
  <si>
    <t>it helps me to stay healthy and positive</t>
  </si>
  <si>
    <t>taking a vacation is a good thing for everyone</t>
  </si>
  <si>
    <t>the bad thing was that we had only a week</t>
  </si>
  <si>
    <t>the ideal way to spend a vacation for me is to lie on the beach</t>
  </si>
  <si>
    <t>we were really excited for the first few days</t>
  </si>
  <si>
    <t>when we got our room we went to the beach it was amazing</t>
  </si>
  <si>
    <t>every time I feel stressed out I take a vacation for a few days</t>
  </si>
  <si>
    <t>it was pretty uncomfortable for the first few days</t>
  </si>
  <si>
    <t>we asked the manager for a better room</t>
  </si>
  <si>
    <t>it really has a big positive effect on our life</t>
  </si>
  <si>
    <t>where did you spend your last vacation?</t>
  </si>
  <si>
    <t>should we eat healthy or eat what we want?</t>
  </si>
  <si>
    <t>today people eat more fast food than ever</t>
  </si>
  <si>
    <t>unhealthy food is cheap and anyone can afford it</t>
  </si>
  <si>
    <t>someone can say it is not important</t>
  </si>
  <si>
    <t>but I think it is a real issue</t>
  </si>
  <si>
    <t>because people who eat a lot of junk food can ruin their health</t>
  </si>
  <si>
    <t>but now I try to keep my diet healthy</t>
  </si>
  <si>
    <t>it is hard to eat healthy every day</t>
  </si>
  <si>
    <t>so sometimes I take a day off and eat something unhealthy</t>
  </si>
  <si>
    <t>many people think that when you eat healthy</t>
  </si>
  <si>
    <t>you have less energy and you feel worse</t>
  </si>
  <si>
    <t>I spent my last one in italy it was really fun</t>
  </si>
  <si>
    <t>we saw the Colloseum and honestly it was impressive</t>
  </si>
  <si>
    <t>the bad thing was the we did not get a good room</t>
  </si>
  <si>
    <t>so it was pretty uncomfortable for the first few days</t>
  </si>
  <si>
    <t>we asked the manager for a better one though</t>
  </si>
  <si>
    <t>it was a good idea</t>
  </si>
  <si>
    <t>when we got our new room we went to the beach it was amazing</t>
  </si>
  <si>
    <t>I really liked the sea and the fresh air, the view was pretty also</t>
  </si>
  <si>
    <t>it was great to swim a lot and have fun all day</t>
  </si>
  <si>
    <t>but for me the ideal way to spend a vacation is just lying on the beach</t>
  </si>
  <si>
    <t>it also helps me to stay healthy and positive</t>
  </si>
  <si>
    <t>every time I feel stressed out at work I take a vacation for a few days and go abroad</t>
  </si>
  <si>
    <t>well, I think taking a vacation is a good thing for everyone</t>
  </si>
  <si>
    <t>can I buy you a drink?</t>
  </si>
  <si>
    <t>did you bring the texbook?</t>
  </si>
  <si>
    <t>this school has great teachers</t>
  </si>
  <si>
    <t>hey, Jim! I want to leave early today. Can you lock the office yourself?</t>
  </si>
  <si>
    <t>when I got to the store, I left my car at the parking lot and went to aisle 7</t>
  </si>
  <si>
    <t>do you want a window seat or aisle seat?</t>
  </si>
  <si>
    <t>my uncle had a heart attack last week</t>
  </si>
  <si>
    <t xml:space="preserve">let's eat out in a restaurant tonight! It is a nice idea, I will book a table </t>
  </si>
  <si>
    <t>we ate out in a restaurant last night. It was a nice idea. I booked the table online</t>
  </si>
  <si>
    <t>jane bought a fridge yesterday, but the fridge did not go through the kitchen door, so she had to send it back to the store. They offered her a smaller one</t>
  </si>
  <si>
    <t>jim has no money, he should find a job</t>
  </si>
  <si>
    <t>I left the office early today to buy a present for my wife</t>
  </si>
  <si>
    <t>mike and kate plan to get married, they invited me to the wedding</t>
  </si>
  <si>
    <t>there was a fire at rainey street last night. When I went outside I saw a fire truck and a team of firefighters. Good thing, they put out the fire in 10 minutes and no one got hurt</t>
  </si>
  <si>
    <t>I went to rome last year. I liked the fountains there</t>
  </si>
  <si>
    <t>when I arrived at the theatre I realized the tickets were at home</t>
  </si>
  <si>
    <t>what happened to your phone? The screen looks weird and the buttons are not working</t>
  </si>
  <si>
    <t>is there an airport in your city? Is there a bank nearby?</t>
  </si>
  <si>
    <t>can you give me a cigarette?</t>
  </si>
  <si>
    <t>I am sorry, but no! everybody knows cigarettes can ruin your health</t>
  </si>
  <si>
    <t>where is kate? She went to the kitchen</t>
  </si>
  <si>
    <t>I spent my vacation in egypt. I liked the hotel, but I did not like the staff</t>
  </si>
  <si>
    <t>it seemed like a good idea</t>
  </si>
  <si>
    <t>it was a good idea to get away from all that stress and work</t>
  </si>
  <si>
    <t>do you think it will be interesting for mike?</t>
  </si>
  <si>
    <t>he likes working out in the gym</t>
  </si>
  <si>
    <t>last week I started feeling stressed out at work, so I took a vacation</t>
  </si>
  <si>
    <t>going abroad seemed like a good idea</t>
  </si>
  <si>
    <t>you can get smarter by reading books</t>
  </si>
  <si>
    <t>you can help me by lending me money</t>
  </si>
  <si>
    <t>he got into college by cheating at the exam</t>
  </si>
  <si>
    <t>she is not used to eating at mcdonalds</t>
  </si>
  <si>
    <t>thank you for telling me that</t>
  </si>
  <si>
    <t>she is tired of looking for jobs</t>
  </si>
  <si>
    <t>he is afraid of being hired</t>
  </si>
  <si>
    <t>it was great to eat tasty food</t>
  </si>
  <si>
    <t>yes, I am working</t>
  </si>
  <si>
    <t>I am trying to study</t>
  </si>
  <si>
    <t>who are you talking to?</t>
  </si>
  <si>
    <t>who are you waiting for?</t>
  </si>
  <si>
    <t>she is looking right at us</t>
  </si>
  <si>
    <t>mike is waiting for us outside</t>
  </si>
  <si>
    <t>are you kidding me?</t>
  </si>
  <si>
    <t>it is not raining now. I think we can go outside</t>
  </si>
  <si>
    <t>are you having a good time?</t>
  </si>
  <si>
    <t>it is getting cold</t>
  </si>
  <si>
    <t>it is getting late. I should go</t>
  </si>
  <si>
    <t>what are they talking about?</t>
  </si>
  <si>
    <t>are you listening?</t>
  </si>
  <si>
    <t>things are going well right now</t>
  </si>
  <si>
    <t>no, thanks I am just looking around</t>
  </si>
  <si>
    <t>I met a man I worked with</t>
  </si>
  <si>
    <t>she met a man she can not live without</t>
  </si>
  <si>
    <t>internet is the thing many people can not live without</t>
  </si>
  <si>
    <t>this is the question I got stuck at</t>
  </si>
  <si>
    <t>he is the man I worked for</t>
  </si>
  <si>
    <t>this is the thing I told you about</t>
  </si>
  <si>
    <t>this is the house Pushkin was born in</t>
  </si>
  <si>
    <t>this is the friend I bought my camera from</t>
  </si>
  <si>
    <t>he is the man I heard this story from</t>
  </si>
  <si>
    <t>this is the topic people do not talk about</t>
  </si>
  <si>
    <t>this isn't the topic I am interested in</t>
  </si>
  <si>
    <t xml:space="preserve">most people I was friends with at school are now married </t>
  </si>
  <si>
    <t>this is the thing I do not want to argue about</t>
  </si>
  <si>
    <t>this is the thing couples often argue about</t>
  </si>
  <si>
    <t>she is the woman I told you about</t>
  </si>
  <si>
    <t>this is the thing you helped me with</t>
  </si>
  <si>
    <t>fast food is the thing I can not live without</t>
  </si>
  <si>
    <t>can you show me the people you had trouble with?</t>
  </si>
  <si>
    <t>this is the only thing I am good at</t>
  </si>
  <si>
    <t>is this the thing you are good at?</t>
  </si>
  <si>
    <t>the teacher spoke about a book we knew nothing about</t>
  </si>
  <si>
    <t>is this the man you had trouble with?</t>
  </si>
  <si>
    <t>this is not the thing you should worry about</t>
  </si>
  <si>
    <t>tell us about the man you went to the theatre with yesterday</t>
  </si>
  <si>
    <t>the man I heard this from is in jail now</t>
  </si>
  <si>
    <t>is there something in your life you are interested in?</t>
  </si>
  <si>
    <t>math is the thing I am interested in</t>
  </si>
  <si>
    <t>this is mike's brother I was friends with in school</t>
  </si>
  <si>
    <t>can you show me the question you got stuck at?</t>
  </si>
  <si>
    <t>can you tell me about the man you bought this car from?</t>
  </si>
  <si>
    <t>can you tell me about the man you went to the party with?</t>
  </si>
  <si>
    <t>this is the thing he helped me with</t>
  </si>
  <si>
    <t>fast food is the thing I can't live without</t>
  </si>
  <si>
    <t>math is the thing I know nothing about</t>
  </si>
  <si>
    <t>jane has nothing she should worry about</t>
  </si>
  <si>
    <t xml:space="preserve">I have work to do </t>
  </si>
  <si>
    <t>there is nothing to worry about</t>
  </si>
  <si>
    <t>I need a couch to sleep on</t>
  </si>
  <si>
    <t>there is nothing to complain about</t>
  </si>
  <si>
    <t>she has nothing to complain about</t>
  </si>
  <si>
    <t>there is nothing to be ashamed of</t>
  </si>
  <si>
    <t>she has nothing to be ashamed of</t>
  </si>
  <si>
    <t>she is an interesting person I like to talk to</t>
  </si>
  <si>
    <t>he is a good man to be friends with</t>
  </si>
  <si>
    <t>there is nothing to feel sorry about</t>
  </si>
  <si>
    <t>there is nothing to be proud of</t>
  </si>
  <si>
    <t>he is single because he doesn't have a car to impress women with</t>
  </si>
  <si>
    <t>we have nothing to do</t>
  </si>
  <si>
    <t>there are no companies to invest in</t>
  </si>
  <si>
    <t>there is no software to install</t>
  </si>
  <si>
    <t>there is nothing to be afraid of</t>
  </si>
  <si>
    <t>this book gave me a lot to think about</t>
  </si>
  <si>
    <t>there is nothing to argue about</t>
  </si>
  <si>
    <t>there is nothing to watch on tv</t>
  </si>
  <si>
    <t>today we eat more fast food than ever</t>
  </si>
  <si>
    <t>some people might say that it is not important</t>
  </si>
  <si>
    <t>if you eat a lot of fast food you can ruin your health</t>
  </si>
  <si>
    <t>but I do not think it is true</t>
  </si>
  <si>
    <t>when I liked fast food in the past</t>
  </si>
  <si>
    <t>but now I eat a lot of vegetables and exercise every day</t>
  </si>
  <si>
    <t>and i feel really good</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</si>
</sst>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color theme="1"/>
      <name val="Arial"/>
      <family val="2"/>
      <charset val="204"/>
    </font>
    <font>
      <b/>
      <sz val="10"/>
      <color theme="1"/>
      <name val="Arial"/>
      <family val="2"/>
      <charset val="204"/>
    </font>
    <font>
      <b/>
      <sz val="12"/>
      <color theme="1"/>
      <name val="Arial"/>
      <family val="2"/>
      <charset val="204"/>
    </font>
    <font>
      <b/>
      <sz val="22"/>
      <color theme="1"/>
      <name val="Arial"/>
      <family val="2"/>
      <charset val="204"/>
    </font>
    <font>
      <sz val="12"/>
      <color theme="1"/>
      <name val="Arial"/>
      <family val="2"/>
      <charset val="204"/>
    </font>
    <font>
      <b/>
      <sz val="11"/>
      <color theme="1"/>
      <name val="Arial"/>
      <family val="2"/>
      <charset val="204"/>
    </font>
    <font>
      <b/>
      <sz val="14"/>
      <color theme="1"/>
      <name val="Arial"/>
      <family val="2"/>
      <charset val="204"/>
    </font>
    <font>
      <sz val="14"/>
      <color theme="1"/>
      <name val="Arial"/>
      <family val="2"/>
      <charset val="204"/>
    </font>
    <font>
      <sz val="16"/>
      <color theme="1"/>
      <name val="Arial"/>
      <family val="2"/>
      <charset val="204"/>
    </font>
    <font>
      <b/>
      <sz val="16"/>
      <color theme="1"/>
      <name val="Arial"/>
      <family val="2"/>
      <charset val="204"/>
    </font>
    <font>
      <b/>
      <sz val="16"/>
      <name val="Arial"/>
      <family val="2"/>
      <charset val="204"/>
    </font>
    <font>
      <u/>
      <sz val="10"/>
      <color theme="10"/>
      <name val="Arial"/>
      <family val="2"/>
      <charset val="204"/>
    </font>
    <font>
      <b/>
      <sz val="12"/>
      <color theme="0"/>
      <name val="Arial"/>
      <family val="2"/>
      <charset val="204"/>
    </font>
    <font>
      <sz val="14"/>
      <color theme="1"/>
      <name val="Calibri"/>
      <family val="2"/>
      <charset val="204"/>
    </font>
    <font>
      <sz val="12"/>
      <color theme="1"/>
      <name val="Calibri"/>
      <family val="2"/>
      <charset val="204"/>
    </font>
    <font>
      <b/>
      <sz val="11"/>
      <color theme="1"/>
      <name val="Calibri"/>
      <family val="2"/>
      <charset val="204"/>
    </font>
    <font>
      <b/>
      <sz val="12"/>
      <color theme="1"/>
      <name val="Calibri"/>
      <family val="2"/>
      <charset val="204"/>
    </font>
    <font>
      <b/>
      <sz val="14"/>
      <color theme="1"/>
      <name val="Calibri"/>
      <family val="2"/>
      <charset val="204"/>
    </font>
    <font>
      <sz val="14"/>
      <color theme="1"/>
      <name val="Arial"/>
      <family val="2"/>
      <charset val="204"/>
    </font>
    <font>
      <sz val="14"/>
      <color theme="1"/>
      <name val="Arial"/>
    </font>
    <font>
      <b/>
      <sz val="12"/>
      <name val="Arial"/>
      <family val="2"/>
      <charset val="204"/>
    </font>
    <font>
      <sz val="11"/>
      <color theme="1"/>
      <name val="Arial"/>
      <family val="2"/>
      <charset val="204"/>
    </font>
    <font>
      <b/>
      <sz val="14"/>
      <name val="Arial"/>
      <family val="2"/>
      <charset val="204"/>
    </font>
    <font>
      <sz val="14"/>
      <color rgb="FFFF0000"/>
      <name val="Calibri"/>
      <family val="2"/>
      <charset val="204"/>
    </font>
    <font>
      <sz val="10"/>
      <color rgb="FFFF0000"/>
      <name val="Arial"/>
      <family val="2"/>
      <charset val="204"/>
    </font>
    <font>
      <b/>
      <sz val="18"/>
      <color theme="1"/>
      <name val="Arial"/>
      <family val="2"/>
      <charset val="204"/>
    </font>
    <font>
      <b/>
      <sz val="20"/>
      <color theme="1"/>
      <name val="Arial"/>
      <family val="2"/>
      <charset val="204"/>
    </font>
    <font>
      <sz val="11"/>
      <color theme="1"/>
      <name val="Calibri"/>
      <family val="2"/>
      <charset val="204"/>
    </font>
  </fonts>
  <fills count="21">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theme="0" tint="-0.14999847407452621"/>
      </patternFill>
    </fill>
    <fill>
      <patternFill patternType="solid">
        <fgColor theme="4" tint="0.59999389629810485"/>
        <bgColor indexed="64"/>
      </patternFill>
    </fill>
    <fill>
      <patternFill patternType="solid">
        <fgColor rgb="FF66FF99"/>
        <bgColor indexed="64"/>
      </patternFill>
    </fill>
    <fill>
      <patternFill patternType="solid">
        <fgColor theme="1"/>
        <bgColor theme="1"/>
      </patternFill>
    </fill>
    <fill>
      <patternFill patternType="solid">
        <fgColor rgb="FFFFC00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bgColor indexed="64"/>
      </patternFill>
    </fill>
    <fill>
      <patternFill patternType="solid">
        <fgColor rgb="FF92D050"/>
        <bgColor theme="0" tint="-0.14999847407452621"/>
      </patternFill>
    </fill>
    <fill>
      <patternFill patternType="solid">
        <fgColor rgb="FF00B0F0"/>
        <bgColor theme="0" tint="-0.14999847407452621"/>
      </patternFill>
    </fill>
    <fill>
      <patternFill patternType="solid">
        <fgColor rgb="FFFFFF00"/>
        <bgColor theme="0" tint="-0.14999847407452621"/>
      </patternFill>
    </fill>
    <fill>
      <patternFill patternType="solid">
        <fgColor rgb="FF00B050"/>
        <bgColor indexed="64"/>
      </patternFill>
    </fill>
    <fill>
      <patternFill patternType="solid">
        <fgColor rgb="FF00B050"/>
        <bgColor theme="0" tint="-0.14999847407452621"/>
      </patternFill>
    </fill>
    <fill>
      <patternFill patternType="solid">
        <fgColor rgb="FFFFC000"/>
        <bgColor theme="0" tint="-0.14999847407452621"/>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s>
  <cellStyleXfs count="2">
    <xf numFmtId="0" fontId="0" fillId="0" borderId="0"/>
    <xf numFmtId="0" fontId="11" fillId="0" borderId="0" applyNumberFormat="0" applyFill="0" applyBorder="0" applyAlignment="0" applyProtection="0"/>
  </cellStyleXfs>
  <cellXfs count="220">
    <xf numFmtId="0" fontId="0" fillId="0" borderId="0" xfId="0"/>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xf>
    <xf numFmtId="0" fontId="4" fillId="0" borderId="1" xfId="0" applyFont="1" applyBorder="1" applyAlignment="1">
      <alignment horizontal="left"/>
    </xf>
    <xf numFmtId="0" fontId="5" fillId="0" borderId="1" xfId="0" applyFont="1" applyBorder="1"/>
    <xf numFmtId="0" fontId="0" fillId="0" borderId="1" xfId="0" applyBorder="1" applyAlignment="1">
      <alignment horizontal="left"/>
    </xf>
    <xf numFmtId="0" fontId="0" fillId="0" borderId="0" xfId="0" applyBorder="1"/>
    <xf numFmtId="0" fontId="1" fillId="5"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5" fillId="4" borderId="1" xfId="0" applyFont="1" applyFill="1" applyBorder="1" applyAlignment="1">
      <alignment horizontal="center" wrapText="1"/>
    </xf>
    <xf numFmtId="0" fontId="4" fillId="0" borderId="1" xfId="0" applyFont="1" applyBorder="1"/>
    <xf numFmtId="0" fontId="7" fillId="0" borderId="1" xfId="0" applyFont="1" applyBorder="1"/>
    <xf numFmtId="0" fontId="4" fillId="0" borderId="0" xfId="0" applyFont="1" applyBorder="1" applyAlignment="1">
      <alignment horizontal="left"/>
    </xf>
    <xf numFmtId="0" fontId="5" fillId="0" borderId="0" xfId="0" applyFont="1" applyBorder="1"/>
    <xf numFmtId="0" fontId="0" fillId="0" borderId="0" xfId="0" applyBorder="1" applyAlignment="1">
      <alignment horizontal="left"/>
    </xf>
    <xf numFmtId="0" fontId="0" fillId="0" borderId="0" xfId="0" applyBorder="1" applyAlignment="1">
      <alignment horizontal="right"/>
    </xf>
    <xf numFmtId="0" fontId="7" fillId="0" borderId="1" xfId="0" applyFont="1" applyFill="1" applyBorder="1"/>
    <xf numFmtId="0" fontId="7" fillId="6" borderId="1" xfId="0" applyFont="1" applyFill="1" applyBorder="1"/>
    <xf numFmtId="0" fontId="7" fillId="0" borderId="0" xfId="0" applyFont="1" applyBorder="1"/>
    <xf numFmtId="0" fontId="7" fillId="0" borderId="3" xfId="0" applyFont="1" applyBorder="1"/>
    <xf numFmtId="0" fontId="6" fillId="0" borderId="1" xfId="0" applyFont="1" applyBorder="1" applyAlignment="1">
      <alignment horizontal="center" vertical="center"/>
    </xf>
    <xf numFmtId="0" fontId="6" fillId="2" borderId="1" xfId="0" applyFont="1" applyFill="1" applyBorder="1" applyAlignment="1">
      <alignment horizontal="left" vertical="center" wrapText="1"/>
    </xf>
    <xf numFmtId="0" fontId="7" fillId="0" borderId="2" xfId="0" applyFont="1" applyBorder="1"/>
    <xf numFmtId="0" fontId="9" fillId="0" borderId="1" xfId="0" applyFont="1" applyFill="1" applyBorder="1" applyAlignment="1">
      <alignment horizontal="left" wrapText="1"/>
    </xf>
    <xf numFmtId="0" fontId="9" fillId="0" borderId="1" xfId="0" applyFont="1" applyFill="1" applyBorder="1" applyAlignment="1">
      <alignment horizontal="left"/>
    </xf>
    <xf numFmtId="0" fontId="11" fillId="0" borderId="0" xfId="1" applyBorder="1"/>
    <xf numFmtId="0" fontId="3" fillId="7" borderId="1" xfId="0" applyFont="1" applyFill="1" applyBorder="1" applyAlignment="1">
      <alignment horizontal="center" vertical="center" wrapText="1"/>
    </xf>
    <xf numFmtId="0" fontId="0" fillId="0" borderId="1" xfId="0" applyBorder="1" applyAlignment="1">
      <alignment horizontal="center" vertical="center"/>
    </xf>
    <xf numFmtId="0" fontId="0" fillId="0" borderId="0" xfId="0" applyBorder="1" applyAlignment="1">
      <alignment horizontal="center" vertical="center"/>
    </xf>
    <xf numFmtId="0" fontId="1" fillId="8"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0" fillId="0" borderId="2" xfId="0" applyBorder="1"/>
    <xf numFmtId="0" fontId="12" fillId="9" borderId="0" xfId="0" applyFont="1" applyFill="1" applyBorder="1"/>
    <xf numFmtId="0" fontId="0" fillId="0" borderId="3" xfId="0" applyBorder="1"/>
    <xf numFmtId="0" fontId="9" fillId="5" borderId="1" xfId="0" applyFont="1" applyFill="1" applyBorder="1" applyAlignment="1">
      <alignment horizontal="center" vertical="center"/>
    </xf>
    <xf numFmtId="0" fontId="4" fillId="0" borderId="4" xfId="0" applyFont="1" applyBorder="1"/>
    <xf numFmtId="0" fontId="4" fillId="4" borderId="5" xfId="0" applyFont="1" applyFill="1" applyBorder="1"/>
    <xf numFmtId="0" fontId="6" fillId="0" borderId="1" xfId="0" applyFont="1" applyBorder="1" applyAlignment="1">
      <alignment horizontal="center" vertical="center" wrapText="1"/>
    </xf>
    <xf numFmtId="0" fontId="1" fillId="10" borderId="1" xfId="0" applyFont="1" applyFill="1" applyBorder="1" applyAlignment="1">
      <alignment horizontal="center" vertical="center" wrapText="1"/>
    </xf>
    <xf numFmtId="0" fontId="10" fillId="10" borderId="1" xfId="0" applyFont="1" applyFill="1" applyBorder="1" applyAlignment="1">
      <alignment horizontal="left" wrapText="1"/>
    </xf>
    <xf numFmtId="0" fontId="7" fillId="4" borderId="1" xfId="0" applyFont="1" applyFill="1" applyBorder="1"/>
    <xf numFmtId="0" fontId="10" fillId="11" borderId="1" xfId="0" applyFont="1" applyFill="1" applyBorder="1" applyAlignment="1">
      <alignment horizontal="left" wrapText="1"/>
    </xf>
    <xf numFmtId="0" fontId="14" fillId="0" borderId="0" xfId="0" applyFont="1"/>
    <xf numFmtId="0" fontId="14" fillId="0" borderId="0" xfId="0" applyFont="1" applyAlignment="1">
      <alignment vertical="center"/>
    </xf>
    <xf numFmtId="0" fontId="5" fillId="0" borderId="1" xfId="0" applyFont="1" applyBorder="1" applyAlignment="1">
      <alignment horizontal="center" vertical="center" wrapText="1"/>
    </xf>
    <xf numFmtId="0" fontId="18" fillId="0" borderId="1" xfId="0" applyFont="1" applyBorder="1"/>
    <xf numFmtId="0" fontId="19" fillId="0" borderId="1" xfId="0" applyFont="1" applyBorder="1"/>
    <xf numFmtId="0" fontId="19" fillId="6" borderId="1" xfId="0" applyFont="1" applyFill="1" applyBorder="1"/>
    <xf numFmtId="0" fontId="1" fillId="0" borderId="0" xfId="0" applyFont="1"/>
    <xf numFmtId="0" fontId="16" fillId="0" borderId="0" xfId="0" applyFont="1"/>
    <xf numFmtId="0" fontId="0" fillId="0" borderId="6" xfId="0" applyBorder="1"/>
    <xf numFmtId="0" fontId="1" fillId="0" borderId="7" xfId="0" applyFont="1" applyBorder="1"/>
    <xf numFmtId="0" fontId="14" fillId="0" borderId="7" xfId="0" applyFont="1" applyBorder="1" applyAlignment="1">
      <alignment vertical="center"/>
    </xf>
    <xf numFmtId="0" fontId="0" fillId="0" borderId="0" xfId="0" applyFill="1" applyBorder="1"/>
    <xf numFmtId="0" fontId="16" fillId="0" borderId="0" xfId="0" applyFont="1" applyAlignment="1">
      <alignment vertical="center"/>
    </xf>
    <xf numFmtId="0" fontId="14" fillId="0" borderId="6" xfId="0" applyFont="1" applyBorder="1" applyAlignment="1">
      <alignment vertical="center"/>
    </xf>
    <xf numFmtId="0" fontId="14" fillId="0" borderId="0" xfId="0" applyFont="1" applyFill="1" applyBorder="1" applyAlignment="1">
      <alignment vertical="center"/>
    </xf>
    <xf numFmtId="0" fontId="14" fillId="0" borderId="6" xfId="0" applyFont="1" applyBorder="1" applyAlignment="1">
      <alignment wrapText="1"/>
    </xf>
    <xf numFmtId="0" fontId="0" fillId="0" borderId="7" xfId="0" applyBorder="1"/>
    <xf numFmtId="0" fontId="14" fillId="0" borderId="7" xfId="0" applyFont="1" applyFill="1" applyBorder="1" applyAlignment="1">
      <alignment vertical="center"/>
    </xf>
    <xf numFmtId="0" fontId="0" fillId="0" borderId="6" xfId="0" applyBorder="1" applyAlignment="1">
      <alignment horizontal="center"/>
    </xf>
    <xf numFmtId="0" fontId="14" fillId="0" borderId="6" xfId="0" applyFont="1" applyBorder="1"/>
    <xf numFmtId="0" fontId="15" fillId="0" borderId="0" xfId="0" applyFont="1"/>
    <xf numFmtId="0" fontId="0" fillId="0" borderId="6" xfId="0" applyFont="1" applyBorder="1"/>
    <xf numFmtId="0" fontId="14" fillId="0" borderId="0" xfId="0" applyFont="1" applyFill="1" applyBorder="1"/>
    <xf numFmtId="0" fontId="14" fillId="0" borderId="7" xfId="0" applyFont="1" applyFill="1" applyBorder="1"/>
    <xf numFmtId="0" fontId="14" fillId="0" borderId="6" xfId="0" applyFont="1" applyFill="1" applyBorder="1"/>
    <xf numFmtId="0" fontId="0" fillId="0" borderId="6" xfId="0" applyFill="1" applyBorder="1"/>
    <xf numFmtId="0" fontId="1" fillId="0" borderId="8" xfId="0" applyFont="1" applyBorder="1"/>
    <xf numFmtId="0" fontId="0" fillId="0" borderId="8" xfId="0" applyBorder="1"/>
    <xf numFmtId="0" fontId="0" fillId="0" borderId="4" xfId="0" applyBorder="1"/>
    <xf numFmtId="0" fontId="1" fillId="0" borderId="1" xfId="0" applyFont="1" applyBorder="1"/>
    <xf numFmtId="0" fontId="1" fillId="0" borderId="8" xfId="0" applyFont="1" applyFill="1" applyBorder="1"/>
    <xf numFmtId="0" fontId="0" fillId="0" borderId="4" xfId="0" applyFont="1" applyBorder="1"/>
    <xf numFmtId="0" fontId="0" fillId="0" borderId="8" xfId="0" applyFill="1" applyBorder="1"/>
    <xf numFmtId="0" fontId="0" fillId="0" borderId="0" xfId="0" applyAlignment="1">
      <alignment vertical="center"/>
    </xf>
    <xf numFmtId="0" fontId="0" fillId="0" borderId="0" xfId="0" applyAlignment="1">
      <alignment horizontal="center" vertical="center"/>
    </xf>
    <xf numFmtId="0" fontId="4" fillId="0" borderId="0" xfId="0" applyFont="1" applyAlignment="1">
      <alignment horizontal="left" vertical="center" wrapText="1"/>
    </xf>
    <xf numFmtId="0" fontId="0" fillId="0" borderId="0" xfId="0" applyAlignment="1">
      <alignment wrapText="1"/>
    </xf>
    <xf numFmtId="0" fontId="11" fillId="0" borderId="1" xfId="1" applyBorder="1"/>
    <xf numFmtId="0" fontId="6" fillId="2" borderId="1" xfId="0" applyFont="1" applyFill="1" applyBorder="1" applyAlignment="1">
      <alignment horizontal="center" vertical="center"/>
    </xf>
    <xf numFmtId="0" fontId="2" fillId="12" borderId="1" xfId="0" applyFont="1" applyFill="1" applyBorder="1" applyAlignment="1">
      <alignment horizontal="left" vertical="center" wrapText="1"/>
    </xf>
    <xf numFmtId="0" fontId="1" fillId="5" borderId="9" xfId="0" applyFont="1" applyFill="1" applyBorder="1" applyAlignment="1">
      <alignment horizontal="center" vertical="center" wrapText="1"/>
    </xf>
    <xf numFmtId="0" fontId="9" fillId="7" borderId="9" xfId="0" applyFont="1" applyFill="1" applyBorder="1" applyAlignment="1">
      <alignment horizontal="center" vertical="center" wrapText="1"/>
    </xf>
    <xf numFmtId="0" fontId="9" fillId="0" borderId="9" xfId="0" applyFont="1" applyFill="1" applyBorder="1" applyAlignment="1">
      <alignment horizontal="left"/>
    </xf>
    <xf numFmtId="0" fontId="5" fillId="4" borderId="9" xfId="0" applyFont="1" applyFill="1" applyBorder="1" applyAlignment="1">
      <alignment horizontal="center" wrapText="1"/>
    </xf>
    <xf numFmtId="0" fontId="8" fillId="8" borderId="9" xfId="0" applyFont="1" applyFill="1" applyBorder="1" applyAlignment="1">
      <alignment horizontal="center" vertical="center" wrapText="1"/>
    </xf>
    <xf numFmtId="0" fontId="10" fillId="11" borderId="9" xfId="0" applyFont="1" applyFill="1" applyBorder="1" applyAlignment="1">
      <alignment horizontal="left" wrapText="1"/>
    </xf>
    <xf numFmtId="0" fontId="10" fillId="10" borderId="9" xfId="0" applyFont="1" applyFill="1" applyBorder="1" applyAlignment="1">
      <alignment horizontal="left" wrapText="1"/>
    </xf>
    <xf numFmtId="0" fontId="1" fillId="5"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9" fillId="0" borderId="4" xfId="0" applyFont="1" applyFill="1" applyBorder="1" applyAlignment="1">
      <alignment horizontal="left"/>
    </xf>
    <xf numFmtId="0" fontId="5" fillId="4" borderId="4" xfId="0" applyFont="1" applyFill="1" applyBorder="1" applyAlignment="1">
      <alignment horizontal="center" wrapText="1"/>
    </xf>
    <xf numFmtId="0" fontId="8" fillId="8" borderId="4" xfId="0" applyFont="1" applyFill="1" applyBorder="1" applyAlignment="1">
      <alignment horizontal="center" vertical="center" wrapText="1"/>
    </xf>
    <xf numFmtId="0" fontId="10" fillId="11" borderId="4" xfId="0" applyFont="1" applyFill="1" applyBorder="1" applyAlignment="1">
      <alignment horizontal="left" wrapText="1"/>
    </xf>
    <xf numFmtId="0" fontId="10" fillId="10" borderId="4" xfId="0" applyFont="1" applyFill="1" applyBorder="1" applyAlignment="1">
      <alignment horizontal="left" wrapText="1"/>
    </xf>
    <xf numFmtId="0" fontId="1" fillId="14" borderId="10" xfId="0" applyFont="1" applyFill="1" applyBorder="1" applyAlignment="1">
      <alignment horizontal="center" vertical="center" wrapText="1"/>
    </xf>
    <xf numFmtId="0" fontId="9" fillId="14" borderId="11" xfId="0" applyFont="1" applyFill="1" applyBorder="1" applyAlignment="1">
      <alignment horizontal="center" vertical="center" wrapText="1"/>
    </xf>
    <xf numFmtId="0" fontId="9" fillId="14" borderId="11" xfId="0" applyFont="1" applyFill="1" applyBorder="1" applyAlignment="1">
      <alignment horizontal="left"/>
    </xf>
    <xf numFmtId="0" fontId="5" fillId="14" borderId="11" xfId="0" applyFont="1" applyFill="1" applyBorder="1" applyAlignment="1">
      <alignment horizontal="center" wrapText="1"/>
    </xf>
    <xf numFmtId="0" fontId="8" fillId="14" borderId="11" xfId="0" applyFont="1" applyFill="1" applyBorder="1" applyAlignment="1">
      <alignment horizontal="center" vertical="center" wrapText="1"/>
    </xf>
    <xf numFmtId="0" fontId="10" fillId="14" borderId="11" xfId="0" applyFont="1" applyFill="1" applyBorder="1" applyAlignment="1">
      <alignment horizontal="left" wrapText="1"/>
    </xf>
    <xf numFmtId="0" fontId="10" fillId="14" borderId="12" xfId="0" applyFont="1" applyFill="1" applyBorder="1" applyAlignment="1">
      <alignment horizontal="left" wrapText="1"/>
    </xf>
    <xf numFmtId="0" fontId="0" fillId="14" borderId="0" xfId="0" applyFill="1" applyBorder="1"/>
    <xf numFmtId="0" fontId="0" fillId="0" borderId="10" xfId="0" applyBorder="1"/>
    <xf numFmtId="0" fontId="0" fillId="0" borderId="11" xfId="0" applyBorder="1" applyAlignment="1">
      <alignment horizontal="right"/>
    </xf>
    <xf numFmtId="0" fontId="4" fillId="0" borderId="11" xfId="0" applyFont="1" applyBorder="1" applyAlignment="1">
      <alignment horizontal="left"/>
    </xf>
    <xf numFmtId="0" fontId="5" fillId="0" borderId="11" xfId="0" applyFont="1" applyBorder="1"/>
    <xf numFmtId="0" fontId="0" fillId="0" borderId="11" xfId="0" applyBorder="1" applyAlignment="1">
      <alignment horizontal="center" vertical="center"/>
    </xf>
    <xf numFmtId="0" fontId="0" fillId="0" borderId="11" xfId="0" applyBorder="1" applyAlignment="1">
      <alignment horizontal="left"/>
    </xf>
    <xf numFmtId="0" fontId="0" fillId="0" borderId="12" xfId="0" applyBorder="1"/>
    <xf numFmtId="0" fontId="7" fillId="0" borderId="9" xfId="0" applyFont="1" applyBorder="1"/>
    <xf numFmtId="0" fontId="2" fillId="7"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6" borderId="2" xfId="0" applyFont="1" applyFill="1" applyBorder="1"/>
    <xf numFmtId="0" fontId="20" fillId="11" borderId="1" xfId="0" applyFont="1" applyFill="1" applyBorder="1" applyAlignment="1">
      <alignment horizontal="left" wrapText="1"/>
    </xf>
    <xf numFmtId="0" fontId="6" fillId="13" borderId="4" xfId="0" applyFont="1" applyFill="1" applyBorder="1" applyAlignment="1">
      <alignment horizontal="center" vertical="center"/>
    </xf>
    <xf numFmtId="0" fontId="7" fillId="13" borderId="4" xfId="0" applyFont="1" applyFill="1" applyBorder="1"/>
    <xf numFmtId="0" fontId="6" fillId="4" borderId="4" xfId="0" applyFont="1" applyFill="1" applyBorder="1" applyAlignment="1">
      <alignment horizontal="center" vertical="center"/>
    </xf>
    <xf numFmtId="0" fontId="7" fillId="4" borderId="4" xfId="0" applyFont="1" applyFill="1" applyBorder="1"/>
    <xf numFmtId="0" fontId="21" fillId="6" borderId="1" xfId="0" applyFont="1" applyFill="1" applyBorder="1"/>
    <xf numFmtId="0" fontId="21" fillId="0" borderId="1" xfId="0" applyFont="1" applyBorder="1"/>
    <xf numFmtId="0" fontId="5" fillId="7" borderId="1" xfId="0" applyFont="1" applyFill="1" applyBorder="1" applyAlignment="1">
      <alignment horizontal="center" vertical="center" wrapText="1"/>
    </xf>
    <xf numFmtId="0" fontId="20" fillId="11" borderId="1" xfId="0" applyFont="1" applyFill="1" applyBorder="1" applyAlignment="1">
      <alignment horizontal="center" vertical="center" wrapText="1"/>
    </xf>
    <xf numFmtId="0" fontId="6" fillId="5" borderId="4" xfId="0" applyFont="1" applyFill="1" applyBorder="1" applyAlignment="1">
      <alignment horizontal="center" vertical="center"/>
    </xf>
    <xf numFmtId="0" fontId="7" fillId="5" borderId="4" xfId="0" applyFont="1" applyFill="1" applyBorder="1"/>
    <xf numFmtId="0" fontId="6" fillId="7" borderId="1" xfId="0" applyFont="1" applyFill="1" applyBorder="1" applyAlignment="1">
      <alignment horizontal="center" vertical="center" wrapText="1"/>
    </xf>
    <xf numFmtId="0" fontId="22" fillId="11" borderId="1" xfId="0" applyFont="1" applyFill="1" applyBorder="1" applyAlignment="1">
      <alignment horizontal="center" vertical="center" wrapText="1"/>
    </xf>
    <xf numFmtId="0" fontId="6" fillId="18" borderId="4" xfId="0" applyFont="1" applyFill="1" applyBorder="1" applyAlignment="1">
      <alignment horizontal="center" vertical="center"/>
    </xf>
    <xf numFmtId="0" fontId="7" fillId="18" borderId="4" xfId="0" applyFont="1" applyFill="1" applyBorder="1"/>
    <xf numFmtId="0" fontId="1" fillId="0" borderId="10"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1" xfId="0" applyFont="1" applyFill="1" applyBorder="1" applyAlignment="1">
      <alignment horizontal="left"/>
    </xf>
    <xf numFmtId="0" fontId="5" fillId="0" borderId="1" xfId="0" applyFont="1" applyFill="1" applyBorder="1" applyAlignment="1">
      <alignment horizontal="center" wrapText="1"/>
    </xf>
    <xf numFmtId="0" fontId="8" fillId="0" borderId="11" xfId="0" applyFont="1" applyFill="1" applyBorder="1" applyAlignment="1">
      <alignment horizontal="center" vertical="center" wrapText="1"/>
    </xf>
    <xf numFmtId="0" fontId="10" fillId="0" borderId="1" xfId="0" applyFont="1" applyFill="1" applyBorder="1" applyAlignment="1">
      <alignment horizontal="left" wrapText="1"/>
    </xf>
    <xf numFmtId="0" fontId="10" fillId="0" borderId="12" xfId="0" applyFont="1" applyFill="1" applyBorder="1" applyAlignment="1">
      <alignment horizontal="left" wrapText="1"/>
    </xf>
    <xf numFmtId="0" fontId="1"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6" fillId="13" borderId="1" xfId="0" applyFont="1" applyFill="1" applyBorder="1" applyAlignment="1">
      <alignment horizontal="center" vertical="center"/>
    </xf>
    <xf numFmtId="0" fontId="7" fillId="13" borderId="1" xfId="0" applyFont="1" applyFill="1" applyBorder="1"/>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xf numFmtId="0" fontId="6" fillId="10" borderId="1" xfId="0" applyFont="1" applyFill="1" applyBorder="1" applyAlignment="1">
      <alignment horizontal="center" vertical="center"/>
    </xf>
    <xf numFmtId="0" fontId="7" fillId="10" borderId="1" xfId="0" applyFont="1" applyFill="1" applyBorder="1"/>
    <xf numFmtId="0" fontId="6" fillId="18" borderId="1" xfId="0" applyFont="1" applyFill="1" applyBorder="1" applyAlignment="1">
      <alignment horizontal="center" vertical="center"/>
    </xf>
    <xf numFmtId="0" fontId="6" fillId="12" borderId="1" xfId="0" applyFont="1" applyFill="1" applyBorder="1" applyAlignment="1">
      <alignment horizontal="center" vertical="center"/>
    </xf>
    <xf numFmtId="0" fontId="7" fillId="12" borderId="1" xfId="0" applyFont="1" applyFill="1" applyBorder="1" applyAlignment="1">
      <alignment horizontal="center" vertical="center"/>
    </xf>
    <xf numFmtId="0" fontId="6" fillId="13" borderId="1" xfId="0" applyFont="1" applyFill="1" applyBorder="1" applyAlignment="1">
      <alignment horizontal="left" vertical="center" wrapText="1"/>
    </xf>
    <xf numFmtId="0" fontId="7" fillId="13"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7" fillId="4"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15" borderId="1" xfId="0" applyFont="1" applyFill="1" applyBorder="1" applyAlignment="1">
      <alignment horizontal="center" vertical="center"/>
    </xf>
    <xf numFmtId="0" fontId="7" fillId="16"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7" fillId="17" borderId="1" xfId="0" applyFont="1" applyFill="1" applyBorder="1" applyAlignment="1">
      <alignment horizontal="center" vertical="center"/>
    </xf>
    <xf numFmtId="0" fontId="6" fillId="18" borderId="1" xfId="0" applyFont="1" applyFill="1" applyBorder="1" applyAlignment="1">
      <alignment horizontal="left" vertical="center" wrapText="1"/>
    </xf>
    <xf numFmtId="0" fontId="7" fillId="19" borderId="1" xfId="0" applyFont="1" applyFill="1" applyBorder="1" applyAlignment="1">
      <alignment horizontal="center" vertical="center"/>
    </xf>
    <xf numFmtId="0" fontId="7" fillId="16" borderId="1" xfId="0" applyFont="1" applyFill="1" applyBorder="1" applyAlignment="1">
      <alignment horizontal="center" vertical="center"/>
    </xf>
    <xf numFmtId="0" fontId="6" fillId="10" borderId="1" xfId="0" applyFont="1" applyFill="1" applyBorder="1" applyAlignment="1">
      <alignment horizontal="left" vertical="center" wrapText="1"/>
    </xf>
    <xf numFmtId="0" fontId="7" fillId="20" borderId="1" xfId="0" applyFont="1" applyFill="1" applyBorder="1" applyAlignment="1">
      <alignment horizontal="center" vertical="center"/>
    </xf>
    <xf numFmtId="0" fontId="13" fillId="0" borderId="1" xfId="0" applyFont="1" applyBorder="1"/>
    <xf numFmtId="0" fontId="13" fillId="0" borderId="1" xfId="0" applyFont="1" applyBorder="1" applyAlignment="1">
      <alignment vertical="center"/>
    </xf>
    <xf numFmtId="0" fontId="7" fillId="0" borderId="1" xfId="0" applyNumberFormat="1" applyFont="1" applyFill="1" applyBorder="1"/>
    <xf numFmtId="0" fontId="7" fillId="0" borderId="1" xfId="0" applyNumberFormat="1" applyFont="1" applyBorder="1"/>
    <xf numFmtId="0" fontId="7" fillId="4" borderId="1" xfId="0" applyNumberFormat="1" applyFont="1" applyFill="1" applyBorder="1"/>
    <xf numFmtId="0" fontId="6" fillId="4" borderId="3" xfId="0" applyFont="1" applyFill="1" applyBorder="1" applyAlignment="1">
      <alignment horizontal="center" vertical="center"/>
    </xf>
    <xf numFmtId="0" fontId="7" fillId="16" borderId="2" xfId="0" applyFont="1" applyFill="1" applyBorder="1" applyAlignment="1">
      <alignment horizontal="center" vertical="center"/>
    </xf>
    <xf numFmtId="0" fontId="7" fillId="0" borderId="16" xfId="0" applyFont="1" applyBorder="1"/>
    <xf numFmtId="0" fontId="7" fillId="0" borderId="13" xfId="0" applyFont="1" applyBorder="1"/>
    <xf numFmtId="0" fontId="6" fillId="4" borderId="14" xfId="0" applyFont="1" applyFill="1" applyBorder="1" applyAlignment="1">
      <alignment horizontal="center" vertical="center"/>
    </xf>
    <xf numFmtId="0" fontId="7" fillId="13" borderId="15" xfId="0" applyFont="1" applyFill="1" applyBorder="1"/>
    <xf numFmtId="0" fontId="19" fillId="0" borderId="17" xfId="0" applyFont="1" applyBorder="1"/>
    <xf numFmtId="0" fontId="19" fillId="0" borderId="18" xfId="0" applyFont="1" applyBorder="1"/>
    <xf numFmtId="0" fontId="19" fillId="0" borderId="19" xfId="0" applyFont="1" applyBorder="1"/>
    <xf numFmtId="0" fontId="19" fillId="0" borderId="9" xfId="0" applyFont="1" applyBorder="1"/>
    <xf numFmtId="0" fontId="9" fillId="14" borderId="11" xfId="0" applyFont="1" applyFill="1" applyBorder="1" applyAlignment="1">
      <alignment horizontal="left" wrapText="1"/>
    </xf>
    <xf numFmtId="0" fontId="2" fillId="3" borderId="1" xfId="0" applyFont="1" applyFill="1" applyBorder="1" applyAlignment="1">
      <alignment horizontal="left" vertical="center" wrapText="1"/>
    </xf>
    <xf numFmtId="0" fontId="13" fillId="0" borderId="1" xfId="0" applyFont="1" applyBorder="1" applyAlignment="1">
      <alignment horizontal="left" vertical="center" wrapText="1" indent="2"/>
    </xf>
    <xf numFmtId="0" fontId="13" fillId="0" borderId="1" xfId="0" applyFont="1" applyBorder="1" applyAlignment="1">
      <alignment horizontal="left" vertical="center" indent="2"/>
    </xf>
    <xf numFmtId="0" fontId="9" fillId="14" borderId="11" xfId="0" applyFont="1" applyFill="1" applyBorder="1" applyAlignment="1">
      <alignment horizontal="left" vertical="center" wrapText="1"/>
    </xf>
    <xf numFmtId="0" fontId="7" fillId="0" borderId="1" xfId="0" applyFont="1" applyBorder="1" applyAlignment="1">
      <alignment vertical="center"/>
    </xf>
    <xf numFmtId="0" fontId="25" fillId="3" borderId="1" xfId="0" applyFont="1" applyFill="1" applyBorder="1" applyAlignment="1">
      <alignment horizontal="left" vertical="center" wrapText="1"/>
    </xf>
    <xf numFmtId="0" fontId="7" fillId="0" borderId="17" xfId="0" applyFont="1" applyBorder="1"/>
    <xf numFmtId="0" fontId="7" fillId="0" borderId="18" xfId="0" applyFont="1" applyBorder="1"/>
    <xf numFmtId="0" fontId="7" fillId="0" borderId="1" xfId="0" applyFont="1" applyBorder="1" applyAlignment="1">
      <alignment horizontal="left" vertical="center" indent="2"/>
    </xf>
    <xf numFmtId="0" fontId="9" fillId="3" borderId="1" xfId="0" applyFont="1" applyFill="1" applyBorder="1" applyAlignment="1">
      <alignment horizontal="left" vertical="center" wrapText="1"/>
    </xf>
    <xf numFmtId="0" fontId="20" fillId="14"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7" fillId="6" borderId="17" xfId="0" applyFont="1" applyFill="1" applyBorder="1"/>
    <xf numFmtId="0" fontId="7" fillId="0" borderId="17" xfId="0" applyFont="1" applyFill="1" applyBorder="1"/>
    <xf numFmtId="0" fontId="9" fillId="14" borderId="11" xfId="0" applyFont="1" applyFill="1" applyBorder="1" applyAlignment="1">
      <alignment vertical="center" wrapText="1"/>
    </xf>
    <xf numFmtId="0" fontId="9" fillId="7" borderId="1" xfId="0" applyFont="1" applyFill="1" applyBorder="1" applyAlignment="1">
      <alignment horizontal="left" vertical="center" wrapText="1"/>
    </xf>
    <xf numFmtId="0" fontId="26" fillId="3" borderId="1" xfId="0" applyFont="1" applyFill="1" applyBorder="1" applyAlignment="1">
      <alignment horizontal="left" vertical="center" wrapText="1"/>
    </xf>
    <xf numFmtId="0" fontId="6" fillId="13" borderId="1" xfId="0" applyFont="1" applyFill="1" applyBorder="1" applyAlignment="1">
      <alignment horizontal="center" vertical="center" wrapText="1"/>
    </xf>
    <xf numFmtId="0" fontId="27" fillId="0" borderId="0" xfId="0" applyFont="1"/>
    <xf numFmtId="0" fontId="9" fillId="3" borderId="1" xfId="0" applyFont="1" applyFill="1" applyBorder="1" applyAlignment="1">
      <alignment horizontal="center" vertical="center" wrapText="1"/>
    </xf>
    <xf numFmtId="0" fontId="9" fillId="4" borderId="2" xfId="0" applyFont="1" applyFill="1" applyBorder="1" applyAlignment="1">
      <alignment horizontal="center"/>
    </xf>
    <xf numFmtId="0" fontId="9" fillId="4" borderId="7" xfId="0" applyFont="1" applyFill="1" applyBorder="1" applyAlignment="1">
      <alignment horizontal="center"/>
    </xf>
    <xf numFmtId="0" fontId="9" fillId="4" borderId="3" xfId="0" applyFont="1" applyFill="1" applyBorder="1" applyAlignment="1">
      <alignment horizontal="center"/>
    </xf>
    <xf numFmtId="0" fontId="9" fillId="5" borderId="2" xfId="0" applyFont="1" applyFill="1" applyBorder="1" applyAlignment="1">
      <alignment horizontal="center"/>
    </xf>
    <xf numFmtId="0" fontId="9" fillId="5" borderId="7" xfId="0" applyFont="1" applyFill="1" applyBorder="1" applyAlignment="1">
      <alignment horizontal="center"/>
    </xf>
    <xf numFmtId="0" fontId="9" fillId="5" borderId="3" xfId="0" applyFont="1" applyFill="1" applyBorder="1" applyAlignment="1">
      <alignment horizontal="center"/>
    </xf>
    <xf numFmtId="0" fontId="9" fillId="13" borderId="2" xfId="0" applyFont="1" applyFill="1" applyBorder="1" applyAlignment="1">
      <alignment horizontal="center"/>
    </xf>
    <xf numFmtId="0" fontId="9" fillId="13" borderId="7" xfId="0" applyFont="1" applyFill="1" applyBorder="1" applyAlignment="1">
      <alignment horizontal="center"/>
    </xf>
    <xf numFmtId="0" fontId="9" fillId="13" borderId="3" xfId="0" applyFont="1" applyFill="1" applyBorder="1" applyAlignment="1">
      <alignment horizontal="center"/>
    </xf>
    <xf numFmtId="0" fontId="9" fillId="5" borderId="1" xfId="0" applyFont="1" applyFill="1" applyBorder="1" applyAlignment="1">
      <alignment horizontal="center"/>
    </xf>
    <xf numFmtId="0" fontId="9" fillId="13" borderId="1" xfId="0" applyFont="1" applyFill="1" applyBorder="1" applyAlignment="1">
      <alignment horizontal="center"/>
    </xf>
    <xf numFmtId="0" fontId="9" fillId="4" borderId="1" xfId="0" applyFont="1" applyFill="1" applyBorder="1" applyAlignment="1">
      <alignment horizontal="center"/>
    </xf>
    <xf numFmtId="0" fontId="9" fillId="10" borderId="1" xfId="0" applyFont="1" applyFill="1" applyBorder="1" applyAlignment="1">
      <alignment horizontal="center"/>
    </xf>
    <xf numFmtId="0" fontId="9" fillId="18" borderId="2" xfId="0" applyFont="1" applyFill="1" applyBorder="1" applyAlignment="1">
      <alignment horizontal="center"/>
    </xf>
    <xf numFmtId="0" fontId="9" fillId="18" borderId="7" xfId="0" applyFont="1" applyFill="1" applyBorder="1" applyAlignment="1">
      <alignment horizontal="center"/>
    </xf>
    <xf numFmtId="0" fontId="9" fillId="18" borderId="3" xfId="0" applyFont="1" applyFill="1" applyBorder="1" applyAlignment="1">
      <alignment horizontal="center"/>
    </xf>
    <xf numFmtId="0" fontId="9" fillId="0" borderId="1" xfId="0" applyFont="1" applyBorder="1" applyAlignment="1">
      <alignment horizontal="center"/>
    </xf>
  </cellXfs>
  <cellStyles count="2">
    <cellStyle name="Гиперссылка" xfId="1" builtinId="8"/>
    <cellStyle name="Обычный" xfId="0" builtinId="0"/>
  </cellStyles>
  <dxfs count="174">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4"/>
        <color theme="1"/>
        <name val="Arial"/>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scheme val="none"/>
      </font>
    </dxf>
    <dxf>
      <border outline="0">
        <bottom style="thin">
          <color indexed="64"/>
        </bottom>
      </border>
    </dxf>
    <dxf>
      <font>
        <b val="0"/>
        <i val="0"/>
        <strike val="0"/>
        <condense val="0"/>
        <extend val="0"/>
        <outline val="0"/>
        <shadow val="0"/>
        <u val="none"/>
        <vertAlign val="baseline"/>
        <sz val="14"/>
        <color theme="1"/>
        <name val="Arial"/>
        <scheme val="none"/>
      </font>
      <border diagonalUp="0" diagonalDown="0">
        <left style="thin">
          <color indexed="64"/>
        </left>
        <right style="double">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double">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double">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double">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double">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double">
          <color indexed="64"/>
        </left>
        <right style="thin">
          <color indexed="64"/>
        </right>
        <top style="thin">
          <color indexed="64"/>
        </top>
        <bottom style="thin">
          <color indexed="64"/>
        </bottom>
        <vertical/>
        <horizontal/>
      </border>
    </dxf>
    <dxf>
      <border outline="0">
        <left style="thin">
          <color indexed="64"/>
        </left>
        <top style="thin">
          <color indexed="64"/>
        </top>
      </border>
    </dxf>
    <dxf>
      <border outline="0">
        <bottom style="thin">
          <color indexed="64"/>
        </bottom>
      </border>
    </dxf>
    <dxf>
      <font>
        <b/>
        <i val="0"/>
        <strike val="0"/>
        <condense val="0"/>
        <extend val="0"/>
        <outline val="0"/>
        <shadow val="0"/>
        <u val="none"/>
        <vertAlign val="baseline"/>
        <sz val="14"/>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4"/>
        <color theme="1"/>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4"/>
        <color theme="1"/>
        <name val="Arial"/>
        <scheme val="none"/>
      </font>
      <fill>
        <patternFill patternType="solid">
          <fgColor indexed="64"/>
          <bgColor theme="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border diagonalUp="0" diagonalDown="0">
        <left/>
        <right style="thin">
          <color indexed="64"/>
        </right>
        <top style="thin">
          <color indexed="64"/>
        </top>
        <bottom style="thin">
          <color indexed="64"/>
        </bottom>
        <vertical style="thin">
          <color indexed="64"/>
        </vertical>
        <horizontal style="thin">
          <color indexed="64"/>
        </horizontal>
      </border>
    </dxf>
    <dxf>
      <border outline="0">
        <left style="thin">
          <color indexed="64"/>
        </left>
      </border>
    </dxf>
    <dxf>
      <font>
        <strike val="0"/>
        <outline val="0"/>
        <shadow val="0"/>
        <u val="none"/>
        <vertAlign val="baseline"/>
        <sz val="14"/>
        <color theme="1"/>
      </font>
    </dxf>
    <dxf>
      <font>
        <strike val="0"/>
        <outline val="0"/>
        <shadow val="0"/>
        <u val="none"/>
        <vertAlign val="baseline"/>
        <sz val="14"/>
        <color theme="1"/>
      </font>
      <border diagonalUp="0" diagonalDown="0">
        <left style="thin">
          <color indexed="64"/>
        </left>
        <right style="thin">
          <color indexed="64"/>
        </right>
        <top/>
        <bottom/>
        <vertical style="thin">
          <color indexed="64"/>
        </vertical>
        <horizontal style="thin">
          <color indexed="64"/>
        </horizontal>
      </border>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66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ables/table1.xml><?xml version="1.0" encoding="utf-8"?>
<table xmlns="http://schemas.openxmlformats.org/spreadsheetml/2006/main" id="4" name="Таблица4" displayName="Таблица4" ref="A2:K132" totalsRowShown="0" headerRowDxfId="113" dataDxfId="112" tableBorderDxfId="111">
  <autoFilter ref="A2:K132"/>
  <tableColumns count="11">
    <tableColumn id="1" name="Столбец1" dataDxfId="110"/>
    <tableColumn id="2" name="№" dataDxfId="109"/>
    <tableColumn id="3" name="Вопрос" dataDxfId="108"/>
    <tableColumn id="4" name="Ответ" dataDxfId="107"/>
    <tableColumn id="5" name="Файл" dataDxfId="106"/>
    <tableColumn id="12" name="Вопрос6" dataDxfId="105"/>
    <tableColumn id="13" name="Ответ7" dataDxfId="104"/>
    <tableColumn id="14" name="Файл8" dataDxfId="103"/>
    <tableColumn id="15" name="Вопрос9" dataDxfId="102"/>
    <tableColumn id="16" name="Ответ10" dataDxfId="101"/>
    <tableColumn id="17" name="Файл11" dataDxfId="100"/>
  </tableColumns>
  <tableStyleInfo name="TableStyleLight1" showFirstColumn="0" showLastColumn="0" showRowStripes="1" showColumnStripes="0"/>
</table>
</file>

<file path=xl/tables/table2.xml><?xml version="1.0" encoding="utf-8"?>
<table xmlns="http://schemas.openxmlformats.org/spreadsheetml/2006/main" id="2" name="Таблица2" displayName="Таблица2" ref="L2:BD143" totalsRowShown="0" headerRowDxfId="99" headerRowBorderDxfId="98" tableBorderDxfId="97">
  <autoFilter ref="L2:BD143"/>
  <tableColumns count="45">
    <tableColumn id="2" name="Вопрос" dataDxfId="96"/>
    <tableColumn id="3" name="Ответ" dataDxfId="95"/>
    <tableColumn id="4" name="Файл2" dataDxfId="94"/>
    <tableColumn id="8" name="Вопрос6" dataDxfId="93"/>
    <tableColumn id="9" name="Ответ7" dataDxfId="92"/>
    <tableColumn id="10" name="Файл8" dataDxfId="91"/>
    <tableColumn id="20" name="Вопрос18"/>
    <tableColumn id="21" name="Ответ19" dataDxfId="90"/>
    <tableColumn id="22" name="Файл20"/>
    <tableColumn id="23" name="Вопрос21"/>
    <tableColumn id="24" name="Ответ22" dataDxfId="89"/>
    <tableColumn id="25" name="Файл23"/>
    <tableColumn id="35" name="Вопрос33"/>
    <tableColumn id="36" name="Ответ34" dataDxfId="88"/>
    <tableColumn id="37" name="Файл35"/>
    <tableColumn id="44" name="Вопрос42"/>
    <tableColumn id="45" name="Ответ43" dataDxfId="87"/>
    <tableColumn id="46" name="Файл44"/>
    <tableColumn id="53" name="Вопрос51"/>
    <tableColumn id="54" name="Ответ52" dataDxfId="86"/>
    <tableColumn id="55" name="Файл53"/>
    <tableColumn id="59" name="Вопрос57"/>
    <tableColumn id="60" name="Ответ58" dataDxfId="85"/>
    <tableColumn id="61" name="Файл59"/>
    <tableColumn id="71" name="Вопрос69"/>
    <tableColumn id="72" name="Ответ70" dataDxfId="84"/>
    <tableColumn id="73" name="Файл71"/>
    <tableColumn id="77" name="Вопрос75"/>
    <tableColumn id="78" name="Ответ76" dataDxfId="83"/>
    <tableColumn id="79" name="Файл77"/>
    <tableColumn id="89" name="Вопрос87"/>
    <tableColumn id="90" name="Ответ88" dataDxfId="82"/>
    <tableColumn id="91" name="Файл89"/>
    <tableColumn id="95" name="Вопрос93"/>
    <tableColumn id="96" name="Ответ94" dataDxfId="81"/>
    <tableColumn id="97" name="Файл95"/>
    <tableColumn id="107" name="Вопрос105"/>
    <tableColumn id="108" name="Ответ106" dataDxfId="80"/>
    <tableColumn id="109" name="Файл107"/>
    <tableColumn id="116" name="Вопрос114"/>
    <tableColumn id="117" name="Ответ115" dataDxfId="79"/>
    <tableColumn id="118" name="Файл116"/>
    <tableColumn id="128" name="Вопрос126" dataDxfId="78"/>
    <tableColumn id="129" name="Ответ127" dataDxfId="77"/>
    <tableColumn id="130" name="Файл128" dataDxfId="76"/>
  </tableColumns>
  <tableStyleInfo name="TableStyleLight1" showFirstColumn="0" showLastColumn="0" showRowStripes="1" showColumnStripes="0"/>
</table>
</file>

<file path=xl/tables/table3.xml><?xml version="1.0" encoding="utf-8"?>
<table xmlns="http://schemas.openxmlformats.org/spreadsheetml/2006/main" id="6" name="Таблица6" displayName="Таблица6" ref="BE2:CQ132" totalsRowShown="0" dataDxfId="74" headerRowBorderDxfId="75" tableBorderDxfId="73" totalsRowBorderDxfId="72">
  <autoFilter ref="BE2:CQ132"/>
  <tableColumns count="39">
    <tableColumn id="1" name="Вопрос127" dataDxfId="71"/>
    <tableColumn id="2" name="Ответ128" dataDxfId="70"/>
    <tableColumn id="3" name="Файл129" dataDxfId="69"/>
    <tableColumn id="4" name="Вопрос131" dataDxfId="68"/>
    <tableColumn id="5" name="Ответ132" dataDxfId="67"/>
    <tableColumn id="6" name="Файл133" dataDxfId="66"/>
    <tableColumn id="7" name="Вопрос134" dataDxfId="65"/>
    <tableColumn id="8" name="Ответ135" dataDxfId="64"/>
    <tableColumn id="9" name="Файл136" dataDxfId="63"/>
    <tableColumn id="10" name="Вопрос135" dataDxfId="62"/>
    <tableColumn id="11" name="Ответ136" dataDxfId="61"/>
    <tableColumn id="12" name="Файл137" dataDxfId="60"/>
    <tableColumn id="13" name="Вопрос136" dataDxfId="59"/>
    <tableColumn id="14" name="Ответ137" dataDxfId="58"/>
    <tableColumn id="15" name="Файл138" dataDxfId="57"/>
    <tableColumn id="16" name="Вопрос137" dataDxfId="56"/>
    <tableColumn id="17" name="Ответ138" dataDxfId="55"/>
    <tableColumn id="18" name="Файл139" dataDxfId="54"/>
    <tableColumn id="19" name="Вопрос138" dataDxfId="53"/>
    <tableColumn id="20" name="Ответ139" dataDxfId="52"/>
    <tableColumn id="21" name="Файл140" dataDxfId="51"/>
    <tableColumn id="22" name="Вопрос139" dataDxfId="50"/>
    <tableColumn id="23" name="Ответ140" dataDxfId="49"/>
    <tableColumn id="24" name="Файл141" dataDxfId="48"/>
    <tableColumn id="25" name="Вопрос140" dataDxfId="47"/>
    <tableColumn id="26" name="Ответ141" dataDxfId="46"/>
    <tableColumn id="27" name="Файл142" dataDxfId="45"/>
    <tableColumn id="28" name="Вопрос141" dataDxfId="44"/>
    <tableColumn id="29" name="Ответ142" dataDxfId="43"/>
    <tableColumn id="30" name="Файл143" dataDxfId="42"/>
    <tableColumn id="31" name="Вопрос1272" dataDxfId="41"/>
    <tableColumn id="32" name="Ответ1283" dataDxfId="40"/>
    <tableColumn id="33" name="Файл1294" dataDxfId="39"/>
    <tableColumn id="34" name="Вопрос128" dataDxfId="38"/>
    <tableColumn id="35" name="Ответ129" dataDxfId="37"/>
    <tableColumn id="36" name="Файл130" dataDxfId="36"/>
    <tableColumn id="37" name="Вопрос129" dataDxfId="35"/>
    <tableColumn id="38" name="Ответ130" dataDxfId="34"/>
    <tableColumn id="39" name="Файл131" dataDxfId="33"/>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3.bin"/><Relationship Id="rId4" Type="http://schemas.openxmlformats.org/officeDocument/2006/relationships/table" Target="../tables/table3.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B1:C7"/>
  <sheetViews>
    <sheetView workbookViewId="0">
      <selection activeCell="C2" sqref="C2"/>
    </sheetView>
  </sheetViews>
  <sheetFormatPr defaultRowHeight="12.75" x14ac:dyDescent="0.2"/>
  <cols>
    <col min="3" max="3" width="122.7109375" customWidth="1"/>
  </cols>
  <sheetData>
    <row r="1" spans="2:3" x14ac:dyDescent="0.2">
      <c r="C1" s="78"/>
    </row>
    <row r="2" spans="2:3" ht="40.15" customHeight="1" x14ac:dyDescent="0.2">
      <c r="B2" s="79">
        <v>1</v>
      </c>
      <c r="C2" s="80" t="s">
        <v>2116</v>
      </c>
    </row>
    <row r="3" spans="2:3" ht="40.15" customHeight="1" x14ac:dyDescent="0.2">
      <c r="B3" s="79">
        <v>2</v>
      </c>
      <c r="C3" s="80" t="s">
        <v>2117</v>
      </c>
    </row>
    <row r="4" spans="2:3" ht="40.15" customHeight="1" x14ac:dyDescent="0.2">
      <c r="B4" s="79">
        <v>3</v>
      </c>
      <c r="C4" s="80" t="s">
        <v>2115</v>
      </c>
    </row>
    <row r="5" spans="2:3" ht="40.15" customHeight="1" x14ac:dyDescent="0.2">
      <c r="B5" s="79">
        <v>4</v>
      </c>
      <c r="C5" s="81"/>
    </row>
    <row r="6" spans="2:3" ht="30" customHeight="1" x14ac:dyDescent="0.2"/>
    <row r="7" spans="2:3" ht="30" customHeight="1" x14ac:dyDescent="0.2"/>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22" activePane="bottomRight" state="frozen"/>
      <selection pane="topRight" activeCell="B1" sqref="B1"/>
      <selection pane="bottomLeft" activeCell="A4" sqref="A4"/>
      <selection pane="bottomRight" activeCell="C89" sqref="C89"/>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2130</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376.7" customHeight="1" x14ac:dyDescent="0.3">
      <c r="A4" s="8">
        <f>Ответы!B3</f>
        <v>1</v>
      </c>
      <c r="B4" s="27"/>
      <c r="C4" s="183"/>
      <c r="D4" s="32"/>
      <c r="E4" s="30"/>
      <c r="F4" s="44" t="str">
        <f>IF(OR(ISBLANK(Е25),E4="",E4="Нет"),"", TRIM(VLOOKUP(A4,Ответы!$B$3:$CC$57,MATCH($B$1,Ответы!$B$3:$CC$3,0)+1)))</f>
        <v/>
      </c>
      <c r="G4" s="41"/>
    </row>
    <row r="5" spans="1:8" ht="50.1" customHeight="1" x14ac:dyDescent="0.3">
      <c r="A5" s="8">
        <f>IF(ISBLANK(Ответы!B4),"",Ответы!B4)</f>
        <v>2</v>
      </c>
      <c r="B5" s="33" t="str">
        <f>IF(ISBLANK(A5),"", VLOOKUP(A5,Ответы!$B$3:$CO$132,MATCH($B$1,Ответы!$B$3:$CC$3,0)))</f>
        <v>ТЕКСТ:</v>
      </c>
      <c r="C5" s="24"/>
      <c r="D5" s="10" t="str">
        <f>IF(ISBLANK(C5),"",IF(TRIM(C5)=TRIM(VLOOKUP(A5,Ответы!$B$3:$CO$132,MATCH($B$1,Ответы!$B$3:$CC$3,0)+1)),"Отлично!","У меня иначе"))</f>
        <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Я действительно люблю путешествовать и я часто езжу в отпуск</v>
      </c>
      <c r="C6" s="24" t="s">
        <v>2388</v>
      </c>
      <c r="D6" s="10" t="str">
        <f>IF(ISBLANK(C6),"",IF(TRIM(C6)=TRIM(VLOOKUP(A6,Ответы!$B$3:$CO$132,MATCH($B$1,Ответы!$B$3:$CC$3,0)+1)),"Отлично!","У меня иначе"))</f>
        <v>Отлично!</v>
      </c>
      <c r="E6" s="31" t="s">
        <v>1</v>
      </c>
      <c r="F6" s="44" t="str">
        <f>IF(OR(B6="",E6="",E6="Нет"),"", TRIM(VLOOKUP(A6,Ответы!$B$3:$CO$132,MATCH($B$1,Ответы!$B$3:$CC$3,0)+1)))</f>
        <v>I really like to travel and I often go on vacation</v>
      </c>
      <c r="G6" s="42"/>
    </row>
    <row r="7" spans="1:8" ht="50.1" customHeight="1" x14ac:dyDescent="0.3">
      <c r="A7" s="8">
        <f>IF(ISBLANK(Ответы!B6),"",Ответы!B6)</f>
        <v>4</v>
      </c>
      <c r="B7" s="33" t="str">
        <f>IF(ISBLANK(A7),"", VLOOKUP(A7,Ответы!$B$3:$CO$132,MATCH($B$1,Ответы!$B$3:$CC$3,0)))</f>
        <v>Я провел мой прошлый отпуск [one] в Италии, это было действительно весело</v>
      </c>
      <c r="C7" s="24" t="s">
        <v>3469</v>
      </c>
      <c r="D7" s="10" t="str">
        <f>IF(ISBLANK(C7),"",IF(TRIM(C7)=TRIM(VLOOKUP(A7,Ответы!$B$3:$CO$132,MATCH($B$1,Ответы!$B$3:$CC$3,0)+1)),"Отлично!","У меня иначе"))</f>
        <v>Отлично!</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Мы увидели Колизей и честно говоря он был впечатляющий</v>
      </c>
      <c r="C8" s="24" t="s">
        <v>3470</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Я был действительно excited и сделал много фотографий</v>
      </c>
      <c r="C9" s="24" t="s">
        <v>492</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Плохой вещью было то, что мы не получили хорошую комнату</v>
      </c>
      <c r="C10" s="24" t="s">
        <v>3471</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поэтому было довольно неудобно первые несколько дней [for the first few days]</v>
      </c>
      <c r="C11" s="24" t="s">
        <v>3472</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Мы попросили менеджера о более хорошей комнате [one], впрочем</v>
      </c>
      <c r="C12" s="24" t="s">
        <v>3473</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Это была хорошая идея</v>
      </c>
      <c r="C13" s="24" t="s">
        <v>3474</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Когда мы получили нашу новую комнату, мы пошли на пляж, это было amazing</v>
      </c>
      <c r="C14" s="24" t="s">
        <v>3475</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Я думаю, это самый лучший способ хорошо провести время и отдохнуть</v>
      </c>
      <c r="C15" s="24" t="s">
        <v>677</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Мне действительно понравилось море и свежий воздух, вид был также приятный</v>
      </c>
      <c r="C16" s="24" t="s">
        <v>3476</v>
      </c>
      <c r="D16" s="10" t="str">
        <f>IF(ISBLANK(C16),"",IF(TRIM(C16)=TRIM(VLOOKUP(A16,Ответы!$B$3:$CO$132,MATCH($B$1,Ответы!$B$3:$CC$3,0)+1)),"Отлично!","У меня иначе"))</f>
        <v>У меня иначе</v>
      </c>
      <c r="E16" s="31" t="s">
        <v>1</v>
      </c>
      <c r="F16" s="44" t="str">
        <f>IF(OR(B16="",E16="",E16="Нет"),"", TRIM(VLOOKUP(A16,Ответы!$B$3:$CO$132,MATCH($B$1,Ответы!$B$3:$CC$3,0)+1)))</f>
        <v>I really liked the sea and the fresh air</v>
      </c>
      <c r="G16" s="42"/>
    </row>
    <row r="17" spans="1:7" ht="50.1" customHeight="1" x14ac:dyDescent="0.3">
      <c r="A17" s="8">
        <f>IF(ISBLANK(Ответы!B16),"",Ответы!B16)</f>
        <v>14</v>
      </c>
      <c r="B17" s="33" t="str">
        <f>IF(ISBLANK(A17),"", VLOOKUP(A17,Ответы!$B$3:$CO$132,MATCH($B$1,Ответы!$B$3:$CC$3,0)))</f>
        <v>Было здорово [great] плавать много и веселиться весь день</v>
      </c>
      <c r="C17" s="24" t="s">
        <v>3477</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Я знаю, что многие люди любят ходить на сёрфинг или дайвинг</v>
      </c>
      <c r="C18" s="24" t="s">
        <v>774</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но для меня идеальный способ провести отпуск это просто лежание на пляже</v>
      </c>
      <c r="C19" s="24" t="s">
        <v>3478</v>
      </c>
      <c r="D19" s="10" t="str">
        <f>IF(ISBLANK(C19),"",IF(TRIM(C19)=TRIM(VLOOKUP(A19,Ответы!$B$3:$CO$132,MATCH($B$1,Ответы!$B$3:$CC$3,0)+1)),"Отлично!","У меня иначе"))</f>
        <v>У меня иначе</v>
      </c>
      <c r="E19" s="31" t="s">
        <v>1</v>
      </c>
      <c r="F19" s="44" t="str">
        <f>IF(OR(B19="",E19="",E19="Нет"),"", TRIM(VLOOKUP(A19,Ответы!$B$3:$CO$132,MATCH($B$1,Ответы!$B$3:$CC$3,0)+1)))</f>
        <v>But for me the ideal way to spend a vacation is just to live on the beach</v>
      </c>
      <c r="G19" s="42"/>
    </row>
    <row r="20" spans="1:7" ht="50.1" customHeight="1" x14ac:dyDescent="0.3">
      <c r="A20" s="8">
        <f>IF(ISBLANK(Ответы!B19),"",Ответы!B19)</f>
        <v>17</v>
      </c>
      <c r="B20" s="33" t="str">
        <f>IF(ISBLANK(A20),"", VLOOKUP(A20,Ответы!$B$3:$CO$132,MATCH($B$1,Ответы!$B$3:$CC$3,0)))</f>
        <v>это никогда не кажется скучным почему-то [somehow]</v>
      </c>
      <c r="C20" s="24" t="s">
        <v>838</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Это также помогает мне оставаться здоровым и позитивным</v>
      </c>
      <c r="C21" s="24" t="s">
        <v>3479</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Каждый раз (когда) я чувствую себя застресованным на работе, я беру отпуск на несколько дней и еду за границу</v>
      </c>
      <c r="C22" s="24" t="s">
        <v>3480</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Что ж [well], я думаю брание отпуска хорошая вещь для каждого</v>
      </c>
      <c r="C23" s="24" t="s">
        <v>3481</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потому что он имеет действительно большой положительный эффект на вашу жизнь.</v>
      </c>
      <c r="C24" s="25" t="s">
        <v>934</v>
      </c>
      <c r="D24" s="10" t="str">
        <f>IF(ISBLANK(C24),"",IF(TRIM(C24)=TRIM(VLOOKUP(A24,Ответы!$B$3:$CO$132,MATCH($B$1,Ответы!$B$3:$CC$3,0)+1)),"Отлично!","У меня иначе"))</f>
        <v>Отлично!</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НА АРТИКЛИ (нужно просто переписать, но вставив артикль)</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В магазине Мама обращается к сыну с тележкой) : Take _bags and put them into _shopping cart</v>
      </c>
      <c r="C26" s="25" t="s">
        <v>398</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I went to the river to swim yesterday. I took off _wristwatch and put _phone into _car.</v>
      </c>
      <c r="C27" s="25" t="s">
        <v>428</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 xml:space="preserve"> (мужчина спрашивает в баре) Can I buy you _drink? </v>
      </c>
      <c r="C28" s="25" t="s">
        <v>3482</v>
      </c>
      <c r="D28" s="10" t="str">
        <f>IF(ISBLANK(C28),"",IF(TRIM(C28)=TRIM(VLOOKUP(A28,Ответы!$B$3:$CO$132,MATCH($B$1,Ответы!$B$3:$CC$3,0)+1)),"Отлично!","У меня иначе"))</f>
        <v>Отлично!</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 xml:space="preserve"> (на уроке студент спрашивает у друга) Did you bring _textbook?</v>
      </c>
      <c r="C29" s="25" t="s">
        <v>3483</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 xml:space="preserve"> This school has _great teachers</v>
      </c>
      <c r="C30" s="25" t="s">
        <v>3484</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(коллега просит запереть офис) Hey, Jim! I want to leave earlier today. Can you lock _office yourself?</v>
      </c>
      <c r="C31" s="25" t="s">
        <v>3485</v>
      </c>
      <c r="D31" s="10" t="str">
        <f>IF(ISBLANK(C31),"",IF(TRIM(C31)=TRIM(VLOOKUP(A31,Ответы!$B$3:$CO$132,MATCH($B$1,Ответы!$B$3:$CC$3,0)+1)),"Отлично!","У меня иначе"))</f>
        <v>Отлично!</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 xml:space="preserve"> I work for _ big international company</v>
      </c>
      <c r="C32" s="25" t="s">
        <v>578</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When I got to _store, I left my car at _parking lot and went to aisle 7</v>
      </c>
      <c r="C33" s="87" t="s">
        <v>3486</v>
      </c>
      <c r="D33" s="88" t="str">
        <f>IF(ISBLANK(C33),"",IF(TRIM(C33)=TRIM(VLOOKUP(A33,Ответы!$B$3:$CO$132,MATCH($B$1,Ответы!$B$3:$CC$3,0)+1)),"Отлично!","У меня иначе"))</f>
        <v>Отлично!</v>
      </c>
      <c r="E33" s="89"/>
      <c r="F33" s="90" t="str">
        <f>IF(OR(B33="",E33="",E33="Нет"),"", TRIM(VLOOKUP(A33,Ответы!$B$3:$CO$132,MATCH($B$1,Ответы!$B$3:$CC$3,0)+1)))</f>
        <v/>
      </c>
      <c r="G33" s="91"/>
    </row>
    <row r="34" spans="1:7" ht="207"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(перед посадкой в самолет) Do you want _window seat or aisle seat?</v>
      </c>
      <c r="C35" s="94" t="s">
        <v>3487</v>
      </c>
      <c r="D35" s="95" t="str">
        <f>IF(ISBLANK(C35),"",IF(TRIM(C35)=TRIM(VLOOKUP(A35,Ответы!$B$3:$CO$132,MATCH($B$1,Ответы!$B$3:$CC$3,0)+1)),"Отлично!","У меня иначе"))</f>
        <v>Отлично!</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 xml:space="preserve"> My uncle had _ heart attack last week</v>
      </c>
      <c r="C36" s="25" t="s">
        <v>3488</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 xml:space="preserve"> Let’s eat out in _restaurant tonight! It’s _nice idea, I will book _table</v>
      </c>
      <c r="C37" s="25" t="s">
        <v>3489</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 xml:space="preserve"> We ate out in _restaurant last night. It was _nice idea. I booked _table online.</v>
      </c>
      <c r="C38" s="25" t="s">
        <v>3490</v>
      </c>
      <c r="D38" s="10" t="str">
        <f>IF(ISBLANK(C38),"",IF(TRIM(C38)=TRIM(VLOOKUP(A38,Ответы!$B$3:$CO$132,MATCH($B$1,Ответы!$B$3:$CC$3,0)+1)),"Отлично!","У меня иначе"))</f>
        <v>Отлично!</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Jane bought _fridge yesterday, but _fridge didn’t go through _kitchen door so she had to send it back to _store. They offered to sell her _smaller one</v>
      </c>
      <c r="C39" s="25" t="s">
        <v>3491</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I see you bought _new car! Yeah, I sold _old one to my friend.</v>
      </c>
      <c r="C40" s="25" t="s">
        <v>810</v>
      </c>
      <c r="D40" s="10" t="str">
        <f>IF(ISBLANK(C40),"",IF(TRIM(C40)=TRIM(VLOOKUP(A40,Ответы!$B$3:$CO$132,MATCH($B$1,Ответы!$B$3:$CC$3,0)+1)),"Отлично!","У меня иначе"))</f>
        <v>Отлично!</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I wanted to order _ham sandwiches, but they weren’t on _menu, so I ordered _pizza</v>
      </c>
      <c r="C41" s="25" t="s">
        <v>840</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I spent my vacation in _small village hotel in Italy, but _food was amazing and _service was great.</v>
      </c>
      <c r="C42" s="25" t="s">
        <v>861</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I needed to contact Susan. I sent her _email, but she didn’t reply</v>
      </c>
      <c r="C43" s="25" t="s">
        <v>884</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Jim has no money, He should find _job</v>
      </c>
      <c r="C44" s="25" t="s">
        <v>3492</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I left _office early today to buy _present for my wife</v>
      </c>
      <c r="C45" s="25" t="s">
        <v>3493</v>
      </c>
      <c r="D45" s="10" t="str">
        <f>IF(ISBLANK(C45),"",IF(TRIM(C45)=TRIM(VLOOKUP(A45,Ответы!$B$3:$CO$132,MATCH($B$1,Ответы!$B$3:$CC$3,0)+1)),"Отлично!","У меня иначе"))</f>
        <v>У меня иначе</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Mike and Kate plan to get married, they invited me to _wedding</v>
      </c>
      <c r="C46" s="25" t="s">
        <v>3494</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There was a fire at Rainey Street last night. When I went outside I saw _fire truck and _team of firefighters. Good thing, they put out _fire in 10 minutes and no one got hurt.</v>
      </c>
      <c r="C47" s="25" t="s">
        <v>3495</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I like _fountains</v>
      </c>
      <c r="C48" s="25" t="s">
        <v>985</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 xml:space="preserve"> I went to Rome last year. I liked _fountains there.</v>
      </c>
      <c r="C49" s="25" t="s">
        <v>3496</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When I arrived at the theatre, I realized _tickets were at home</v>
      </c>
      <c r="C50" s="25" t="s">
        <v>3497</v>
      </c>
      <c r="D50" s="10" t="str">
        <f>IF(ISBLANK(C50),"",IF(TRIM(C50)=TRIM(VLOOKUP(A50,Ответы!$B$3:$CO$132,MATCH($B$1,Ответы!$B$3:$CC$3,0)+1)),"Отлично!","У меня иначе"))</f>
        <v>Отлично!</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What happened to your phone? _screen looks weird and _buttons aren’t working</v>
      </c>
      <c r="C51" s="25" t="s">
        <v>3498</v>
      </c>
      <c r="D51" s="10" t="str">
        <f>IF(ISBLANK(C51),"",IF(TRIM(C51)=TRIM(VLOOKUP(A51,Ответы!$B$3:$CO$132,MATCH($B$1,Ответы!$B$3:$CC$3,0)+1)),"Отлично!","У меня иначе"))</f>
        <v>Отлично!</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 xml:space="preserve"> I went to _reception desk and asked how I could get to _pool</v>
      </c>
      <c r="C52" s="25" t="s">
        <v>1028</v>
      </c>
      <c r="D52" s="10" t="str">
        <f>IF(ISBLANK(C52),"",IF(TRIM(C52)=TRIM(VLOOKUP(A52,Ответы!$B$3:$CO$132,MATCH($B$1,Ответы!$B$3:$CC$3,0)+1)),"Отлично!","У меня иначе"))</f>
        <v>Отлично!</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 xml:space="preserve"> Is there _airport in your city? Is there _bank nearby?</v>
      </c>
      <c r="C53" s="25" t="s">
        <v>3499</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 xml:space="preserve"> Can you give me _cigarette?</v>
      </c>
      <c r="C54" s="25" t="s">
        <v>3500</v>
      </c>
      <c r="D54" s="10" t="str">
        <f>IF(ISBLANK(C54),"",IF(TRIM(C54)=TRIM(VLOOKUP(A54,Ответы!$B$3:$CO$132,MATCH($B$1,Ответы!$B$3:$CC$3,0)+1)),"Отлично!","У меня иначе"))</f>
        <v>Отлично!</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I am sorry, but no! Everybody knows _cigarettes can ruin your health</v>
      </c>
      <c r="C55" s="25" t="s">
        <v>3501</v>
      </c>
      <c r="D55" s="10" t="str">
        <f>IF(ISBLANK(C55),"",IF(TRIM(C55)=TRIM(VLOOKUP(A55,Ответы!$B$3:$CO$132,MATCH($B$1,Ответы!$B$3:$CC$3,0)+1)),"Отлично!","У меня иначе"))</f>
        <v>Отлично!</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Where is Kate? She went to _kitchen</v>
      </c>
      <c r="C56" s="25" t="s">
        <v>3502</v>
      </c>
      <c r="D56" s="10" t="str">
        <f>IF(ISBLANK(C56),"",IF(TRIM(C56)=TRIM(VLOOKUP(A56,Ответы!$B$3:$CO$132,MATCH($B$1,Ответы!$B$3:$CC$3,0)+1)),"Отлично!","У меня иначе"))</f>
        <v>Отлично!</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I’d like to buy _ new kitchen for my house, could you show me what your store has to offer?</v>
      </c>
      <c r="C57" s="25" t="s">
        <v>1539</v>
      </c>
      <c r="D57" s="10" t="str">
        <f>IF(ISBLANK(C57),"",IF(TRIM(C57)=TRIM(VLOOKUP(A57,Ответы!$B$3:$CO$132,MATCH($B$1,Ответы!$B$3:$CC$3,0)+1)),"Отлично!","У меня иначе"))</f>
        <v>Отлично!</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I spent my vacation in Egypt. I liked _hotel, but I didn’t like _staff.</v>
      </c>
      <c r="C58" s="25" t="s">
        <v>3503</v>
      </c>
      <c r="D58" s="10" t="str">
        <f>IF(ISBLANK(C58),"",IF(TRIM(C58)=TRIM(VLOOKUP(A58,Ответы!$B$3:$CO$132,MATCH($B$1,Ответы!$B$3:$CC$3,0)+1)),"Отлично!","У меня иначе"))</f>
        <v>Отлично!</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 xml:space="preserve"> Это казалось хорошей идеей (seem like a good idea)</v>
      </c>
      <c r="C59" s="25" t="s">
        <v>3504</v>
      </c>
      <c r="D59" s="10" t="str">
        <f>IF(ISBLANK(C59),"",IF(TRIM(C59)=TRIM(VLOOKUP(A59,Ответы!$B$3:$CO$132,MATCH($B$1,Ответы!$B$3:$CC$3,0)+1)),"Отлично!","У меня иначе"))</f>
        <v>Отлично!</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Это была хорошая идея, сбежать от [get away from] всего этого стресса и работы.</v>
      </c>
      <c r="C60" s="25" t="s">
        <v>3505</v>
      </c>
      <c r="D60" s="10" t="str">
        <f>IF(ISBLANK(C60),"",IF(TRIM(C60)=TRIM(VLOOKUP(A60,Ответы!$B$3:$CO$132,MATCH($B$1,Ответы!$B$3:$CC$3,0)+1)),"Отлично!","У меня иначе"))</f>
        <v>Отлично!</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Я взял отпуск на прошлой неделе потому что я хотел отдохнуть и хорошо провести время с друзьями.</v>
      </c>
      <c r="C61" s="25" t="s">
        <v>714</v>
      </c>
      <c r="D61" s="10" t="str">
        <f>IF(ISBLANK(C61),"",IF(TRIM(C61)=TRIM(VLOOKUP(A61,Ответы!$B$3:$CO$132,MATCH($B$1,Ответы!$B$3:$CC$3,0)+1)),"Отлично!","У меня иначе"))</f>
        <v>Отлично!</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Ты думаешь это будет интересно Майку?</v>
      </c>
      <c r="C62" s="25" t="s">
        <v>3506</v>
      </c>
      <c r="D62" s="10" t="str">
        <f>IF(ISBLANK(C62),"",IF(TRIM(C62)=TRIM(VLOOKUP(A62,Ответы!$B$3:$CO$132,MATCH($B$1,Ответы!$B$3:$CC$3,0)+1)),"Отлично!","У меня иначе"))</f>
        <v>Отлично!</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326.25" customHeight="1" thickTop="1" thickBot="1" x14ac:dyDescent="0.35">
      <c r="A65" s="99"/>
      <c r="B65" s="100"/>
      <c r="C65" s="182" t="s">
        <v>2341</v>
      </c>
      <c r="D65" s="102"/>
      <c r="E65" s="103"/>
      <c r="F65" s="104"/>
      <c r="G65" s="105"/>
    </row>
    <row r="66" spans="1:7" ht="50.1" customHeight="1" thickTop="1" x14ac:dyDescent="0.3">
      <c r="A66" s="92">
        <f>IF(ISBLANK(Ответы!B63),"",Ответы!B63)</f>
        <v>61</v>
      </c>
      <c r="B66" s="93" t="str">
        <f>IF(ISBLANK(A66),"", VLOOKUP(A66,Ответы!$B$3:$CO$132,MATCH($B$1,Ответы!$B$3:$CC$3,0)))</f>
        <v>ЗАДАНИЯ НА ГЕРУНДИЙ, ВСЕ ИНФИНИТИВЫ ПЕРЕВЕДИТЕ ГЕРУНДИЕМ</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t="str">
        <f>IF(ISBLANK(A67),"", VLOOKUP(A67,Ответы!$B$3:$CO$132,MATCH($B$1,Ответы!$B$3:$CC$3,0)))</f>
        <v xml:space="preserve"> Я ненавижу делать ошибки (make mistakes)</v>
      </c>
      <c r="C67" s="25" t="s">
        <v>399</v>
      </c>
      <c r="D67" s="10" t="str">
        <f>IF(ISBLANK(C67),"",IF(TRIM(C67)=TRIM(VLOOKUP(A67,Ответы!$B$3:$CO$132,MATCH($B$1,Ответы!$B$3:$CC$3,0)+1)),"Отлично!","У меня иначе"))</f>
        <v>Отлично!</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Он любит тренироваться в зале (work out in the gym)</v>
      </c>
      <c r="C68" s="25" t="s">
        <v>3507</v>
      </c>
      <c r="D68" s="10" t="str">
        <f>IF(ISBLANK(C68),"",IF(TRIM(C68)=TRIM(VLOOKUP(A68,Ответы!$B$3:$CO$132,MATCH($B$1,Ответы!$B$3:$CC$3,0)+1)),"Отлично!","У меня иначе"))</f>
        <v>Отлично!</v>
      </c>
      <c r="E68" s="31"/>
      <c r="F68" s="44" t="str">
        <f>IF(OR(B68="",E68="",E68="Нет"),"", TRIM(VLOOKUP(A68,Ответы!$B$3:$CO$132,MATCH($B$1,Ответы!$B$3:$CC$3,0)+1)))</f>
        <v/>
      </c>
      <c r="G68" s="42"/>
    </row>
    <row r="69" spans="1:7" ht="50.1" customHeight="1" x14ac:dyDescent="0.3">
      <c r="A69" s="8">
        <f>IF(ISBLANK(Ответы!B66),"",Ответы!B66)</f>
        <v>64</v>
      </c>
      <c r="B69" s="33" t="str">
        <f>IF(ISBLANK(A69),"", VLOOKUP(A69,Ответы!$B$3:$CO$132,MATCH($B$1,Ответы!$B$3:$CC$3,0)))</f>
        <v xml:space="preserve"> Я ненавижу быть опоздавшим (be late)</v>
      </c>
      <c r="C69" s="25" t="s">
        <v>463</v>
      </c>
      <c r="D69" s="10" t="str">
        <f>IF(ISBLANK(C69),"",IF(TRIM(C69)=TRIM(VLOOKUP(A69,Ответы!$B$3:$CO$132,MATCH($B$1,Ответы!$B$3:$CC$3,0)+1)),"Отлично!","У меня иначе"))</f>
        <v>Отлично!</v>
      </c>
      <c r="E69" s="31"/>
      <c r="F69" s="44" t="str">
        <f>IF(OR(B69="",E69="",E69="Нет"),"", TRIM(VLOOKUP(A69,Ответы!$B$3:$CO$132,MATCH($B$1,Ответы!$B$3:$CC$3,0)+1)))</f>
        <v/>
      </c>
      <c r="G69" s="42"/>
    </row>
    <row r="70" spans="1:7" ht="50.1" customHeight="1" x14ac:dyDescent="0.3">
      <c r="A70" s="8">
        <f>IF(ISBLANK(Ответы!B67),"",Ответы!B67)</f>
        <v>65</v>
      </c>
      <c r="B70" s="33" t="str">
        <f>IF(ISBLANK(A70),"", VLOOKUP(A70,Ответы!$B$3:$CO$132,MATCH($B$1,Ответы!$B$3:$CC$3,0)))</f>
        <v>Я закончу учиться в 9</v>
      </c>
      <c r="C70" s="25" t="s">
        <v>2302</v>
      </c>
      <c r="D70" s="10" t="str">
        <f>IF(ISBLANK(C70),"",IF(TRIM(C70)=TRIM(VLOOKUP(A70,Ответы!$B$3:$CO$132,MATCH($B$1,Ответы!$B$3:$CC$3,0)+1)),"Отлично!","У меня иначе"))</f>
        <v>Отлично!</v>
      </c>
      <c r="E70" s="31"/>
      <c r="F70" s="44" t="str">
        <f>IF(OR(B70="",E70="",E70="Нет"),"", TRIM(VLOOKUP(A70,Ответы!$B$3:$CO$132,MATCH($B$1,Ответы!$B$3:$CC$3,0)+1)))</f>
        <v/>
      </c>
      <c r="G70" s="42"/>
    </row>
    <row r="71" spans="1:7" ht="50.1" customHeight="1" x14ac:dyDescent="0.3">
      <c r="A71" s="8">
        <f>IF(ISBLANK(Ответы!B68),"",Ответы!B68)</f>
        <v>66</v>
      </c>
      <c r="B71" s="33" t="str">
        <f>IF(ISBLANK(A71),"", VLOOKUP(A71,Ответы!$B$3:$CO$132,MATCH($B$1,Ответы!$B$3:$CC$3,0)))</f>
        <v xml:space="preserve"> Я не имею много денег после покупания той машины</v>
      </c>
      <c r="C71" s="25" t="s">
        <v>2299</v>
      </c>
      <c r="D71" s="10" t="str">
        <f>IF(ISBLANK(C71),"",IF(TRIM(C71)=TRIM(VLOOKUP(A71,Ответы!$B$3:$CO$132,MATCH($B$1,Ответы!$B$3:$CC$3,0)+1)),"Отлично!","У меня иначе"))</f>
        <v>Отлично!</v>
      </c>
      <c r="E71" s="31"/>
      <c r="F71" s="44" t="str">
        <f>IF(OR(B71="",E71="",E71="Нет"),"", TRIM(VLOOKUP(A71,Ответы!$B$3:$CO$132,MATCH($B$1,Ответы!$B$3:$CC$3,0)+1)))</f>
        <v/>
      </c>
      <c r="G71" s="42"/>
    </row>
    <row r="72" spans="1:7" ht="50.1" customHeight="1" x14ac:dyDescent="0.3">
      <c r="A72" s="8">
        <f>IF(ISBLANK(Ответы!B69),"",Ответы!B69)</f>
        <v>67</v>
      </c>
      <c r="B72" s="33" t="str">
        <f>IF(ISBLANK(A72),"", VLOOKUP(A72,Ответы!$B$3:$CO$132,MATCH($B$1,Ответы!$B$3:$CC$3,0)))</f>
        <v xml:space="preserve"> Я ненавижу вставать рано (get up early)</v>
      </c>
      <c r="C72" s="25" t="s">
        <v>557</v>
      </c>
      <c r="D72" s="10" t="str">
        <f>IF(ISBLANK(C72),"",IF(TRIM(C72)=TRIM(VLOOKUP(A72,Ответы!$B$3:$CO$132,MATCH($B$1,Ответы!$B$3:$CC$3,0)+1)),"Отлично!","У меня иначе"))</f>
        <v>Отлично!</v>
      </c>
      <c r="E72" s="31"/>
      <c r="F72" s="44" t="str">
        <f>IF(OR(B72="",E72="",E72="Нет"),"", TRIM(VLOOKUP(A72,Ответы!$B$3:$CO$132,MATCH($B$1,Ответы!$B$3:$CC$3,0)+1)))</f>
        <v/>
      </c>
      <c r="G72" s="42"/>
    </row>
    <row r="73" spans="1:7" ht="50.1" customHeight="1" x14ac:dyDescent="0.3">
      <c r="A73" s="8">
        <f>IF(ISBLANK(Ответы!B70),"",Ответы!B70)</f>
        <v>68</v>
      </c>
      <c r="B73" s="33" t="str">
        <f>IF(ISBLANK(A73),"", VLOOKUP(A73,Ответы!$B$3:$CO$132,MATCH($B$1,Ответы!$B$3:$CC$3,0)))</f>
        <v>Я люблю говорить с друзьями после работы (talk to my friends)</v>
      </c>
      <c r="C73" s="25" t="s">
        <v>579</v>
      </c>
      <c r="D73" s="10" t="str">
        <f>IF(ISBLANK(C73),"",IF(TRIM(C73)=TRIM(VLOOKUP(A73,Ответы!$B$3:$CO$132,MATCH($B$1,Ответы!$B$3:$CC$3,0)+1)),"Отлично!","У меня иначе"))</f>
        <v>Отлично!</v>
      </c>
      <c r="E73" s="31"/>
      <c r="F73" s="44" t="str">
        <f>IF(OR(B73="",E73="",E73="Нет"),"", TRIM(VLOOKUP(A73,Ответы!$B$3:$CO$132,MATCH($B$1,Ответы!$B$3:$CC$3,0)+1)))</f>
        <v/>
      </c>
      <c r="G73" s="42"/>
    </row>
    <row r="74" spans="1:7" ht="50.1" customHeight="1" x14ac:dyDescent="0.3">
      <c r="A74" s="8">
        <f>IF(ISBLANK(Ответы!B71),"",Ответы!B71)</f>
        <v>69</v>
      </c>
      <c r="B74" s="33" t="str">
        <f>IF(ISBLANK(A74),"", VLOOKUP(A74,Ответы!$B$3:$CO$132,MATCH($B$1,Ответы!$B$3:$CC$3,0)))</f>
        <v>На прошлой неделе я начал чувстовать себя застресованным на работе, поэтому я решил взять отпуск</v>
      </c>
      <c r="C74" s="25" t="s">
        <v>3508</v>
      </c>
      <c r="D74" s="10" t="str">
        <f>IF(ISBLANK(C74),"",IF(TRIM(C74)=TRIM(VLOOKUP(A74,Ответы!$B$3:$CO$132,MATCH($B$1,Ответы!$B$3:$CC$3,0)+1)),"Отлично!","У меня иначе"))</f>
        <v>Отлично!</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 xml:space="preserve"> Поехать за границу казалось [seemed like] хорошей идеей.</v>
      </c>
      <c r="C75" s="25" t="s">
        <v>3509</v>
      </c>
      <c r="D75" s="10" t="str">
        <f>IF(ISBLANK(C75),"",IF(TRIM(C75)=TRIM(VLOOKUP(A75,Ответы!$B$3:$CO$132,MATCH($B$1,Ответы!$B$3:$CC$3,0)+1)),"Отлично!","У меня иначе"))</f>
        <v>Отлично!</v>
      </c>
      <c r="E75" s="31"/>
      <c r="F75" s="44" t="str">
        <f>IF(OR(B75="",E75="",E75="Нет"),"", TRIM(VLOOKUP(A75,Ответы!$B$3:$CO$132,MATCH($B$1,Ответы!$B$3:$CC$3,0)+1)))</f>
        <v/>
      </c>
      <c r="G75" s="42"/>
    </row>
    <row r="76" spans="1:7" ht="50.1" customHeight="1" x14ac:dyDescent="0.3">
      <c r="A76" s="8">
        <f>IF(ISBLANK(Ответы!B73),"",Ответы!B73)</f>
        <v>71</v>
      </c>
      <c r="B76" s="33" t="str">
        <f>IF(ISBLANK(A76),"", VLOOKUP(A76,Ответы!$B$3:$CO$132,MATCH($B$1,Ответы!$B$3:$CC$3,0)))</f>
        <v>Я предпочитаю [prefer] заказывать еду онлайн</v>
      </c>
      <c r="C76" s="25" t="s">
        <v>972</v>
      </c>
      <c r="D76" s="10" t="str">
        <f>IF(ISBLANK(C76),"",IF(TRIM(C76)=TRIM(VLOOKUP(A76,Ответы!$B$3:$CO$132,MATCH($B$1,Ответы!$B$3:$CC$3,0)+1)),"Отлично!","У меня иначе"))</f>
        <v>Отлично!</v>
      </c>
      <c r="E76" s="31"/>
      <c r="F76" s="44" t="str">
        <f>IF(OR(B76="",E76="",E76="Нет"),"", TRIM(VLOOKUP(A76,Ответы!$B$3:$CO$132,MATCH($B$1,Ответы!$B$3:$CC$3,0)+1)))</f>
        <v/>
      </c>
      <c r="G76" s="42"/>
    </row>
    <row r="77" spans="1:7" ht="50.1" customHeight="1" x14ac:dyDescent="0.3">
      <c r="A77" s="8">
        <f>IF(ISBLANK(Ответы!B74),"",Ответы!B74)</f>
        <v>72</v>
      </c>
      <c r="B77" s="33" t="str">
        <f>IF(ISBLANK(A77),"", VLOOKUP(A77,Ответы!$B$3:$CO$132,MATCH($B$1,Ответы!$B$3:$CC$3,0)))</f>
        <v>Он ненавидит ходить в магазин [to the store]</v>
      </c>
      <c r="C77" s="25" t="s">
        <v>937</v>
      </c>
      <c r="D77" s="10" t="str">
        <f>IF(ISBLANK(C77),"",IF(TRIM(C77)=TRIM(VLOOKUP(A77,Ответы!$B$3:$CO$132,MATCH($B$1,Ответы!$B$3:$CC$3,0)+1)),"Отлично!","У меня иначе"))</f>
        <v>Отлично!</v>
      </c>
      <c r="E77" s="31"/>
      <c r="F77" s="44" t="str">
        <f>IF(OR(B77="",E77="",E77="Нет"),"", TRIM(VLOOKUP(A77,Ответы!$B$3:$CO$132,MATCH($B$1,Ответы!$B$3:$CC$3,0)+1)))</f>
        <v/>
      </c>
      <c r="G77" s="42"/>
    </row>
    <row r="78" spans="1:7" ht="50.1" customHeight="1" x14ac:dyDescent="0.3">
      <c r="A78" s="8">
        <f>IF(ISBLANK(Ответы!B75),"",Ответы!B75)</f>
        <v>73</v>
      </c>
      <c r="B78" s="33" t="str">
        <f>IF(ISBLANK(A78),"", VLOOKUP(A78,Ответы!$B$3:$CO$132,MATCH($B$1,Ответы!$B$3:$CC$3,0)))</f>
        <v>Я люблю выпить кофе перед работой (have coffee)</v>
      </c>
      <c r="C78" s="25" t="s">
        <v>2315</v>
      </c>
      <c r="D78" s="10" t="str">
        <f>IF(ISBLANK(C78),"",IF(TRIM(C78)=TRIM(VLOOKUP(A78,Ответы!$B$3:$CO$132,MATCH($B$1,Ответы!$B$3:$CC$3,0)+1)),"Отлично!","У меня иначе"))</f>
        <v>Отлично!</v>
      </c>
      <c r="E78" s="31"/>
      <c r="F78" s="44" t="str">
        <f>IF(OR(B78="",E78="",E78="Нет"),"", TRIM(VLOOKUP(A78,Ответы!$B$3:$CO$132,MATCH($B$1,Ответы!$B$3:$CC$3,0)+1)))</f>
        <v/>
      </c>
      <c r="G78" s="42"/>
    </row>
    <row r="79" spans="1:7" ht="50.1" customHeight="1" x14ac:dyDescent="0.3">
      <c r="A79" s="8">
        <f>IF(ISBLANK(Ответы!B76),"",Ответы!B76)</f>
        <v>74</v>
      </c>
      <c r="B79" s="33" t="str">
        <f>IF(ISBLANK(A79),"", VLOOKUP(A79,Ответы!$B$3:$CO$132,MATCH($B$1,Ответы!$B$3:$CC$3,0)))</f>
        <v>ГЕРУНДИЙ ПОСЛЕ ПРЕДЛОГОВ. ОЧЕНЬ ВАЖНОЕ ЗАДАНИЕ. ПОЧЕМУ ГЕРУНДИЙ МОЖНО ТАМ ПОСТАВИТЬ?</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t="str">
        <f>IF(ISBLANK(A80),"", VLOOKUP(A80,Ответы!$B$3:$CO$132,MATCH($B$1,Ответы!$B$3:$CC$3,0)))</f>
        <v>Вы можете стать умнее посредством [by] чтения книг.</v>
      </c>
      <c r="C80" s="25" t="s">
        <v>3510</v>
      </c>
      <c r="D80" s="10" t="str">
        <f>IF(ISBLANK(C80),"",IF(TRIM(C80)=TRIM(VLOOKUP(A80,Ответы!$B$3:$CO$132,MATCH($B$1,Ответы!$B$3:$CC$3,0)+1)),"Отлично!","У меня иначе"))</f>
        <v>Отлично!</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Вы можете помочь мне посредством [by] одалживания мне денег.</v>
      </c>
      <c r="C81" s="25" t="s">
        <v>3511</v>
      </c>
      <c r="D81" s="10" t="str">
        <f>IF(ISBLANK(C81),"",IF(TRIM(C81)=TRIM(VLOOKUP(A81,Ответы!$B$3:$CO$132,MATCH($B$1,Ответы!$B$3:$CC$3,0)+1)),"Отлично!","У меня иначе"))</f>
        <v>Отлично!</v>
      </c>
      <c r="E81" s="31"/>
      <c r="F81" s="44" t="str">
        <f>IF(OR(B81="",E81="",E81="Нет"),"", TRIM(VLOOKUP(A81,Ответы!$B$3:$CO$132,MATCH($B$1,Ответы!$B$3:$CC$3,0)+1)))</f>
        <v/>
      </c>
      <c r="G81" s="42"/>
    </row>
    <row r="82" spans="1:7" ht="50.1" customHeight="1" x14ac:dyDescent="0.3">
      <c r="A82" s="8">
        <f>IF(ISBLANK(Ответы!B79),"",Ответы!B79)</f>
        <v>77</v>
      </c>
      <c r="B82" s="33" t="str">
        <f>IF(ISBLANK(A82),"", VLOOKUP(A82,Ответы!$B$3:$CO$132,MATCH($B$1,Ответы!$B$3:$CC$3,0)))</f>
        <v>Он попал в колледж посредством списывания [cheat] на экзамене [at the exam]</v>
      </c>
      <c r="C82" s="25" t="s">
        <v>3512</v>
      </c>
      <c r="D82" s="10" t="str">
        <f>IF(ISBLANK(C82),"",IF(TRIM(C82)=TRIM(VLOOKUP(A82,Ответы!$B$3:$CO$132,MATCH($B$1,Ответы!$B$3:$CC$3,0)+1)),"Отлично!","У меня иначе"))</f>
        <v>Отлично!</v>
      </c>
      <c r="E82" s="31"/>
      <c r="F82" s="44" t="str">
        <f>IF(OR(B82="",E82="",E82="Нет"),"", TRIM(VLOOKUP(A82,Ответы!$B$3:$CO$132,MATCH($B$1,Ответы!$B$3:$CC$3,0)+1)))</f>
        <v/>
      </c>
      <c r="G82" s="42"/>
    </row>
    <row r="83" spans="1:7" ht="50.1" customHeight="1" x14ac:dyDescent="0.3">
      <c r="A83" s="8">
        <f>IF(ISBLANK(Ответы!B80),"",Ответы!B80)</f>
        <v>78</v>
      </c>
      <c r="B83" s="33" t="str">
        <f>IF(ISBLANK(A83),"", VLOOKUP(A83,Ответы!$B$3:$CO$132,MATCH($B$1,Ответы!$B$3:$CC$3,0)))</f>
        <v>Она не есть привыкшая к [be used to] кушанию в макдональдсе</v>
      </c>
      <c r="C83" s="25" t="s">
        <v>3513</v>
      </c>
      <c r="D83" s="10" t="str">
        <f>IF(ISBLANK(C83),"",IF(TRIM(C83)=TRIM(VLOOKUP(A83,Ответы!$B$3:$CO$132,MATCH($B$1,Ответы!$B$3:$CC$3,0)+1)),"Отлично!","У меня иначе"))</f>
        <v>Отлично!</v>
      </c>
      <c r="E83" s="31"/>
      <c r="F83" s="44" t="str">
        <f>IF(OR(B83="",E83="",E83="Нет"),"", TRIM(VLOOKUP(A83,Ответы!$B$3:$CO$132,MATCH($B$1,Ответы!$B$3:$CC$3,0)+1)))</f>
        <v/>
      </c>
      <c r="G83" s="42"/>
    </row>
    <row r="84" spans="1:7" ht="50.1" customHeight="1" x14ac:dyDescent="0.3">
      <c r="A84" s="8">
        <f>IF(ISBLANK(Ответы!B81),"",Ответы!B81)</f>
        <v>79</v>
      </c>
      <c r="B84" s="33" t="str">
        <f>IF(ISBLANK(A84),"", VLOOKUP(A84,Ответы!$B$3:$CO$132,MATCH($B$1,Ответы!$B$3:$CC$3,0)))</f>
        <v>Я не забочусь о [care about] бытии популярным в соцсетяъ [on social media]</v>
      </c>
      <c r="C84" s="25" t="s">
        <v>886</v>
      </c>
      <c r="D84" s="10" t="str">
        <f>IF(ISBLANK(C84),"",IF(TRIM(C84)=TRIM(VLOOKUP(A84,Ответы!$B$3:$CO$132,MATCH($B$1,Ответы!$B$3:$CC$3,0)+1)),"Отлично!","У меня иначе"))</f>
        <v>Отлично!</v>
      </c>
      <c r="E84" s="31"/>
      <c r="F84" s="44" t="str">
        <f>IF(OR(B84="",E84="",E84="Нет"),"", TRIM(VLOOKUP(A84,Ответы!$B$3:$CO$132,MATCH($B$1,Ответы!$B$3:$CC$3,0)+1)))</f>
        <v/>
      </c>
      <c r="G84" s="42"/>
    </row>
    <row r="85" spans="1:7" ht="50.1" customHeight="1" x14ac:dyDescent="0.3">
      <c r="A85" s="8">
        <f>IF(ISBLANK(Ответы!B82),"",Ответы!B82)</f>
        <v>80</v>
      </c>
      <c r="B85" s="33" t="str">
        <f>IF(ISBLANK(A85),"", VLOOKUP(A85,Ответы!$B$3:$CO$132,MATCH($B$1,Ответы!$B$3:$CC$3,0)))</f>
        <v>Спасибо тебе за рассказывание мне этого [that, но допустим и it]</v>
      </c>
      <c r="C85" s="25" t="s">
        <v>3514</v>
      </c>
      <c r="D85" s="10" t="str">
        <f>IF(ISBLANK(C85),"",IF(TRIM(C85)=TRIM(VLOOKUP(A85,Ответы!$B$3:$CO$132,MATCH($B$1,Ответы!$B$3:$CC$3,0)+1)),"Отлично!","У меня иначе"))</f>
        <v>Отлично!</v>
      </c>
      <c r="E85" s="31"/>
      <c r="F85" s="44" t="str">
        <f>IF(OR(B85="",E85="",E85="Нет"),"", TRIM(VLOOKUP(A85,Ответы!$B$3:$CO$132,MATCH($B$1,Ответы!$B$3:$CC$3,0)+1)))</f>
        <v/>
      </c>
      <c r="G85" s="42"/>
    </row>
    <row r="86" spans="1:7" ht="50.1" customHeight="1" x14ac:dyDescent="0.3">
      <c r="A86" s="8">
        <f>IF(ISBLANK(Ответы!B83),"",Ответы!B83)</f>
        <v>81</v>
      </c>
      <c r="B86" s="33" t="str">
        <f>IF(ISBLANK(A86),"", VLOOKUP(A86,Ответы!$B$3:$CO$132,MATCH($B$1,Ответы!$B$3:$CC$3,0)))</f>
        <v>Я не уверен насчет [I am not sure about] хождения на ту вечернинку (в смысле я не  уверен пойду ли я )</v>
      </c>
      <c r="C86" s="25" t="s">
        <v>2312</v>
      </c>
      <c r="D86" s="10" t="str">
        <f>IF(ISBLANK(C86),"",IF(TRIM(C86)=TRIM(VLOOKUP(A86,Ответы!$B$3:$CO$132,MATCH($B$1,Ответы!$B$3:$CC$3,0)+1)),"Отлично!","У меня иначе"))</f>
        <v>Отлично!</v>
      </c>
      <c r="E86" s="31"/>
      <c r="F86" s="44" t="str">
        <f>IF(OR(B86="",E86="",E86="Нет"),"", TRIM(VLOOKUP(A86,Ответы!$B$3:$CO$132,MATCH($B$1,Ответы!$B$3:$CC$3,0)+1)))</f>
        <v/>
      </c>
      <c r="G86" s="42"/>
    </row>
    <row r="87" spans="1:7" ht="50.1" customHeight="1" x14ac:dyDescent="0.3">
      <c r="A87" s="8">
        <f>IF(ISBLANK(Ответы!B84),"",Ответы!B84)</f>
        <v>82</v>
      </c>
      <c r="B87" s="33" t="str">
        <f>IF(ISBLANK(A87),"", VLOOKUP(A87,Ответы!$B$3:$CO$132,MATCH($B$1,Ответы!$B$3:$CC$3,0)))</f>
        <v>она устала от [be tired of] искания вакансий</v>
      </c>
      <c r="C87" s="25" t="s">
        <v>3515</v>
      </c>
      <c r="D87" s="10" t="str">
        <f>IF(ISBLANK(C87),"",IF(TRIM(C87)=TRIM(VLOOKUP(A87,Ответы!$B$3:$CO$132,MATCH($B$1,Ответы!$B$3:$CC$3,0)+1)),"Отлично!","У меня иначе"))</f>
        <v>Отлично!</v>
      </c>
      <c r="E87" s="31"/>
      <c r="F87" s="44" t="str">
        <f>IF(OR(B87="",E87="",E87="Нет"),"", TRIM(VLOOKUP(A87,Ответы!$B$3:$CO$132,MATCH($B$1,Ответы!$B$3:$CC$3,0)+1)))</f>
        <v/>
      </c>
      <c r="G87" s="42"/>
    </row>
    <row r="88" spans="1:7" ht="50.1" customHeight="1" x14ac:dyDescent="0.3">
      <c r="A88" s="8">
        <f>IF(ISBLANK(Ответы!B85),"",Ответы!B85)</f>
        <v>83</v>
      </c>
      <c r="B88" s="33" t="str">
        <f>IF(ISBLANK(A88),"", VLOOKUP(A88,Ответы!$B$3:$CO$132,MATCH($B$1,Ответы!$B$3:$CC$3,0)))</f>
        <v>Он боится [be afraid of] бытия уволенным (в смысле боится что его уволят)</v>
      </c>
      <c r="C88" s="25" t="s">
        <v>3516</v>
      </c>
      <c r="D88" s="10" t="str">
        <f>IF(ISBLANK(C88),"",IF(TRIM(C88)=TRIM(VLOOKUP(A88,Ответы!$B$3:$CO$132,MATCH($B$1,Ответы!$B$3:$CC$3,0)+1)),"Отлично!","У меня иначе"))</f>
        <v>У меня иначе</v>
      </c>
      <c r="E88" s="31" t="s">
        <v>1</v>
      </c>
      <c r="F88" s="44" t="str">
        <f>IF(OR(B88="",E88="",E88="Нет"),"", TRIM(VLOOKUP(A88,Ответы!$B$3:$CO$132,MATCH($B$1,Ответы!$B$3:$CC$3,0)+1)))</f>
        <v/>
      </c>
      <c r="G88" s="42"/>
    </row>
    <row r="89" spans="1:7" ht="50.1" customHeight="1" x14ac:dyDescent="0.3">
      <c r="A89" s="8">
        <f>IF(ISBLANK(Ответы!B86),"",Ответы!B86)</f>
        <v>84</v>
      </c>
      <c r="B89" s="33" t="str">
        <f>IF(ISBLANK(A89),"", VLOOKUP(A89,Ответы!$B$3:$CO$132,MATCH($B$1,Ответы!$B$3:$CC$3,0)))</f>
        <v>работание на улице намного лучше чем [much better than] сидение перед компьютером</v>
      </c>
      <c r="C89" s="25" t="s">
        <v>2311</v>
      </c>
      <c r="D89" s="10" t="str">
        <f>IF(ISBLANK(C89),"",IF(TRIM(C89)=TRIM(VLOOKUP(A89,Ответы!$B$3:$CO$132,MATCH($B$1,Ответы!$B$3:$CC$3,0)+1)),"Отлично!","У меня иначе"))</f>
        <v>Отлично!</v>
      </c>
      <c r="E89" s="31"/>
      <c r="F89" s="44" t="str">
        <f>IF(OR(B89="",E89="",E89="Нет"),"", TRIM(VLOOKUP(A89,Ответы!$B$3:$CO$132,MATCH($B$1,Ответы!$B$3:$CC$3,0)+1)))</f>
        <v/>
      </c>
      <c r="G89" s="42"/>
    </row>
    <row r="90" spans="1:7" ht="50.1" customHeight="1" x14ac:dyDescent="0.3">
      <c r="A90" s="8">
        <f>IF(ISBLANK(Ответы!B87),"",Ответы!B87)</f>
        <v>85</v>
      </c>
      <c r="B90" s="33" t="str">
        <f>IF(ISBLANK(A90),"", VLOOKUP(A90,Ответы!$B$3:$CO$132,MATCH($B$1,Ответы!$B$3:$CC$3,0)))</f>
        <v>Я был действительно утомлен от [tired of] лежания на пляже весь день</v>
      </c>
      <c r="C90" s="25" t="s">
        <v>2313</v>
      </c>
      <c r="D90" s="10" t="str">
        <f>IF(ISBLANK(C90),"",IF(TRIM(C90)=TRIM(VLOOKUP(A90,Ответы!$B$3:$CO$132,MATCH($B$1,Ответы!$B$3:$CC$3,0)+1)),"Отлично!","У меня иначе"))</f>
        <v>Отлично!</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52" priority="2" operator="equal">
      <formula>"Отлично!"</formula>
    </cfRule>
    <cfRule type="cellIs" dxfId="151" priority="3" operator="equal">
      <formula>"У меня иначе"</formula>
    </cfRule>
  </conditionalFormatting>
  <conditionalFormatting sqref="D5:D137">
    <cfRule type="containsText" dxfId="150"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70" activePane="bottomRight" state="frozen"/>
      <selection pane="topRight" activeCell="B1" sqref="B1"/>
      <selection pane="bottomLeft" activeCell="A4" sqref="A4"/>
      <selection pane="bottomRight" activeCell="F77" sqref="F77"/>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2139</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376.7" customHeight="1" x14ac:dyDescent="0.25">
      <c r="A4" s="8">
        <f>Ответы!B3</f>
        <v>1</v>
      </c>
      <c r="B4" s="115"/>
      <c r="C4" s="9" t="s">
        <v>2339</v>
      </c>
      <c r="D4" s="32"/>
      <c r="E4" s="30"/>
      <c r="F4" s="118" t="s">
        <v>2343</v>
      </c>
      <c r="G4" s="41"/>
    </row>
    <row r="5" spans="1:8" ht="50.1" customHeight="1" x14ac:dyDescent="0.3">
      <c r="A5" s="8">
        <f>IF(ISBLANK(Ответы!B4),"",Ответы!B4)</f>
        <v>2</v>
      </c>
      <c r="B5" s="33" t="str">
        <f>IF(ISBLANK(A5),"", VLOOKUP(A5,Ответы!$B$3:$CO$132,MATCH($B$1,Ответы!$B$3:$CC$3,0)))</f>
        <v>НА PRESENT CONTINUOUS, в скобках просто контекст, его переводить не надо</v>
      </c>
      <c r="C5" s="24"/>
      <c r="D5" s="10" t="str">
        <f>IF(ISBLANK(C5),"",IF(TRIM(C5)=TRIM(VLOOKUP(A5,Ответы!$B$3:$CO$132,MATCH($B$1,Ответы!$B$3:$CC$3,0)+1)),"Отлично!","У меня иначе"))</f>
        <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(ты занят?) -  да, я работаю</v>
      </c>
      <c r="C6" s="24" t="s">
        <v>3518</v>
      </c>
      <c r="D6" s="10" t="str">
        <f>IF(ISBLANK(C6),"",IF(TRIM(C6)=TRIM(VLOOKUP(A6,Ответы!$B$3:$CO$132,MATCH($B$1,Ответы!$B$3:$CC$3,0)+1)),"Отлично!","У меня иначе"))</f>
        <v>Отлично!</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(можешь выключить музыку?) Я пытаюсь [try] учиться</v>
      </c>
      <c r="C7" s="24" t="s">
        <v>3519</v>
      </c>
      <c r="D7" s="10" t="str">
        <f>IF(ISBLANK(C7),"",IF(TRIM(C7)=TRIM(VLOOKUP(A7,Ответы!$B$3:$CO$132,MATCH($B$1,Ответы!$B$3:$CC$3,0)+1)),"Отлично!","У меня иначе"))</f>
        <v>У меня иначе</v>
      </c>
      <c r="E7" s="31" t="s">
        <v>1</v>
      </c>
      <c r="F7" s="44" t="str">
        <f>IF(OR(B7="",E7="",E7="Нет"),"", TRIM(VLOOKUP(A7,Ответы!$B$3:$CO$132,MATCH($B$1,Ответы!$B$3:$CC$3,0)+1)))</f>
        <v>Can you turn off the music? I am trying to study</v>
      </c>
      <c r="G7" s="42"/>
    </row>
    <row r="8" spans="1:8" ht="50.1" customHeight="1" x14ac:dyDescent="0.3">
      <c r="A8" s="8">
        <f>IF(ISBLANK(Ответы!B7),"",Ответы!B7)</f>
        <v>5</v>
      </c>
      <c r="B8" s="33" t="str">
        <f>IF(ISBLANK(A8),"", VLOOKUP(A8,Ответы!$B$3:$CO$132,MATCH($B$1,Ответы!$B$3:$CC$3,0)))</f>
        <v>(маша болтает по телефону) С кем ты разговариваешь?</v>
      </c>
      <c r="C8" s="24" t="s">
        <v>3520</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(чем занят?) Я пишу емейлы</v>
      </c>
      <c r="C9" s="24" t="s">
        <v>2396</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(Вася сейчас делает уроки?) Нет, он веселиться с друзьями</v>
      </c>
      <c r="C10" s="24" t="s">
        <v>2399</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(Друг звонит по телефону) Я не могу разговаривать потому что я завтракаю [have breakfast]</v>
      </c>
      <c r="C11" s="24" t="s">
        <v>2398</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Кого ты ждешь?</v>
      </c>
      <c r="C12" s="24" t="s">
        <v>3521</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Она смотрит прямо на нас [look right at us]</v>
      </c>
      <c r="C13" s="24" t="s">
        <v>3522</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Майк ждет нас на улице</v>
      </c>
      <c r="C14" s="24" t="s">
        <v>3523</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Я ищу работу</v>
      </c>
      <c r="C15" s="24" t="s">
        <v>2408</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Я пишу важный емейл поэтому пожалуйста не отвлекай [to bother] меня</v>
      </c>
      <c r="C16" s="24" t="s">
        <v>2409</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(друг предложил переехать в зимбабве) Ты разыгрываешь меня? (to kid)</v>
      </c>
      <c r="C17" s="24" t="s">
        <v>3524</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Дождь не идет сейчас. Я думаю мы можем выйти на улицу</v>
      </c>
      <c r="C18" s="24" t="s">
        <v>3525</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(человек чихнул) Я думаю я заболеваю</v>
      </c>
      <c r="C19" s="24" t="s">
        <v>2417</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Вы хорошо проводите время? (have a good time)</v>
      </c>
      <c r="C20" s="24" t="s">
        <v>3526</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Я просто пытаюсь тебе помочь</v>
      </c>
      <c r="C21" s="24" t="s">
        <v>2421</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Становится холодно</v>
      </c>
      <c r="C22" s="24" t="s">
        <v>3527</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Становится поздно [late]. Я должен идти (в смысле Мне стоит пойти)</v>
      </c>
      <c r="C23" s="24" t="s">
        <v>3528</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Я знаю Ты получил новую работу. Как она идет?</v>
      </c>
      <c r="C24" s="25" t="s">
        <v>2427</v>
      </c>
      <c r="D24" s="10" t="str">
        <f>IF(ISBLANK(C24),"",IF(TRIM(C24)=TRIM(VLOOKUP(A24,Ответы!$B$3:$CO$132,MATCH($B$1,Ответы!$B$3:$CC$3,0)+1)),"Отлично!","У меня иначе"))</f>
        <v>Отлично!</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О чем они разговаривают?</v>
      </c>
      <c r="C25" s="25" t="s">
        <v>3529</v>
      </c>
      <c r="D25" s="10" t="str">
        <f>IF(ISBLANK(C25),"",IF(TRIM(C25)=TRIM(VLOOKUP(A25,Ответы!$B$3:$CO$132,MATCH($B$1,Ответы!$B$3:$CC$3,0)+1)),"Отлично!","У меня иначе"))</f>
        <v>Отлично!</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(человек отвлекается во время беседы) Ты слушаешь?</v>
      </c>
      <c r="C26" s="25" t="s">
        <v>3530</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Дела [things] идут хорошо сейчас [right now]</v>
      </c>
      <c r="C27" s="25" t="s">
        <v>3531</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(в магазине консультант предлагает свою помощь) Нет, спасибо Я просто смотрю (look around)</v>
      </c>
      <c r="C28" s="25" t="s">
        <v>3532</v>
      </c>
      <c r="D28" s="10" t="str">
        <f>IF(ISBLANK(C28),"",IF(TRIM(C28)=TRIM(VLOOKUP(A28,Ответы!$B$3:$CO$132,MATCH($B$1,Ответы!$B$3:$CC$3,0)+1)),"Отлично!","У меня иначе"))</f>
        <v>Отлично!</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c r="F33" s="90" t="str">
        <f>IF(OR(B33="",E33="",E33="Нет"),"", TRIM(VLOOKUP(A33,Ответы!$B$3:$CO$132,MATCH($B$1,Ответы!$B$3:$CC$3,0)+1)))</f>
        <v/>
      </c>
      <c r="G33" s="91"/>
    </row>
    <row r="34" spans="1:7" ht="409.6" customHeight="1" thickTop="1" thickBot="1" x14ac:dyDescent="0.35">
      <c r="A34" s="99"/>
      <c r="B34" s="100"/>
      <c r="C34" s="182" t="s">
        <v>2342</v>
      </c>
      <c r="D34" s="102"/>
      <c r="E34" s="103"/>
      <c r="F34" s="104"/>
      <c r="G34" s="105"/>
    </row>
    <row r="35" spans="1:7" ht="50.1" customHeight="1" thickTop="1" x14ac:dyDescent="0.3">
      <c r="A35" s="92">
        <f>IF(ISBLANK(Ответы!B33),"",Ответы!B33)</f>
        <v>31</v>
      </c>
      <c r="B35" s="93" t="str">
        <f>IF(ISBLANK(A35),"", VLOOKUP(A35,Ответы!$B$3:$CO$132,MATCH($B$1,Ответы!$B$3:$CC$3,0)))</f>
        <v>ПЕРЕД СЛОВОМ "КОТОРЫЙ" НЕЛЬЗЯ ПРЕДЛОГИ. ИХ ПРИДЕТСЯ ПЕРЕМЕСТИТЬ В КОНЕЦ:</v>
      </c>
      <c r="C35" s="94"/>
      <c r="D35" s="95" t="str">
        <f>IF(ISBLANK(C35),"",IF(TRIM(C35)=TRIM(VLOOKUP(A35,Ответы!$B$3:$CO$132,MATCH($B$1,Ответы!$B$3:$CC$3,0)+1)),"Отлично!","У меня иначе"))</f>
        <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Я встретил человека, C которым я работал</v>
      </c>
      <c r="C36" s="25" t="s">
        <v>3533</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Я встретил человека, НА которого я работал</v>
      </c>
      <c r="C37" s="25" t="s">
        <v>430</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Она встретила мужчину, БЕЗ которого не может жить</v>
      </c>
      <c r="C38" s="25" t="s">
        <v>3534</v>
      </c>
      <c r="D38" s="10" t="str">
        <f>IF(ISBLANK(C38),"",IF(TRIM(C38)=TRIM(VLOOKUP(A38,Ответы!$B$3:$CO$132,MATCH($B$1,Ответы!$B$3:$CC$3,0)+1)),"Отлично!","У меня иначе"))</f>
        <v>Отлично!</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  Я знаю человека, У которого ты купил эту камеру</v>
      </c>
      <c r="C39" s="25" t="s">
        <v>494</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  Я знаю человека, О котором ты мне рассказал</v>
      </c>
      <c r="C40" s="25" t="s">
        <v>524</v>
      </c>
      <c r="D40" s="10" t="str">
        <f>IF(ISBLANK(C40),"",IF(TRIM(C40)=TRIM(VLOOKUP(A40,Ответы!$B$3:$CO$132,MATCH($B$1,Ответы!$B$3:$CC$3,0)+1)),"Отлично!","У меня иначе"))</f>
        <v>Отлично!</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 xml:space="preserve"> Я встретил человека, С которым ходил в школу</v>
      </c>
      <c r="C41" s="25" t="s">
        <v>558</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Мне нравятся люди, С которыми я живу</v>
      </c>
      <c r="C42" s="25" t="s">
        <v>580</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Мне нравится дом, В котором я живу</v>
      </c>
      <c r="C43" s="25" t="s">
        <v>612</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 xml:space="preserve"> Интернет – та вещь, БЕЗ которой многие люди не могут жить</v>
      </c>
      <c r="C44" s="25" t="s">
        <v>3535</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 xml:space="preserve"> Это [this] - тот вопрос, НА котором я застрял</v>
      </c>
      <c r="C45" s="25" t="s">
        <v>3536</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Он – тот человек, НА которого я работал</v>
      </c>
      <c r="C46" s="25" t="s">
        <v>3537</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Это - та вещь, О которой я тебе говорил</v>
      </c>
      <c r="C47" s="25" t="s">
        <v>3538</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 xml:space="preserve"> Это – тот дом, В котором Пушкин был рожден (was born)</v>
      </c>
      <c r="C48" s="25" t="s">
        <v>3539</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Это – тот друг, У которого я купил мою камеру</v>
      </c>
      <c r="C49" s="25" t="s">
        <v>3540</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Он – тот человек, ОТ которого я услышал эту историю</v>
      </c>
      <c r="C50" s="25" t="s">
        <v>3541</v>
      </c>
      <c r="D50" s="10" t="str">
        <f>IF(ISBLANK(C50),"",IF(TRIM(C50)=TRIM(VLOOKUP(A50,Ответы!$B$3:$CO$132,MATCH($B$1,Ответы!$B$3:$CC$3,0)+1)),"Отлично!","У меня иначе"))</f>
        <v>Отлично!</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Это – та тема, О которой люди обычно не говорят</v>
      </c>
      <c r="C51" s="25" t="s">
        <v>3542</v>
      </c>
      <c r="D51" s="10" t="str">
        <f>IF(ISBLANK(C51),"",IF(TRIM(C51)=TRIM(VLOOKUP(A51,Ответы!$B$3:$CO$132,MATCH($B$1,Ответы!$B$3:$CC$3,0)+1)),"Отлично!","У меня иначе"))</f>
        <v>Отлично!</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Это - не та тема, В которой я заинтересован (be interested in)</v>
      </c>
      <c r="C52" s="25" t="s">
        <v>3543</v>
      </c>
      <c r="D52" s="10" t="str">
        <f>IF(ISBLANK(C52),"",IF(TRIM(C52)=TRIM(VLOOKUP(A52,Ответы!$B$3:$CO$132,MATCH($B$1,Ответы!$B$3:$CC$3,0)+1)),"Отлично!","У меня иначе"))</f>
        <v>У меня иначе</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 xml:space="preserve"> Большинство людей, С которыми я дружил [be friends] в школе, теперь женаты.</v>
      </c>
      <c r="C53" s="25" t="s">
        <v>3544</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 xml:space="preserve"> Это – та вещь, О которой я не хочу спорить</v>
      </c>
      <c r="C54" s="25" t="s">
        <v>3545</v>
      </c>
      <c r="D54" s="10" t="str">
        <f>IF(ISBLANK(C54),"",IF(TRIM(C54)=TRIM(VLOOKUP(A54,Ответы!$B$3:$CO$132,MATCH($B$1,Ответы!$B$3:$CC$3,0)+1)),"Отлично!","У меня иначе"))</f>
        <v>Отлично!</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Это – та вещь, О которой пары часто спорят</v>
      </c>
      <c r="C55" s="25" t="s">
        <v>3546</v>
      </c>
      <c r="D55" s="10" t="str">
        <f>IF(ISBLANK(C55),"",IF(TRIM(C55)=TRIM(VLOOKUP(A55,Ответы!$B$3:$CO$132,MATCH($B$1,Ответы!$B$3:$CC$3,0)+1)),"Отлично!","У меня иначе"))</f>
        <v>Отлично!</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Она – та женщина, О которой я тебе говорил</v>
      </c>
      <c r="C56" s="25" t="s">
        <v>3547</v>
      </c>
      <c r="D56" s="10" t="str">
        <f>IF(ISBLANK(C56),"",IF(TRIM(C56)=TRIM(VLOOKUP(A56,Ответы!$B$3:$CO$132,MATCH($B$1,Ответы!$B$3:$CC$3,0)+1)),"Отлично!","У меня иначе"))</f>
        <v>Отлично!</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Это та вещь, С которой он мне помог</v>
      </c>
      <c r="C57" s="25" t="s">
        <v>3548</v>
      </c>
      <c r="D57" s="10" t="str">
        <f>IF(ISBLANK(C57),"",IF(TRIM(C57)=TRIM(VLOOKUP(A57,Ответы!$B$3:$CO$132,MATCH($B$1,Ответы!$B$3:$CC$3,0)+1)),"Отлично!","У меня иначе"))</f>
        <v>Отлично!</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 xml:space="preserve"> Fast food – это та вещь, БЕЗ которой я не могу жить</v>
      </c>
      <c r="C58" s="25" t="s">
        <v>3549</v>
      </c>
      <c r="D58" s="10" t="str">
        <f>IF(ISBLANK(C58),"",IF(TRIM(C58)=TRIM(VLOOKUP(A58,Ответы!$B$3:$CO$132,MATCH($B$1,Ответы!$B$3:$CC$3,0)+1)),"Отлично!","У меня иначе"))</f>
        <v>Отлично!</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Мне нужен проект, НАД которым я могу работать</v>
      </c>
      <c r="C59" s="25" t="s">
        <v>888</v>
      </c>
      <c r="D59" s="10" t="str">
        <f>IF(ISBLANK(C59),"",IF(TRIM(C59)=TRIM(VLOOKUP(A59,Ответы!$B$3:$CO$132,MATCH($B$1,Ответы!$B$3:$CC$3,0)+1)),"Отлично!","У меня иначе"))</f>
        <v>Отлично!</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Можешь показать мне тех людей, С которыми у тебя были трудности? (have trouble)</v>
      </c>
      <c r="C60" s="25" t="s">
        <v>3550</v>
      </c>
      <c r="D60" s="10" t="str">
        <f>IF(ISBLANK(C60),"",IF(TRIM(C60)=TRIM(VLOOKUP(A60,Ответы!$B$3:$CO$132,MATCH($B$1,Ответы!$B$3:$CC$3,0)+1)),"Отлично!","У меня иначе"))</f>
        <v>У меня иначе</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Это – единственная вещь, В которой я хорош</v>
      </c>
      <c r="C61" s="25" t="s">
        <v>3551</v>
      </c>
      <c r="D61" s="10" t="str">
        <f>IF(ISBLANK(C61),"",IF(TRIM(C61)=TRIM(VLOOKUP(A61,Ответы!$B$3:$CO$132,MATCH($B$1,Ответы!$B$3:$CC$3,0)+1)),"Отлично!","У меня иначе"))</f>
        <v>Отлично!</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Это – та вещь, В которой ты хорош?</v>
      </c>
      <c r="C62" s="25" t="s">
        <v>3552</v>
      </c>
      <c r="D62" s="10" t="str">
        <f>IF(ISBLANK(C62),"",IF(TRIM(C62)=TRIM(VLOOKUP(A62,Ответы!$B$3:$CO$132,MATCH($B$1,Ответы!$B$3:$CC$3,0)+1)),"Отлично!","У меня иначе"))</f>
        <v>Отлично!</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Учитель говорил о книге, О которой мы ничего не знали</v>
      </c>
      <c r="C63" s="25" t="s">
        <v>3553</v>
      </c>
      <c r="D63" s="10" t="str">
        <f>IF(ISBLANK(C63),"",IF(TRIM(C63)=TRIM(VLOOKUP(A63,Ответы!$B$3:$CO$132,MATCH($B$1,Ответы!$B$3:$CC$3,0)+1)),"Отлично!","У меня иначе"))</f>
        <v>Отлично!</v>
      </c>
      <c r="E63" s="31"/>
      <c r="F63" s="44" t="str">
        <f>IF(OR(B63="",E63="",E63="Нет"),"", TRIM(VLOOKUP(A63,Ответы!$B$3:$CO$132,MATCH($B$1,Ответы!$B$3:$CC$3,0)+1)))</f>
        <v/>
      </c>
      <c r="G63" s="42"/>
    </row>
    <row r="64" spans="1:7" ht="50.1" customHeight="1" thickBot="1" x14ac:dyDescent="0.35">
      <c r="A64" s="85">
        <f>IF(ISBLANK(Ответы!B62),"",Ответы!B62)</f>
        <v>60</v>
      </c>
      <c r="B64" s="86" t="str">
        <f>IF(ISBLANK(A64),"", VLOOKUP(A64,Ответы!$B$3:$CO$132,MATCH($B$1,Ответы!$B$3:$CC$3,0)))</f>
        <v>Это – тот человек, С которым ты имел проблемы?</v>
      </c>
      <c r="C64" s="87" t="s">
        <v>3554</v>
      </c>
      <c r="D64" s="88" t="str">
        <f>IF(ISBLANK(C64),"",IF(TRIM(C64)=TRIM(VLOOKUP(A64,Ответы!$B$3:$CO$132,MATCH($B$1,Ответы!$B$3:$CC$3,0)+1)),"Отлично!","У меня иначе"))</f>
        <v>Отлично!</v>
      </c>
      <c r="E64" s="89"/>
      <c r="F64" s="90" t="str">
        <f>IF(OR(B64="",E64="",E64="Нет"),"", TRIM(VLOOKUP(A64,Ответы!$B$3:$CO$132,MATCH($B$1,Ответы!$B$3:$CC$3,0)+1)))</f>
        <v/>
      </c>
      <c r="G64" s="91"/>
    </row>
    <row r="65" spans="1:7" ht="264.75" customHeight="1" thickTop="1" thickBot="1" x14ac:dyDescent="0.35">
      <c r="A65" s="99"/>
      <c r="B65" s="100"/>
      <c r="C65" s="4"/>
      <c r="D65" s="102"/>
      <c r="E65" s="103"/>
      <c r="F65" s="104"/>
      <c r="G65" s="105"/>
    </row>
    <row r="66" spans="1:7" ht="50.1" customHeight="1" thickTop="1" x14ac:dyDescent="0.3">
      <c r="A66" s="92">
        <f>IF(ISBLANK(Ответы!B63),"",Ответы!B63)</f>
        <v>61</v>
      </c>
      <c r="B66" s="93" t="str">
        <f>IF(ISBLANK(A66),"", VLOOKUP(A66,Ответы!$B$3:$CO$132,MATCH($B$1,Ответы!$B$3:$CC$3,0)))</f>
        <v>Это не та вещь, О которой ты должен беспокоиться (worry about)</v>
      </c>
      <c r="C66" s="94" t="s">
        <v>3555</v>
      </c>
      <c r="D66" s="95" t="str">
        <f>IF(ISBLANK(C66),"",IF(TRIM(C66)=TRIM(VLOOKUP(A66,Ответы!$B$3:$CO$132,MATCH($B$1,Ответы!$B$3:$CC$3,0)+1)),"Отлично!","У меня иначе"))</f>
        <v>Отлично!</v>
      </c>
      <c r="E66" s="96"/>
      <c r="F66" s="97" t="str">
        <f>IF(OR(B66="",E66="",E66="Нет"),"", TRIM(VLOOKUP(A66,Ответы!$B$3:$CO$132,MATCH($B$1,Ответы!$B$3:$CC$3,0)+1)))</f>
        <v/>
      </c>
      <c r="G66" s="98"/>
    </row>
    <row r="67" spans="1:7" ht="50.1" customHeight="1" x14ac:dyDescent="0.3">
      <c r="A67" s="8">
        <f>IF(ISBLANK(Ответы!B64),"",Ответы!B64)</f>
        <v>62</v>
      </c>
      <c r="B67" s="33" t="str">
        <f>IF(ISBLANK(A67),"", VLOOKUP(A67,Ответы!$B$3:$CO$132,MATCH($B$1,Ответы!$B$3:$CC$3,0)))</f>
        <v>Расскажи нам о мужчине, С которым ты вчера ходила в театр</v>
      </c>
      <c r="C67" s="25" t="s">
        <v>3556</v>
      </c>
      <c r="D67" s="10" t="str">
        <f>IF(ISBLANK(C67),"",IF(TRIM(C67)=TRIM(VLOOKUP(A67,Ответы!$B$3:$CO$132,MATCH($B$1,Ответы!$B$3:$CC$3,0)+1)),"Отлично!","У меня иначе"))</f>
        <v>У меня иначе</v>
      </c>
      <c r="E67" s="31" t="s">
        <v>1</v>
      </c>
      <c r="F67" s="44" t="str">
        <f>IF(OR(B67="",E67="",E67="Нет"),"", TRIM(VLOOKUP(A67,Ответы!$B$3:$CO$132,MATCH($B$1,Ответы!$B$3:$CC$3,0)+1)))</f>
        <v>Tell us about the man you went to the theatre with</v>
      </c>
      <c r="G67" s="42"/>
    </row>
    <row r="68" spans="1:7" ht="50.1" customHeight="1" x14ac:dyDescent="0.3">
      <c r="A68" s="8">
        <f>IF(ISBLANK(Ответы!B65),"",Ответы!B65)</f>
        <v>63</v>
      </c>
      <c r="B68" s="33" t="str">
        <f>IF(ISBLANK(A68),"", VLOOKUP(A68,Ответы!$B$3:$CO$132,MATCH($B$1,Ответы!$B$3:$CC$3,0)))</f>
        <v>Человек, ОТ которого я это [this] услышал, сейчас в тюрьме</v>
      </c>
      <c r="C68" s="25" t="s">
        <v>3557</v>
      </c>
      <c r="D68" s="10" t="str">
        <f>IF(ISBLANK(C68),"",IF(TRIM(C68)=TRIM(VLOOKUP(A68,Ответы!$B$3:$CO$132,MATCH($B$1,Ответы!$B$3:$CC$3,0)+1)),"Отлично!","У меня иначе"))</f>
        <v>Отлично!</v>
      </c>
      <c r="E68" s="31"/>
      <c r="F68" s="44" t="str">
        <f>IF(OR(B68="",E68="",E68="Нет"),"", TRIM(VLOOKUP(A68,Ответы!$B$3:$CO$132,MATCH($B$1,Ответы!$B$3:$CC$3,0)+1)))</f>
        <v/>
      </c>
      <c r="G68" s="42"/>
    </row>
    <row r="69" spans="1:7" ht="50.1" customHeight="1" x14ac:dyDescent="0.3">
      <c r="A69" s="8">
        <f>IF(ISBLANK(Ответы!B66),"",Ответы!B66)</f>
        <v>64</v>
      </c>
      <c r="B69" s="33" t="str">
        <f>IF(ISBLANK(A69),"", VLOOKUP(A69,Ответы!$B$3:$CO$132,MATCH($B$1,Ответы!$B$3:$CC$3,0)))</f>
        <v>В твоей жизни есть что-нибудь, В чем ты заинтересован?</v>
      </c>
      <c r="C69" s="25" t="s">
        <v>3558</v>
      </c>
      <c r="D69" s="10" t="str">
        <f>IF(ISBLANK(C69),"",IF(TRIM(C69)=TRIM(VLOOKUP(A69,Ответы!$B$3:$CO$132,MATCH($B$1,Ответы!$B$3:$CC$3,0)+1)),"Отлично!","У меня иначе"))</f>
        <v>Отлично!</v>
      </c>
      <c r="E69" s="31"/>
      <c r="F69" s="44" t="str">
        <f>IF(OR(B69="",E69="",E69="Нет"),"", TRIM(VLOOKUP(A69,Ответы!$B$3:$CO$132,MATCH($B$1,Ответы!$B$3:$CC$3,0)+1)))</f>
        <v/>
      </c>
      <c r="G69" s="42"/>
    </row>
    <row r="70" spans="1:7" ht="50.1" customHeight="1" x14ac:dyDescent="0.3">
      <c r="A70" s="8">
        <f>IF(ISBLANK(Ответы!B67),"",Ответы!B67)</f>
        <v>65</v>
      </c>
      <c r="B70" s="33" t="str">
        <f>IF(ISBLANK(A70),"", VLOOKUP(A70,Ответы!$B$3:$CO$132,MATCH($B$1,Ответы!$B$3:$CC$3,0)))</f>
        <v>Математика – это та вещь, В которой я заинтересован</v>
      </c>
      <c r="C70" s="25" t="s">
        <v>3559</v>
      </c>
      <c r="D70" s="10" t="str">
        <f>IF(ISBLANK(C70),"",IF(TRIM(C70)=TRIM(VLOOKUP(A70,Ответы!$B$3:$CO$132,MATCH($B$1,Ответы!$B$3:$CC$3,0)+1)),"Отлично!","У меня иначе"))</f>
        <v>Отлично!</v>
      </c>
      <c r="E70" s="31"/>
      <c r="F70" s="44" t="str">
        <f>IF(OR(B70="",E70="",E70="Нет"),"", TRIM(VLOOKUP(A70,Ответы!$B$3:$CO$132,MATCH($B$1,Ответы!$B$3:$CC$3,0)+1)))</f>
        <v/>
      </c>
      <c r="G70" s="42"/>
    </row>
    <row r="71" spans="1:7" ht="50.1" customHeight="1" x14ac:dyDescent="0.3">
      <c r="A71" s="8">
        <f>IF(ISBLANK(Ответы!B68),"",Ответы!B68)</f>
        <v>66</v>
      </c>
      <c r="B71" s="33" t="str">
        <f>IF(ISBLANK(A71),"", VLOOKUP(A71,Ответы!$B$3:$CO$132,MATCH($B$1,Ответы!$B$3:$CC$3,0)))</f>
        <v>Это [this] – брат Майка, С которым я дружил в школе (be friends with)</v>
      </c>
      <c r="C71" s="25" t="s">
        <v>3560</v>
      </c>
      <c r="D71" s="10" t="str">
        <f>IF(ISBLANK(C71),"",IF(TRIM(C71)=TRIM(VLOOKUP(A71,Ответы!$B$3:$CO$132,MATCH($B$1,Ответы!$B$3:$CC$3,0)+1)),"Отлично!","У меня иначе"))</f>
        <v>У меня иначе</v>
      </c>
      <c r="E71" s="31"/>
      <c r="F71" s="44" t="str">
        <f>IF(OR(B71="",E71="",E71="Нет"),"", TRIM(VLOOKUP(A71,Ответы!$B$3:$CO$132,MATCH($B$1,Ответы!$B$3:$CC$3,0)+1)))</f>
        <v/>
      </c>
      <c r="G71" s="42"/>
    </row>
    <row r="72" spans="1:7" ht="50.1" customHeight="1" x14ac:dyDescent="0.3">
      <c r="A72" s="8">
        <f>IF(ISBLANK(Ответы!B69),"",Ответы!B69)</f>
        <v>67</v>
      </c>
      <c r="B72" s="33" t="str">
        <f>IF(ISBLANK(A72),"", VLOOKUP(A72,Ответы!$B$3:$CO$132,MATCH($B$1,Ответы!$B$3:$CC$3,0)))</f>
        <v>Можешь показать мне вопрос, НА котором ты застрял?</v>
      </c>
      <c r="C72" s="25" t="s">
        <v>3561</v>
      </c>
      <c r="D72" s="10" t="str">
        <f>IF(ISBLANK(C72),"",IF(TRIM(C72)=TRIM(VLOOKUP(A72,Ответы!$B$3:$CO$132,MATCH($B$1,Ответы!$B$3:$CC$3,0)+1)),"Отлично!","У меня иначе"))</f>
        <v>Отлично!</v>
      </c>
      <c r="E72" s="31"/>
      <c r="F72" s="44" t="str">
        <f>IF(OR(B72="",E72="",E72="Нет"),"", TRIM(VLOOKUP(A72,Ответы!$B$3:$CO$132,MATCH($B$1,Ответы!$B$3:$CC$3,0)+1)))</f>
        <v/>
      </c>
      <c r="G72" s="42"/>
    </row>
    <row r="73" spans="1:7" ht="50.1" customHeight="1" x14ac:dyDescent="0.3">
      <c r="A73" s="8">
        <f>IF(ISBLANK(Ответы!B70),"",Ответы!B70)</f>
        <v>68</v>
      </c>
      <c r="B73" s="33" t="str">
        <f>IF(ISBLANK(A73),"", VLOOKUP(A73,Ответы!$B$3:$CO$132,MATCH($B$1,Ответы!$B$3:$CC$3,0)))</f>
        <v>Можешь рассказать мне О человеке, у которого ты купил эту машину?</v>
      </c>
      <c r="C73" s="25" t="s">
        <v>3562</v>
      </c>
      <c r="D73" s="10" t="str">
        <f>IF(ISBLANK(C73),"",IF(TRIM(C73)=TRIM(VLOOKUP(A73,Ответы!$B$3:$CO$132,MATCH($B$1,Ответы!$B$3:$CC$3,0)+1)),"Отлично!","У меня иначе"))</f>
        <v>Отлично!</v>
      </c>
      <c r="E73" s="31"/>
      <c r="F73" s="44" t="str">
        <f>IF(OR(B73="",E73="",E73="Нет"),"", TRIM(VLOOKUP(A73,Ответы!$B$3:$CO$132,MATCH($B$1,Ответы!$B$3:$CC$3,0)+1)))</f>
        <v/>
      </c>
      <c r="G73" s="42"/>
    </row>
    <row r="74" spans="1:7" ht="50.1" customHeight="1" x14ac:dyDescent="0.3">
      <c r="A74" s="8">
        <f>IF(ISBLANK(Ответы!B71),"",Ответы!B71)</f>
        <v>69</v>
      </c>
      <c r="B74" s="33" t="str">
        <f>IF(ISBLANK(A74),"", VLOOKUP(A74,Ответы!$B$3:$CO$132,MATCH($B$1,Ответы!$B$3:$CC$3,0)))</f>
        <v>Можешь рассказать нам О человеке, с которым ты ходил на вечеринку?</v>
      </c>
      <c r="C74" s="25" t="s">
        <v>3563</v>
      </c>
      <c r="D74" s="10" t="str">
        <f>IF(ISBLANK(C74),"",IF(TRIM(C74)=TRIM(VLOOKUP(A74,Ответы!$B$3:$CO$132,MATCH($B$1,Ответы!$B$3:$CC$3,0)+1)),"Отлично!","У меня иначе"))</f>
        <v>Отлично!</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Она – та женщина, О которой я тебе говорил</v>
      </c>
      <c r="C75" s="25" t="s">
        <v>3547</v>
      </c>
      <c r="D75" s="10" t="str">
        <f>IF(ISBLANK(C75),"",IF(TRIM(C75)=TRIM(VLOOKUP(A75,Ответы!$B$3:$CO$132,MATCH($B$1,Ответы!$B$3:$CC$3,0)+1)),"Отлично!","У меня иначе"))</f>
        <v>Отлично!</v>
      </c>
      <c r="E75" s="31"/>
      <c r="F75" s="44" t="str">
        <f>IF(OR(B75="",E75="",E75="Нет"),"", TRIM(VLOOKUP(A75,Ответы!$B$3:$CO$132,MATCH($B$1,Ответы!$B$3:$CC$3,0)+1)))</f>
        <v/>
      </c>
      <c r="G75" s="42"/>
    </row>
    <row r="76" spans="1:7" ht="50.1" customHeight="1" x14ac:dyDescent="0.3">
      <c r="A76" s="8">
        <f>IF(ISBLANK(Ответы!B73),"",Ответы!B73)</f>
        <v>71</v>
      </c>
      <c r="B76" s="33" t="str">
        <f>IF(ISBLANK(A76),"", VLOOKUP(A76,Ответы!$B$3:$CO$132,MATCH($B$1,Ответы!$B$3:$CC$3,0)))</f>
        <v>Это – та вещь, С которой он мне помог</v>
      </c>
      <c r="C76" s="25" t="s">
        <v>3564</v>
      </c>
      <c r="D76" s="10" t="str">
        <f>IF(ISBLANK(C76),"",IF(TRIM(C76)=TRIM(VLOOKUP(A76,Ответы!$B$3:$CO$132,MATCH($B$1,Ответы!$B$3:$CC$3,0)+1)),"Отлично!","У меня иначе"))</f>
        <v>Отлично!</v>
      </c>
      <c r="E76" s="31"/>
      <c r="F76" s="44" t="str">
        <f>IF(OR(B76="",E76="",E76="Нет"),"", TRIM(VLOOKUP(A76,Ответы!$B$3:$CO$132,MATCH($B$1,Ответы!$B$3:$CC$3,0)+1)))</f>
        <v/>
      </c>
      <c r="G76" s="42"/>
    </row>
    <row r="77" spans="1:7" ht="50.1" customHeight="1" x14ac:dyDescent="0.3">
      <c r="A77" s="8">
        <f>IF(ISBLANK(Ответы!B74),"",Ответы!B74)</f>
        <v>72</v>
      </c>
      <c r="B77" s="33" t="str">
        <f>IF(ISBLANK(A77),"", VLOOKUP(A77,Ответы!$B$3:$CO$132,MATCH($B$1,Ответы!$B$3:$CC$3,0)))</f>
        <v>Fast food – это та вещь, БЕЗ которой я не могу жить</v>
      </c>
      <c r="C77" s="25" t="s">
        <v>3565</v>
      </c>
      <c r="D77" s="10" t="str">
        <f>IF(ISBLANK(C77),"",IF(TRIM(C77)=TRIM(VLOOKUP(A77,Ответы!$B$3:$CO$132,MATCH($B$1,Ответы!$B$3:$CC$3,0)+1)),"Отлично!","У меня иначе"))</f>
        <v>У меня иначе</v>
      </c>
      <c r="E77" s="31" t="s">
        <v>1</v>
      </c>
      <c r="F77" s="44" t="str">
        <f>IF(OR(B77="",E77="",E77="Нет"),"", TRIM(VLOOKUP(A77,Ответы!$B$3:$CO$132,MATCH($B$1,Ответы!$B$3:$CC$3,0)+1)))</f>
        <v>Fast food is the thing I can’t live without</v>
      </c>
      <c r="G77" s="42"/>
    </row>
    <row r="78" spans="1:7" ht="50.1" customHeight="1" x14ac:dyDescent="0.3">
      <c r="A78" s="8">
        <f>IF(ISBLANK(Ответы!B75),"",Ответы!B75)</f>
        <v>73</v>
      </c>
      <c r="B78" s="33" t="str">
        <f>IF(ISBLANK(A78),"", VLOOKUP(A78,Ответы!$B$3:$CO$132,MATCH($B$1,Ответы!$B$3:$CC$3,0)))</f>
        <v>Мне нужен проект, НАД которым я могу работать (work on)</v>
      </c>
      <c r="C78" s="25" t="s">
        <v>888</v>
      </c>
      <c r="D78" s="10" t="str">
        <f>IF(ISBLANK(C78),"",IF(TRIM(C78)=TRIM(VLOOKUP(A78,Ответы!$B$3:$CO$132,MATCH($B$1,Ответы!$B$3:$CC$3,0)+1)),"Отлично!","У меня иначе"))</f>
        <v>Отлично!</v>
      </c>
      <c r="E78" s="31"/>
      <c r="F78" s="44" t="str">
        <f>IF(OR(B78="",E78="",E78="Нет"),"", TRIM(VLOOKUP(A78,Ответы!$B$3:$CO$132,MATCH($B$1,Ответы!$B$3:$CC$3,0)+1)))</f>
        <v/>
      </c>
      <c r="G78" s="42"/>
    </row>
    <row r="79" spans="1:7" ht="50.1" customHeight="1" x14ac:dyDescent="0.3">
      <c r="A79" s="8">
        <f>IF(ISBLANK(Ответы!B76),"",Ответы!B76)</f>
        <v>74</v>
      </c>
      <c r="B79" s="33" t="str">
        <f>IF(ISBLANK(A79),"", VLOOKUP(A79,Ответы!$B$3:$CO$132,MATCH($B$1,Ответы!$B$3:$CC$3,0)))</f>
        <v>Можешь показать мне людей, С которыми ты имел проблемы?</v>
      </c>
      <c r="C79" s="25" t="s">
        <v>3550</v>
      </c>
      <c r="D79" s="10" t="str">
        <f>IF(ISBLANK(C79),"",IF(TRIM(C79)=TRIM(VLOOKUP(A79,Ответы!$B$3:$CO$132,MATCH($B$1,Ответы!$B$3:$CC$3,0)+1)),"Отлично!","У меня иначе"))</f>
        <v>Отлично!</v>
      </c>
      <c r="E79" s="31"/>
      <c r="F79" s="44" t="str">
        <f>IF(OR(B79="",E79="",E79="Нет"),"", TRIM(VLOOKUP(A79,Ответы!$B$3:$CO$132,MATCH($B$1,Ответы!$B$3:$CC$3,0)+1)))</f>
        <v/>
      </c>
      <c r="G79" s="42"/>
    </row>
    <row r="80" spans="1:7" ht="50.1" customHeight="1" x14ac:dyDescent="0.3">
      <c r="A80" s="8">
        <f>IF(ISBLANK(Ответы!B77),"",Ответы!B77)</f>
        <v>75</v>
      </c>
      <c r="B80" s="33" t="str">
        <f>IF(ISBLANK(A80),"", VLOOKUP(A80,Ответы!$B$3:$CO$132,MATCH($B$1,Ответы!$B$3:$CC$3,0)))</f>
        <v>Математика – это та вещь, О которой я ничего не знаю [know nothing]</v>
      </c>
      <c r="C80" s="25" t="s">
        <v>3566</v>
      </c>
      <c r="D80" s="10" t="str">
        <f>IF(ISBLANK(C80),"",IF(TRIM(C80)=TRIM(VLOOKUP(A80,Ответы!$B$3:$CO$132,MATCH($B$1,Ответы!$B$3:$CC$3,0)+1)),"Отлично!","У меня иначе"))</f>
        <v>Отлично!</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Джей имеет ничего О чем она должна беспокоиться (в смысле ей не о чем беспокоиться)</v>
      </c>
      <c r="C81" s="25" t="s">
        <v>3567</v>
      </c>
      <c r="D81" s="10" t="str">
        <f>IF(ISBLANK(C81),"",IF(TRIM(C81)=TRIM(VLOOKUP(A81,Ответы!$B$3:$CO$132,MATCH($B$1,Ответы!$B$3:$CC$3,0)+1)),"Отлично!","У меня иначе"))</f>
        <v>Отлично!</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95.5" customHeight="1" thickTop="1" thickBot="1" x14ac:dyDescent="0.35">
      <c r="A96" s="99"/>
      <c r="B96" s="100"/>
      <c r="C96" s="182" t="s">
        <v>2457</v>
      </c>
      <c r="D96" s="102"/>
      <c r="E96" s="103"/>
      <c r="F96" s="104"/>
      <c r="G96" s="105"/>
    </row>
    <row r="97" spans="1:7" ht="50.1" customHeight="1" thickTop="1" x14ac:dyDescent="0.3">
      <c r="A97" s="92">
        <f>IF(ISBLANK(Ответы!B93),"",Ответы!B93)</f>
        <v>91</v>
      </c>
      <c r="B97" s="93" t="str">
        <f>IF(ISBLANK(A97),"", VLOOKUP(A97,Ответы!$B$3:$CO$132,MATCH($B$1,Ответы!$B$3:$CC$3,0)))</f>
        <v>У меня есть работа КОТОРУЮ НАДО ДЕЛАТЬ</v>
      </c>
      <c r="C97" s="94" t="s">
        <v>3568</v>
      </c>
      <c r="D97" s="95" t="str">
        <f>IF(ISBLANK(C97),"",IF(TRIM(C97)=TRIM(VLOOKUP(A97,Ответы!$B$3:$CO$132,MATCH($B$1,Ответы!$B$3:$CC$3,0)+1)),"Отлично!","У меня иначе"))</f>
        <v>Отлично!</v>
      </c>
      <c r="E97" s="96"/>
      <c r="F97" s="97" t="str">
        <f>IF(OR(B97="",E97="",E97="Нет"),"", TRIM(VLOOKUP(A97,Ответы!$B$3:$CO$132,MATCH($B$1,Ответы!$B$3:$CC$3,0)+1)))</f>
        <v/>
      </c>
      <c r="G97" s="98"/>
    </row>
    <row r="98" spans="1:7" ht="50.1" customHeight="1" x14ac:dyDescent="0.3">
      <c r="A98" s="8">
        <f>IF(ISBLANK(Ответы!B94),"",Ответы!B94)</f>
        <v>92</v>
      </c>
      <c r="B98" s="33" t="str">
        <f>IF(ISBLANK(A98),"", VLOOKUP(A98,Ответы!$B$3:$CO$132,MATCH($B$1,Ответы!$B$3:$CC$3,0)))</f>
        <v>Нет ничего О ЧЕМ СТОИТ БЕСПОКОИТЬСЯ</v>
      </c>
      <c r="C98" s="25" t="s">
        <v>3569</v>
      </c>
      <c r="D98" s="10" t="str">
        <f>IF(ISBLANK(C98),"",IF(TRIM(C98)=TRIM(VLOOKUP(A98,Ответы!$B$3:$CO$132,MATCH($B$1,Ответы!$B$3:$CC$3,0)+1)),"Отлично!","У меня иначе"))</f>
        <v>Отлично!</v>
      </c>
      <c r="E98" s="31"/>
      <c r="F98" s="44" t="str">
        <f>IF(OR(B98="",E98="",E98="Нет"),"", TRIM(VLOOKUP(A98,Ответы!$B$3:$CO$132,MATCH($B$1,Ответы!$B$3:$CC$3,0)+1)))</f>
        <v/>
      </c>
      <c r="G98" s="42"/>
    </row>
    <row r="99" spans="1:7" ht="50.1" customHeight="1" x14ac:dyDescent="0.3">
      <c r="A99" s="8">
        <f>IF(ISBLANK(Ответы!B95),"",Ответы!B95)</f>
        <v>93</v>
      </c>
      <c r="B99" s="33" t="str">
        <f>IF(ISBLANK(A99),"", VLOOKUP(A99,Ответы!$B$3:$CO$132,MATCH($B$1,Ответы!$B$3:$CC$3,0)))</f>
        <v>Мне нужен диван НА КОТОРОМ МОЖНО СПАТЬ</v>
      </c>
      <c r="C99" s="25" t="s">
        <v>3570</v>
      </c>
      <c r="D99" s="10" t="str">
        <f>IF(ISBLANK(C99),"",IF(TRIM(C99)=TRIM(VLOOKUP(A99,Ответы!$B$3:$CO$132,MATCH($B$1,Ответы!$B$3:$CC$3,0)+1)),"Отлично!","У меня иначе"))</f>
        <v>Отлично!</v>
      </c>
      <c r="E99" s="31"/>
      <c r="F99" s="44" t="str">
        <f>IF(OR(B99="",E99="",E99="Нет"),"", TRIM(VLOOKUP(A99,Ответы!$B$3:$CO$132,MATCH($B$1,Ответы!$B$3:$CC$3,0)+1)))</f>
        <v/>
      </c>
      <c r="G99" s="42"/>
    </row>
    <row r="100" spans="1:7" ht="50.1" customHeight="1" x14ac:dyDescent="0.3">
      <c r="A100" s="8">
        <f>IF(ISBLANK(Ответы!B96),"",Ответы!B96)</f>
        <v>94</v>
      </c>
      <c r="B100" s="33" t="str">
        <f>IF(ISBLANK(A100),"", VLOOKUP(A100,Ответы!$B$3:$CO$132,MATCH($B$1,Ответы!$B$3:$CC$3,0)))</f>
        <v>Нет ничего О чем можно жаловаться (complain about)</v>
      </c>
      <c r="C100" s="25" t="s">
        <v>3571</v>
      </c>
      <c r="D100" s="10" t="str">
        <f>IF(ISBLANK(C100),"",IF(TRIM(C100)=TRIM(VLOOKUP(A100,Ответы!$B$3:$CO$132,MATCH($B$1,Ответы!$B$3:$CC$3,0)+1)),"Отлично!","У меня иначе"))</f>
        <v>Отлично!</v>
      </c>
      <c r="E100" s="31"/>
      <c r="F100" s="44" t="str">
        <f>IF(OR(B100="",E100="",E100="Нет"),"", TRIM(VLOOKUP(A100,Ответы!$B$3:$CO$132,MATCH($B$1,Ответы!$B$3:$CC$3,0)+1)))</f>
        <v/>
      </c>
      <c r="G100" s="42"/>
    </row>
    <row r="101" spans="1:7" ht="50.1" customHeight="1" x14ac:dyDescent="0.3">
      <c r="A101" s="8">
        <f>IF(ISBLANK(Ответы!B97),"",Ответы!B97)</f>
        <v>95</v>
      </c>
      <c r="B101" s="33" t="str">
        <f>IF(ISBLANK(A101),"", VLOOKUP(A101,Ответы!$B$3:$CO$132,MATCH($B$1,Ответы!$B$3:$CC$3,0)))</f>
        <v>У нее нет ничего О чем можно жаловаться</v>
      </c>
      <c r="C101" s="25" t="s">
        <v>3572</v>
      </c>
      <c r="D101" s="10" t="str">
        <f>IF(ISBLANK(C101),"",IF(TRIM(C101)=TRIM(VLOOKUP(A101,Ответы!$B$3:$CO$132,MATCH($B$1,Ответы!$B$3:$CC$3,0)+1)),"Отлично!","У меня иначе"))</f>
        <v>У меня иначе</v>
      </c>
      <c r="E101" s="31"/>
      <c r="F101" s="44" t="str">
        <f>IF(OR(B101="",E101="",E101="Нет"),"", TRIM(VLOOKUP(A101,Ответы!$B$3:$CO$132,MATCH($B$1,Ответы!$B$3:$CC$3,0)+1)))</f>
        <v/>
      </c>
      <c r="G101" s="42"/>
    </row>
    <row r="102" spans="1:7" ht="50.1" customHeight="1" x14ac:dyDescent="0.3">
      <c r="A102" s="8">
        <f>IF(ISBLANK(Ответы!B98),"",Ответы!B98)</f>
        <v>96</v>
      </c>
      <c r="B102" s="33" t="str">
        <f>IF(ISBLANK(A102),"", VLOOKUP(A102,Ответы!$B$3:$CO$132,MATCH($B$1,Ответы!$B$3:$CC$3,0)))</f>
        <v>Нет ничего чего стоит стыдиться (be ashamed of)</v>
      </c>
      <c r="C102" s="25" t="s">
        <v>3573</v>
      </c>
      <c r="D102" s="10" t="str">
        <f>IF(ISBLANK(C102),"",IF(TRIM(C102)=TRIM(VLOOKUP(A102,Ответы!$B$3:$CO$132,MATCH($B$1,Ответы!$B$3:$CC$3,0)+1)),"Отлично!","У меня иначе"))</f>
        <v>Отлично!</v>
      </c>
      <c r="E102" s="31" t="s">
        <v>1</v>
      </c>
      <c r="F102" s="44" t="str">
        <f>IF(OR(B102="",E102="",E102="Нет"),"", TRIM(VLOOKUP(A102,Ответы!$B$3:$CO$132,MATCH($B$1,Ответы!$B$3:$CC$3,0)+1)))</f>
        <v>There is nothing to be ashamed of</v>
      </c>
      <c r="G102" s="42"/>
    </row>
    <row r="103" spans="1:7" ht="50.1" customHeight="1" x14ac:dyDescent="0.3">
      <c r="A103" s="8">
        <f>IF(ISBLANK(Ответы!B99),"",Ответы!B99)</f>
        <v>97</v>
      </c>
      <c r="B103" s="33" t="str">
        <f>IF(ISBLANK(A103),"", VLOOKUP(A103,Ответы!$B$3:$CO$132,MATCH($B$1,Ответы!$B$3:$CC$3,0)))</f>
        <v xml:space="preserve">У нее нет ничего, чего стоит стыдиться  </v>
      </c>
      <c r="C103" s="25" t="s">
        <v>3574</v>
      </c>
      <c r="D103" s="10" t="str">
        <f>IF(ISBLANK(C103),"",IF(TRIM(C103)=TRIM(VLOOKUP(A103,Ответы!$B$3:$CO$132,MATCH($B$1,Ответы!$B$3:$CC$3,0)+1)),"Отлично!","У меня иначе"))</f>
        <v>Отлично!</v>
      </c>
      <c r="E103" s="31"/>
      <c r="F103" s="44" t="str">
        <f>IF(OR(B103="",E103="",E103="Нет"),"", TRIM(VLOOKUP(A103,Ответы!$B$3:$CO$132,MATCH($B$1,Ответы!$B$3:$CC$3,0)+1)))</f>
        <v/>
      </c>
      <c r="G103" s="42"/>
    </row>
    <row r="104" spans="1:7" ht="50.1" customHeight="1" x14ac:dyDescent="0.3">
      <c r="A104" s="8">
        <f>IF(ISBLANK(Ответы!B100),"",Ответы!B100)</f>
        <v>98</v>
      </c>
      <c r="B104" s="33" t="str">
        <f>IF(ISBLANK(A104),"", VLOOKUP(A104,Ответы!$B$3:$CO$132,MATCH($B$1,Ответы!$B$3:$CC$3,0)))</f>
        <v>Она интересный человек с которым можно поговорить (с ней интересно общаться)</v>
      </c>
      <c r="C104" s="25" t="s">
        <v>3575</v>
      </c>
      <c r="D104" s="10" t="str">
        <f>IF(ISBLANK(C104),"",IF(TRIM(C104)=TRIM(VLOOKUP(A104,Ответы!$B$3:$CO$132,MATCH($B$1,Ответы!$B$3:$CC$3,0)+1)),"Отлично!","У меня иначе"))</f>
        <v>У меня иначе</v>
      </c>
      <c r="E104" s="31" t="s">
        <v>1</v>
      </c>
      <c r="F104" s="44" t="str">
        <f>IF(OR(B104="",E104="",E104="Нет"),"", TRIM(VLOOKUP(A104,Ответы!$B$3:$CO$132,MATCH($B$1,Ответы!$B$3:$CC$3,0)+1)))</f>
        <v>She is an interesting person to talk to</v>
      </c>
      <c r="G104" s="42"/>
    </row>
    <row r="105" spans="1:7" ht="50.1" customHeight="1" x14ac:dyDescent="0.3">
      <c r="A105" s="8">
        <f>IF(ISBLANK(Ответы!B101),"",Ответы!B101)</f>
        <v>99</v>
      </c>
      <c r="B105" s="33" t="str">
        <f>IF(ISBLANK(A105),"", VLOOKUP(A105,Ответы!$B$3:$CO$132,MATCH($B$1,Ответы!$B$3:$CC$3,0)))</f>
        <v>У меня есть некоторые [some] новости, которыми надо поделиться (share)</v>
      </c>
      <c r="C105" s="25" t="s">
        <v>559</v>
      </c>
      <c r="D105" s="10" t="str">
        <f>IF(ISBLANK(C105),"",IF(TRIM(C105)=TRIM(VLOOKUP(A105,Ответы!$B$3:$CO$132,MATCH($B$1,Ответы!$B$3:$CC$3,0)+1)),"Отлично!","У меня иначе"))</f>
        <v>Отлично!</v>
      </c>
      <c r="E105" s="31"/>
      <c r="F105" s="44" t="str">
        <f>IF(OR(B105="",E105="",E105="Нет"),"", TRIM(VLOOKUP(A105,Ответы!$B$3:$CO$132,MATCH($B$1,Ответы!$B$3:$CC$3,0)+1)))</f>
        <v/>
      </c>
      <c r="G105" s="42"/>
    </row>
    <row r="106" spans="1:7" ht="50.1" customHeight="1" x14ac:dyDescent="0.3">
      <c r="A106" s="8">
        <f>IF(ISBLANK(Ответы!B102),"",Ответы!B102)</f>
        <v>100</v>
      </c>
      <c r="B106" s="33" t="str">
        <f>IF(ISBLANK(A106),"", VLOOKUP(A106,Ответы!$B$3:$CO$132,MATCH($B$1,Ответы!$B$3:$CC$3,0)))</f>
        <v>Он хороший человек с которым стоит дружить (с ним хорошо дружить)</v>
      </c>
      <c r="C106" s="25" t="s">
        <v>3576</v>
      </c>
      <c r="D106" s="10" t="str">
        <f>IF(ISBLANK(C106),"",IF(TRIM(C106)=TRIM(VLOOKUP(A106,Ответы!$B$3:$CO$132,MATCH($B$1,Ответы!$B$3:$CC$3,0)+1)),"Отлично!","У меня иначе"))</f>
        <v>Отлично!</v>
      </c>
      <c r="E106" s="31"/>
      <c r="F106" s="44" t="str">
        <f>IF(OR(B106="",E106="",E106="Нет"),"", TRIM(VLOOKUP(A106,Ответы!$B$3:$CO$132,MATCH($B$1,Ответы!$B$3:$CC$3,0)+1)))</f>
        <v/>
      </c>
      <c r="G106" s="42"/>
    </row>
    <row r="107" spans="1:7" ht="50.1" customHeight="1" x14ac:dyDescent="0.3">
      <c r="A107" s="8">
        <f>IF(ISBLANK(Ответы!B103),"",Ответы!B103)</f>
        <v>101</v>
      </c>
      <c r="B107" s="33" t="str">
        <f>IF(ISBLANK(A107),"", VLOOKUP(A107,Ответы!$B$3:$CO$132,MATCH($B$1,Ответы!$B$3:$CC$3,0)))</f>
        <v>Нет ничего о чем стоит сожалеть (feel sorry) (не о чем жалеть)</v>
      </c>
      <c r="C107" s="25" t="s">
        <v>3577</v>
      </c>
      <c r="D107" s="10" t="str">
        <f>IF(ISBLANK(C107),"",IF(TRIM(C107)=TRIM(VLOOKUP(A107,Ответы!$B$3:$CO$132,MATCH($B$1,Ответы!$B$3:$CC$3,0)+1)),"Отлично!","У меня иначе"))</f>
        <v>Отлично!</v>
      </c>
      <c r="E107" s="31"/>
      <c r="F107" s="44" t="str">
        <f>IF(OR(B107="",E107="",E107="Нет"),"", TRIM(VLOOKUP(A107,Ответы!$B$3:$CO$132,MATCH($B$1,Ответы!$B$3:$CC$3,0)+1)))</f>
        <v/>
      </c>
      <c r="G107" s="42"/>
    </row>
    <row r="108" spans="1:7" ht="50.1" customHeight="1" x14ac:dyDescent="0.3">
      <c r="A108" s="8">
        <f>IF(ISBLANK(Ответы!B104),"",Ответы!B104)</f>
        <v>102</v>
      </c>
      <c r="B108" s="33" t="str">
        <f>IF(ISBLANK(A108),"", VLOOKUP(A108,Ответы!$B$3:$CO$132,MATCH($B$1,Ответы!$B$3:$CC$3,0)))</f>
        <v>Нет ничего чем стоит гордиться (be proud of)</v>
      </c>
      <c r="C108" s="25" t="s">
        <v>3578</v>
      </c>
      <c r="D108" s="10" t="str">
        <f>IF(ISBLANK(C108),"",IF(TRIM(C108)=TRIM(VLOOKUP(A108,Ответы!$B$3:$CO$132,MATCH($B$1,Ответы!$B$3:$CC$3,0)+1)),"Отлично!","У меня иначе"))</f>
        <v>Отлично!</v>
      </c>
      <c r="E108" s="31"/>
      <c r="F108" s="44" t="str">
        <f>IF(OR(B108="",E108="",E108="Нет"),"", TRIM(VLOOKUP(A108,Ответы!$B$3:$CO$132,MATCH($B$1,Ответы!$B$3:$CC$3,0)+1)))</f>
        <v/>
      </c>
      <c r="G108" s="42"/>
    </row>
    <row r="109" spans="1:7" ht="50.1" customHeight="1" x14ac:dyDescent="0.3">
      <c r="A109" s="8">
        <f>IF(ISBLANK(Ответы!B105),"",Ответы!B105)</f>
        <v>103</v>
      </c>
      <c r="B109" s="33" t="str">
        <f>IF(ISBLANK(A109),"", VLOOKUP(A109,Ответы!$B$3:$CO$132,MATCH($B$1,Ответы!$B$3:$CC$3,0)))</f>
        <v>У меня кое-что [something], при помощи [with] чего можно впечатлить тебя</v>
      </c>
      <c r="C109" s="25" t="s">
        <v>682</v>
      </c>
      <c r="D109" s="10" t="str">
        <f>IF(ISBLANK(C109),"",IF(TRIM(C109)=TRIM(VLOOKUP(A109,Ответы!$B$3:$CO$132,MATCH($B$1,Ответы!$B$3:$CC$3,0)+1)),"Отлично!","У меня иначе"))</f>
        <v>Отлично!</v>
      </c>
      <c r="E109" s="31"/>
      <c r="F109" s="44" t="str">
        <f>IF(OR(B109="",E109="",E109="Нет"),"", TRIM(VLOOKUP(A109,Ответы!$B$3:$CO$132,MATCH($B$1,Ответы!$B$3:$CC$3,0)+1)))</f>
        <v/>
      </c>
      <c r="G109" s="42"/>
    </row>
    <row r="110" spans="1:7" ht="50.1" customHeight="1" x14ac:dyDescent="0.3">
      <c r="A110" s="8">
        <f>IF(ISBLANK(Ответы!B106),"",Ответы!B106)</f>
        <v>104</v>
      </c>
      <c r="B110" s="33" t="str">
        <f>IF(ISBLANK(A110),"", VLOOKUP(A110,Ответы!$B$3:$CO$132,MATCH($B$1,Ответы!$B$3:$CC$3,0)))</f>
        <v>Он одинок [single] потому что у него нет машины, при помощи [with] которой можно впечатлять женщин</v>
      </c>
      <c r="C110" s="25" t="s">
        <v>3579</v>
      </c>
      <c r="D110" s="10" t="str">
        <f>IF(ISBLANK(C110),"",IF(TRIM(C110)=TRIM(VLOOKUP(A110,Ответы!$B$3:$CO$132,MATCH($B$1,Ответы!$B$3:$CC$3,0)+1)),"Отлично!","У меня иначе"))</f>
        <v>У меня иначе</v>
      </c>
      <c r="E110" s="31"/>
      <c r="F110" s="44" t="str">
        <f>IF(OR(B110="",E110="",E110="Нет"),"", TRIM(VLOOKUP(A110,Ответы!$B$3:$CO$132,MATCH($B$1,Ответы!$B$3:$CC$3,0)+1)))</f>
        <v/>
      </c>
      <c r="G110" s="42"/>
    </row>
    <row r="111" spans="1:7" ht="50.1" customHeight="1" x14ac:dyDescent="0.3">
      <c r="A111" s="8">
        <f>IF(ISBLANK(Ответы!B107),"",Ответы!B107)</f>
        <v>105</v>
      </c>
      <c r="B111" s="33" t="str">
        <f>IF(ISBLANK(A111),"", VLOOKUP(A111,Ответы!$B$3:$CO$132,MATCH($B$1,Ответы!$B$3:$CC$3,0)))</f>
        <v>Я знаю самый лучший способ [way] чтобы разобраться с этим. (deal with it)</v>
      </c>
      <c r="C111" s="25" t="s">
        <v>752</v>
      </c>
      <c r="D111" s="10" t="str">
        <f>IF(ISBLANK(C111),"",IF(TRIM(C111)=TRIM(VLOOKUP(A111,Ответы!$B$3:$CO$132,MATCH($B$1,Ответы!$B$3:$CC$3,0)+1)),"Отлично!","У меня иначе"))</f>
        <v>Отлично!</v>
      </c>
      <c r="E111" s="31"/>
      <c r="F111" s="44" t="str">
        <f>IF(OR(B111="",E111="",E111="Нет"),"", TRIM(VLOOKUP(A111,Ответы!$B$3:$CO$132,MATCH($B$1,Ответы!$B$3:$CC$3,0)+1)))</f>
        <v/>
      </c>
      <c r="G111" s="42"/>
    </row>
    <row r="112" spans="1:7" ht="50.1" customHeight="1" x14ac:dyDescent="0.3">
      <c r="A112" s="8">
        <f>IF(ISBLANK(Ответы!B108),"",Ответы!B108)</f>
        <v>106</v>
      </c>
      <c r="B112" s="33" t="str">
        <f>IF(ISBLANK(A112),"", VLOOKUP(A112,Ответы!$B$3:$CO$132,MATCH($B$1,Ответы!$B$3:$CC$3,0)))</f>
        <v>Мы не имеем ничего что стоит поделать (do)</v>
      </c>
      <c r="C112" s="25" t="s">
        <v>3580</v>
      </c>
      <c r="D112" s="10" t="str">
        <f>IF(ISBLANK(C112),"",IF(TRIM(C112)=TRIM(VLOOKUP(A112,Ответы!$B$3:$CO$132,MATCH($B$1,Ответы!$B$3:$CC$3,0)+1)),"Отлично!","У меня иначе"))</f>
        <v>Отлично!</v>
      </c>
      <c r="E112" s="31"/>
      <c r="F112" s="44" t="str">
        <f>IF(OR(B112="",E112="",E112="Нет"),"", TRIM(VLOOKUP(A112,Ответы!$B$3:$CO$132,MATCH($B$1,Ответы!$B$3:$CC$3,0)+1)))</f>
        <v/>
      </c>
      <c r="G112" s="42"/>
    </row>
    <row r="113" spans="1:7" ht="50.1" customHeight="1" x14ac:dyDescent="0.3">
      <c r="A113" s="8">
        <f>IF(ISBLANK(Ответы!B109),"",Ответы!B109)</f>
        <v>107</v>
      </c>
      <c r="B113" s="33" t="str">
        <f>IF(ISBLANK(A113),"", VLOOKUP(A113,Ответы!$B$3:$CO$132,MATCH($B$1,Ответы!$B$3:$CC$3,0)))</f>
        <v>Я придумал (come up with) самый лучший способ разобраться с этой проблемой.</v>
      </c>
      <c r="C113" s="25" t="s">
        <v>815</v>
      </c>
      <c r="D113" s="10" t="str">
        <f>IF(ISBLANK(C113),"",IF(TRIM(C113)=TRIM(VLOOKUP(A113,Ответы!$B$3:$CO$132,MATCH($B$1,Ответы!$B$3:$CC$3,0)+1)),"Отлично!","У меня иначе"))</f>
        <v>Отлично!</v>
      </c>
      <c r="E113" s="31"/>
      <c r="F113" s="44" t="str">
        <f>IF(OR(B113="",E113="",E113="Нет"),"", TRIM(VLOOKUP(A113,Ответы!$B$3:$CO$132,MATCH($B$1,Ответы!$B$3:$CC$3,0)+1)))</f>
        <v/>
      </c>
      <c r="G113" s="42"/>
    </row>
    <row r="114" spans="1:7" ht="50.1" customHeight="1" x14ac:dyDescent="0.3">
      <c r="A114" s="8">
        <f>IF(ISBLANK(Ответы!B110),"",Ответы!B110)</f>
        <v>108</v>
      </c>
      <c r="B114" s="33" t="str">
        <f>IF(ISBLANK(A114),"", VLOOKUP(A114,Ответы!$B$3:$CO$132,MATCH($B$1,Ответы!$B$3:$CC$3,0)))</f>
        <v>Нет компаний в которые стоило бы инвестировать</v>
      </c>
      <c r="C114" s="25" t="s">
        <v>3581</v>
      </c>
      <c r="D114" s="10" t="str">
        <f>IF(ISBLANK(C114),"",IF(TRIM(C114)=TRIM(VLOOKUP(A114,Ответы!$B$3:$CO$132,MATCH($B$1,Ответы!$B$3:$CC$3,0)+1)),"Отлично!","У меня иначе"))</f>
        <v>Отлично!</v>
      </c>
      <c r="E114" s="31"/>
      <c r="F114" s="44" t="str">
        <f>IF(OR(B114="",E114="",E114="Нет"),"", TRIM(VLOOKUP(A114,Ответы!$B$3:$CO$132,MATCH($B$1,Ответы!$B$3:$CC$3,0)+1)))</f>
        <v/>
      </c>
      <c r="G114" s="42"/>
    </row>
    <row r="115" spans="1:7" ht="50.1" customHeight="1" x14ac:dyDescent="0.3">
      <c r="A115" s="8">
        <f>IF(ISBLANK(Ответы!B111),"",Ответы!B111)</f>
        <v>109</v>
      </c>
      <c r="B115" s="33" t="str">
        <f>IF(ISBLANK(A115),"", VLOOKUP(A115,Ответы!$B$3:$CO$132,MATCH($B$1,Ответы!$B$3:$CC$3,0)))</f>
        <v>Нет программ [software], которые можно установить (объявление в компьютере)</v>
      </c>
      <c r="C115" s="25" t="s">
        <v>3582</v>
      </c>
      <c r="D115" s="10" t="str">
        <f>IF(ISBLANK(C115),"",IF(TRIM(C115)=TRIM(VLOOKUP(A115,Ответы!$B$3:$CO$132,MATCH($B$1,Ответы!$B$3:$CC$3,0)+1)),"Отлично!","У меня иначе"))</f>
        <v>Отлично!</v>
      </c>
      <c r="E115" s="31"/>
      <c r="F115" s="44" t="str">
        <f>IF(OR(B115="",E115="",E115="Нет"),"", TRIM(VLOOKUP(A115,Ответы!$B$3:$CO$132,MATCH($B$1,Ответы!$B$3:$CC$3,0)+1)))</f>
        <v/>
      </c>
      <c r="G115" s="42"/>
    </row>
    <row r="116" spans="1:7" ht="50.1" customHeight="1" x14ac:dyDescent="0.3">
      <c r="A116" s="8">
        <f>IF(ISBLANK(Ответы!B112),"",Ответы!B112)</f>
        <v>110</v>
      </c>
      <c r="B116" s="33" t="str">
        <f>IF(ISBLANK(A116),"", VLOOKUP(A116,Ответы!$B$3:$CO$132,MATCH($B$1,Ответы!$B$3:$CC$3,0)))</f>
        <v>Нет ничего, чего стоит бояться (be afraid of)</v>
      </c>
      <c r="C116" s="25" t="s">
        <v>3583</v>
      </c>
      <c r="D116" s="10" t="str">
        <f>IF(ISBLANK(C116),"",IF(TRIM(C116)=TRIM(VLOOKUP(A116,Ответы!$B$3:$CO$132,MATCH($B$1,Ответы!$B$3:$CC$3,0)+1)),"Отлично!","У меня иначе"))</f>
        <v>Отлично!</v>
      </c>
      <c r="E116" s="31"/>
      <c r="F116" s="44" t="str">
        <f>IF(OR(B116="",E116="",E116="Нет"),"", TRIM(VLOOKUP(A116,Ответы!$B$3:$CO$132,MATCH($B$1,Ответы!$B$3:$CC$3,0)+1)))</f>
        <v/>
      </c>
      <c r="G116" s="42"/>
    </row>
    <row r="117" spans="1:7" ht="50.1" customHeight="1" x14ac:dyDescent="0.3">
      <c r="A117" s="8">
        <f>IF(ISBLANK(Ответы!B113),"",Ответы!B113)</f>
        <v>111</v>
      </c>
      <c r="B117" s="33" t="str">
        <f>IF(ISBLANK(A117),"", VLOOKUP(A117,Ответы!$B$3:$CO$132,MATCH($B$1,Ответы!$B$3:$CC$3,0)))</f>
        <v>Эта книга дала мне много [a lot] о чем можно подумать</v>
      </c>
      <c r="C117" s="25" t="s">
        <v>3584</v>
      </c>
      <c r="D117" s="10" t="str">
        <f>IF(ISBLANK(C117),"",IF(TRIM(C117)=TRIM(VLOOKUP(A117,Ответы!$B$3:$CO$132,MATCH($B$1,Ответы!$B$3:$CC$3,0)+1)),"Отлично!","У меня иначе"))</f>
        <v>Отлично!</v>
      </c>
      <c r="E117" s="31"/>
      <c r="F117" s="44" t="str">
        <f>IF(OR(B117="",E117="",E117="Нет"),"", TRIM(VLOOKUP(A117,Ответы!$B$3:$CO$132,MATCH($B$1,Ответы!$B$3:$CC$3,0)+1)))</f>
        <v/>
      </c>
      <c r="G117" s="42"/>
    </row>
    <row r="118" spans="1:7" ht="50.1" customHeight="1" x14ac:dyDescent="0.3">
      <c r="A118" s="8">
        <f>IF(ISBLANK(Ответы!B114),"",Ответы!B114)</f>
        <v>112</v>
      </c>
      <c r="B118" s="33" t="str">
        <f>IF(ISBLANK(A118),"", VLOOKUP(A118,Ответы!$B$3:$CO$132,MATCH($B$1,Ответы!$B$3:$CC$3,0)))</f>
        <v>Нет ничего о чем можно спорить (argue) (здесь не о чем спорить)</v>
      </c>
      <c r="C118" s="25" t="s">
        <v>3585</v>
      </c>
      <c r="D118" s="10" t="str">
        <f>IF(ISBLANK(C118),"",IF(TRIM(C118)=TRIM(VLOOKUP(A118,Ответы!$B$3:$CO$132,MATCH($B$1,Ответы!$B$3:$CC$3,0)+1)),"Отлично!","У меня иначе"))</f>
        <v>Отлично!</v>
      </c>
      <c r="E118" s="31"/>
      <c r="F118" s="44" t="str">
        <f>IF(OR(B118="",E118="",E118="Нет"),"", TRIM(VLOOKUP(A118,Ответы!$B$3:$CO$132,MATCH($B$1,Ответы!$B$3:$CC$3,0)+1)))</f>
        <v/>
      </c>
      <c r="G118" s="42"/>
    </row>
    <row r="119" spans="1:7" ht="50.1" customHeight="1" x14ac:dyDescent="0.3">
      <c r="A119" s="8">
        <f>IF(ISBLANK(Ответы!B115),"",Ответы!B115)</f>
        <v>113</v>
      </c>
      <c r="B119" s="33" t="str">
        <f>IF(ISBLANK(A119),"", VLOOKUP(A119,Ответы!$B$3:$CO$132,MATCH($B$1,Ответы!$B$3:$CC$3,0)))</f>
        <v>Нет ничего что можно посмотреть по ТВ (watch on TV)</v>
      </c>
      <c r="C119" s="25" t="s">
        <v>3586</v>
      </c>
      <c r="D119" s="10" t="str">
        <f>IF(ISBLANK(C119),"",IF(TRIM(C119)=TRIM(VLOOKUP(A119,Ответы!$B$3:$CO$132,MATCH($B$1,Ответы!$B$3:$CC$3,0)+1)),"Отлично!","У меня иначе"))</f>
        <v>Отлично!</v>
      </c>
      <c r="E119" s="31"/>
      <c r="F119" s="44" t="str">
        <f>IF(OR(B119="",E119="",E119="Нет"),"", TRIM(VLOOKUP(A119,Ответы!$B$3:$CO$132,MATCH($B$1,Ответы!$B$3:$CC$3,0)+1)))</f>
        <v/>
      </c>
      <c r="G119" s="42"/>
    </row>
    <row r="120" spans="1:7" ht="50.1" customHeight="1" x14ac:dyDescent="0.3">
      <c r="A120" s="8">
        <f>IF(ISBLANK(Ответы!B116),"",Ответы!B116)</f>
        <v>114</v>
      </c>
      <c r="B120" s="33" t="str">
        <f>IF(ISBLANK(A120),"", VLOOKUP(A120,Ответы!$B$3:$CO$132,MATCH($B$1,Ответы!$B$3:$CC$3,0)))</f>
        <v>ТЕКСТ:</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t="str">
        <f>IF(ISBLANK(A121),"", VLOOKUP(A121,Ответы!$B$3:$CO$132,MATCH($B$1,Ответы!$B$3:$CC$3,0)))</f>
        <v>Сегодня (today, в начало) мы едим больше фаст фуда чем когда-либо</v>
      </c>
      <c r="C121" s="25" t="s">
        <v>3587</v>
      </c>
      <c r="D121" s="10" t="str">
        <f>IF(ISBLANK(C121),"",IF(TRIM(C121)=TRIM(VLOOKUP(A121,Ответы!$B$3:$CO$132,MATCH($B$1,Ответы!$B$3:$CC$3,0)+1)),"Отлично!","У меня иначе"))</f>
        <v>Отлично!</v>
      </c>
      <c r="E121" s="31"/>
      <c r="F121" s="44" t="str">
        <f>IF(OR(B121="",E121="",E121="Нет"),"", TRIM(VLOOKUP(A121,Ответы!$B$3:$CO$132,MATCH($B$1,Ответы!$B$3:$CC$3,0)+1)))</f>
        <v/>
      </c>
      <c r="G121" s="42"/>
    </row>
    <row r="122" spans="1:7" ht="50.1" customHeight="1" x14ac:dyDescent="0.3">
      <c r="A122" s="8">
        <f>IF(ISBLANK(Ответы!B118),"",Ответы!B118)</f>
        <v>116</v>
      </c>
      <c r="B122" s="33" t="str">
        <f>IF(ISBLANK(A122),"", VLOOKUP(A122,Ответы!$B$3:$CO$132,MATCH($B$1,Ответы!$B$3:$CC$3,0)))</f>
        <v>Некоторые люди могут [might] сказать что это не важно</v>
      </c>
      <c r="C122" s="25" t="s">
        <v>3588</v>
      </c>
      <c r="D122" s="10" t="str">
        <f>IF(ISBLANK(C122),"",IF(TRIM(C122)=TRIM(VLOOKUP(A122,Ответы!$B$3:$CO$132,MATCH($B$1,Ответы!$B$3:$CC$3,0)+1)),"Отлично!","У меня иначе"))</f>
        <v>Отлично!</v>
      </c>
      <c r="E122" s="31"/>
      <c r="F122" s="44" t="str">
        <f>IF(OR(B122="",E122="",E122="Нет"),"", TRIM(VLOOKUP(A122,Ответы!$B$3:$CO$132,MATCH($B$1,Ответы!$B$3:$CC$3,0)+1)))</f>
        <v/>
      </c>
      <c r="G122" s="42"/>
    </row>
    <row r="123" spans="1:7" ht="50.1" customHeight="1" x14ac:dyDescent="0.3">
      <c r="A123" s="8">
        <f>IF(ISBLANK(Ответы!B119),"",Ответы!B119)</f>
        <v>117</v>
      </c>
      <c r="B123" s="33" t="str">
        <f>IF(ISBLANK(A123),"", VLOOKUP(A123,Ответы!$B$3:$CO$132,MATCH($B$1,Ответы!$B$3:$CC$3,0)))</f>
        <v>Но я думаю это реальная проблема</v>
      </c>
      <c r="C123" s="25" t="s">
        <v>3462</v>
      </c>
      <c r="D123" s="10" t="str">
        <f>IF(ISBLANK(C123),"",IF(TRIM(C123)=TRIM(VLOOKUP(A123,Ответы!$B$3:$CO$132,MATCH($B$1,Ответы!$B$3:$CC$3,0)+1)),"Отлично!","У меня иначе"))</f>
        <v>Отлично!</v>
      </c>
      <c r="E123" s="31"/>
      <c r="F123" s="44" t="str">
        <f>IF(OR(B123="",E123="",E123="Нет"),"", TRIM(VLOOKUP(A123,Ответы!$B$3:$CO$132,MATCH($B$1,Ответы!$B$3:$CC$3,0)+1)))</f>
        <v/>
      </c>
      <c r="G123" s="42"/>
    </row>
    <row r="124" spans="1:7" ht="50.1" customHeight="1" x14ac:dyDescent="0.3">
      <c r="A124" s="8">
        <f>IF(ISBLANK(Ответы!B120),"",Ответы!B120)</f>
        <v>118</v>
      </c>
      <c r="B124" s="33" t="str">
        <f>IF(ISBLANK(A124),"", VLOOKUP(A124,Ответы!$B$3:$CO$132,MATCH($B$1,Ответы!$B$3:$CC$3,0)))</f>
        <v>Если [if] ты ешь много фастфуда ты можешь испортить свое здоровье</v>
      </c>
      <c r="C124" s="25" t="s">
        <v>3589</v>
      </c>
      <c r="D124" s="10" t="str">
        <f>IF(ISBLANK(C124),"",IF(TRIM(C124)=TRIM(VLOOKUP(A124,Ответы!$B$3:$CO$132,MATCH($B$1,Ответы!$B$3:$CC$3,0)+1)),"Отлично!","У меня иначе"))</f>
        <v>Отлично!</v>
      </c>
      <c r="E124" s="31"/>
      <c r="F124" s="44" t="str">
        <f>IF(OR(B124="",E124="",E124="Нет"),"", TRIM(VLOOKUP(A124,Ответы!$B$3:$CO$132,MATCH($B$1,Ответы!$B$3:$CC$3,0)+1)))</f>
        <v/>
      </c>
      <c r="G124" s="42"/>
    </row>
    <row r="125" spans="1:7" ht="50.1" customHeight="1" x14ac:dyDescent="0.3">
      <c r="A125" s="8">
        <f>IF(ISBLANK(Ответы!B121),"",Ответы!B121)</f>
        <v>119</v>
      </c>
      <c r="B125" s="33" t="str">
        <f>IF(ISBLANK(A125),"", VLOOKUP(A125,Ответы!$B$3:$CO$132,MATCH($B$1,Ответы!$B$3:$CC$3,0)))</f>
        <v>Я был большим любителем [a big fan of] фаст фуда в прошлом</v>
      </c>
      <c r="C125" s="25" t="s">
        <v>1988</v>
      </c>
      <c r="D125" s="10" t="str">
        <f>IF(ISBLANK(C125),"",IF(TRIM(C125)=TRIM(VLOOKUP(A125,Ответы!$B$3:$CO$132,MATCH($B$1,Ответы!$B$3:$CC$3,0)+1)),"Отлично!","У меня иначе"))</f>
        <v>Отлично!</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t="str">
        <f>IF(ISBLANK(A126),"", VLOOKUP(A126,Ответы!$B$3:$CO$132,MATCH($B$1,Ответы!$B$3:$CC$3,0)))</f>
        <v>Но теперь я стараюсь держать мое питание здоровым</v>
      </c>
      <c r="C126" s="87" t="s">
        <v>3464</v>
      </c>
      <c r="D126" s="88" t="str">
        <f>IF(ISBLANK(C126),"",IF(TRIM(C126)=TRIM(VLOOKUP(A126,Ответы!$B$3:$CO$132,MATCH($B$1,Ответы!$B$3:$CC$3,0)+1)),"Отлично!","У меня иначе"))</f>
        <v>Отлично!</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t="str">
        <f>IF(ISBLANK(A128),"", VLOOKUP(A128,Ответы!$B$3:$CO$132,MATCH($B$1,Ответы!$B$3:$CC$3,0)))</f>
        <v>Многие люди думают что когда ты питаешься правильно [eat healthy]</v>
      </c>
      <c r="C128" s="94" t="s">
        <v>3467</v>
      </c>
      <c r="D128" s="95" t="str">
        <f>IF(ISBLANK(C128),"",IF(TRIM(C128)=TRIM(VLOOKUP(A128,Ответы!$B$3:$CO$132,MATCH($B$1,Ответы!$B$3:$CC$3,0)+1)),"Отлично!","У меня иначе"))</f>
        <v>Отлично!</v>
      </c>
      <c r="E128" s="96"/>
      <c r="F128" s="97" t="str">
        <f>IF(OR(B128="",E128="",E128="Нет"),"", TRIM(VLOOKUP(A128,Ответы!$B$3:$CO$132,MATCH($B$1,Ответы!$B$3:$CC$3,0)+1)))</f>
        <v/>
      </c>
      <c r="G128" s="98"/>
    </row>
    <row r="129" spans="1:7" ht="50.1" customHeight="1" x14ac:dyDescent="0.3">
      <c r="A129" s="8">
        <f>IF(ISBLANK(Ответы!B124),"",Ответы!B124)</f>
        <v>122</v>
      </c>
      <c r="B129" s="33" t="str">
        <f>IF(ISBLANK(A129),"", VLOOKUP(A129,Ответы!$B$3:$CO$132,MATCH($B$1,Ответы!$B$3:$CC$3,0)))</f>
        <v>Ты имеешь меньше [less] энергии и чувствуешь себя хуже</v>
      </c>
      <c r="C129" s="25" t="s">
        <v>2522</v>
      </c>
      <c r="D129" s="10" t="str">
        <f>IF(ISBLANK(C129),"",IF(TRIM(C129)=TRIM(VLOOKUP(A129,Ответы!$B$3:$CO$132,MATCH($B$1,Ответы!$B$3:$CC$3,0)+1)),"Отлично!","У меня иначе"))</f>
        <v>Отлично!</v>
      </c>
      <c r="E129" s="31"/>
      <c r="F129" s="44" t="str">
        <f>IF(OR(B129="",E129="",E129="Нет"),"", TRIM(VLOOKUP(A129,Ответы!$B$3:$CO$132,MATCH($B$1,Ответы!$B$3:$CC$3,0)+1)))</f>
        <v/>
      </c>
      <c r="G129" s="42"/>
    </row>
    <row r="130" spans="1:7" ht="50.1" customHeight="1" x14ac:dyDescent="0.3">
      <c r="A130" s="8">
        <f>IF(ISBLANK(Ответы!B125),"",Ответы!B125)</f>
        <v>123</v>
      </c>
      <c r="B130" s="33" t="str">
        <f>IF(ISBLANK(A130),"", VLOOKUP(A130,Ответы!$B$3:$CO$132,MATCH($B$1,Ответы!$B$3:$CC$3,0)))</f>
        <v>Но я не думаю (что) это правда</v>
      </c>
      <c r="C130" s="25" t="s">
        <v>3590</v>
      </c>
      <c r="D130" s="10" t="str">
        <f>IF(ISBLANK(C130),"",IF(TRIM(C130)=TRIM(VLOOKUP(A130,Ответы!$B$3:$CO$132,MATCH($B$1,Ответы!$B$3:$CC$3,0)+1)),"Отлично!","У меня иначе"))</f>
        <v>Отлично!</v>
      </c>
      <c r="E130" s="31"/>
      <c r="F130" s="44" t="str">
        <f>IF(OR(B130="",E130="",E130="Нет"),"", TRIM(VLOOKUP(A130,Ответы!$B$3:$CO$132,MATCH($B$1,Ответы!$B$3:$CC$3,0)+1)))</f>
        <v/>
      </c>
      <c r="G130" s="42"/>
    </row>
    <row r="131" spans="1:7" ht="50.1" customHeight="1" x14ac:dyDescent="0.3">
      <c r="A131" s="8">
        <f>IF(ISBLANK(Ответы!B126),"",Ответы!B126)</f>
        <v>124</v>
      </c>
      <c r="B131" s="33" t="str">
        <f>IF(ISBLANK(A131),"", VLOOKUP(A131,Ответы!$B$3:$CO$132,MATCH($B$1,Ответы!$B$3:$CC$3,0)))</f>
        <v>Когда я любил фастфуд в прошлом</v>
      </c>
      <c r="C131" s="25" t="s">
        <v>3591</v>
      </c>
      <c r="D131" s="10" t="str">
        <f>IF(ISBLANK(C131),"",IF(TRIM(C131)=TRIM(VLOOKUP(A131,Ответы!$B$3:$CO$132,MATCH($B$1,Ответы!$B$3:$CC$3,0)+1)),"Отлично!","У меня иначе"))</f>
        <v>Отлично!</v>
      </c>
      <c r="E131" s="31"/>
      <c r="F131" s="44" t="str">
        <f>IF(OR(B131="",E131="",E131="Нет"),"", TRIM(VLOOKUP(A131,Ответы!$B$3:$CO$132,MATCH($B$1,Ответы!$B$3:$CC$3,0)+1)))</f>
        <v/>
      </c>
      <c r="G131" s="42"/>
    </row>
    <row r="132" spans="1:7" ht="50.1" customHeight="1" x14ac:dyDescent="0.3">
      <c r="A132" s="8">
        <f>IF(ISBLANK(Ответы!B127),"",Ответы!B127)</f>
        <v>125</v>
      </c>
      <c r="B132" s="33" t="str">
        <f>IF(ISBLANK(A132),"", VLOOKUP(A132,Ответы!$B$3:$CO$132,MATCH($B$1,Ответы!$B$3:$CC$3,0)))</f>
        <v>Я чувствовал себя утомленный и подавленным все время</v>
      </c>
      <c r="C132" s="25" t="s">
        <v>2507</v>
      </c>
      <c r="D132" s="10" t="str">
        <f>IF(ISBLANK(C132),"",IF(TRIM(C132)=TRIM(VLOOKUP(A132,Ответы!$B$3:$CO$132,MATCH($B$1,Ответы!$B$3:$CC$3,0)+1)),"Отлично!","У меня иначе"))</f>
        <v>Отлично!</v>
      </c>
      <c r="E132" s="31"/>
      <c r="F132" s="44" t="str">
        <f>IF(OR(B132="",E132="",E132="Нет"),"", TRIM(VLOOKUP(A132,Ответы!$B$3:$CO$132,MATCH($B$1,Ответы!$B$3:$CC$3,0)+1)))</f>
        <v/>
      </c>
      <c r="G132" s="42"/>
    </row>
    <row r="133" spans="1:7" ht="50.1" customHeight="1" x14ac:dyDescent="0.3">
      <c r="A133" s="8">
        <f>IF(ISBLANK(Ответы!B128),"",Ответы!B128)</f>
        <v>126</v>
      </c>
      <c r="B133" s="33" t="str">
        <f>IF(ISBLANK(A133),"", VLOOKUP(A133,Ответы!$B$3:$CO$132,MATCH($B$1,Ответы!$B$3:$CC$3,0)))</f>
        <v>Но теперь я ем много овощей и упражняюсь [exercise] каждый день</v>
      </c>
      <c r="C133" s="25" t="s">
        <v>3592</v>
      </c>
      <c r="D133" s="10" t="str">
        <f>IF(ISBLANK(C133),"",IF(TRIM(C133)=TRIM(VLOOKUP(A133,Ответы!$B$3:$CO$132,MATCH($B$1,Ответы!$B$3:$CC$3,0)+1)),"Отлично!","У меня иначе"))</f>
        <v>Отлично!</v>
      </c>
      <c r="E133" s="31"/>
      <c r="F133" s="44" t="str">
        <f>IF(OR(B133="",E133="",E133="Нет"),"", TRIM(VLOOKUP(A133,Ответы!$B$3:$CO$132,MATCH($B$1,Ответы!$B$3:$CC$3,0)+1)))</f>
        <v/>
      </c>
      <c r="G133" s="42"/>
    </row>
    <row r="134" spans="1:7" ht="50.1" customHeight="1" x14ac:dyDescent="0.3">
      <c r="A134" s="8">
        <f>IF(ISBLANK(Ответы!B129),"",Ответы!B129)</f>
        <v>127</v>
      </c>
      <c r="B134" s="33" t="str">
        <f>IF(ISBLANK(A134),"", VLOOKUP(A134,Ответы!$B$3:$CO$132,MATCH($B$1,Ответы!$B$3:$CC$3,0)))</f>
        <v>И чувствую себя действительно хорошо</v>
      </c>
      <c r="C134" s="25" t="s">
        <v>3593</v>
      </c>
      <c r="D134" s="10" t="str">
        <f>IF(ISBLANK(C134),"",IF(TRIM(C134)=TRIM(VLOOKUP(A134,Ответы!$B$3:$CO$132,MATCH($B$1,Ответы!$B$3:$CC$3,0)+1)),"Отлично!","У меня иначе"))</f>
        <v>Отлично!</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49" priority="2" operator="equal">
      <formula>"Отлично!"</formula>
    </cfRule>
    <cfRule type="cellIs" dxfId="148" priority="3" operator="equal">
      <formula>"У меня иначе"</formula>
    </cfRule>
  </conditionalFormatting>
  <conditionalFormatting sqref="D5:D137">
    <cfRule type="containsText" dxfId="147"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tabSelected="1" zoomScale="70" zoomScaleNormal="70" zoomScaleSheetLayoutView="40" workbookViewId="0">
      <pane xSplit="1" ySplit="3" topLeftCell="B4" activePane="bottomRight" state="frozen"/>
      <selection pane="topRight" activeCell="B1" sqref="B1"/>
      <selection pane="bottomLeft" activeCell="A4" sqref="A4"/>
      <selection pane="bottomRight" activeCell="B4" sqref="B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2147</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376.7" customHeight="1" x14ac:dyDescent="0.25">
      <c r="A4" s="8">
        <f>Ответы!B3</f>
        <v>1</v>
      </c>
      <c r="B4" s="115" t="s">
        <v>386</v>
      </c>
      <c r="C4" s="9" t="s">
        <v>2486</v>
      </c>
      <c r="D4" s="32"/>
      <c r="E4" s="30"/>
      <c r="F4" s="118"/>
      <c r="G4" s="41"/>
    </row>
    <row r="5" spans="1:8" ht="50.1" customHeight="1" x14ac:dyDescent="0.3">
      <c r="A5" s="8">
        <f>IF(ISBLANK(Ответы!B4),"",Ответы!B4)</f>
        <v>2</v>
      </c>
      <c r="B5" s="33" t="str">
        <f>IF(ISBLANK(A5),"", VLOOKUP(A5,Ответы!$B$3:$CO$132,MATCH($B$1,Ответы!$B$3:$CC$3,0)))</f>
        <v>Вам понравилась галерея?  Не было ничего, на что можно смотреть</v>
      </c>
      <c r="C5" s="24"/>
      <c r="D5" s="10" t="str">
        <f>IF(ISBLANK(C5),"",IF(TRIM(C5)=TRIM(VLOOKUP(A5,Ответы!$B$3:$CO$132,MATCH($B$1,Ответы!$B$3:$CC$3,0)+1)),"Отлично!","У меня иначе"))</f>
        <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Могу я взглянуть? (have a look)  Нет ничего на что можно смотреть</v>
      </c>
      <c r="C6" s="24"/>
      <c r="D6" s="10" t="str">
        <f>IF(ISBLANK(C6),"",IF(TRIM(C6)=TRIM(VLOOKUP(A6,Ответы!$B$3:$CO$132,MATCH($B$1,Ответы!$B$3:$CC$3,0)+1)),"Отлично!","У меня иначе"))</f>
        <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У тебя есть что-нибудь что можно сказать?</v>
      </c>
      <c r="C7" s="24"/>
      <c r="D7" s="10" t="str">
        <f>IF(ISBLANK(C7),"",IF(TRIM(C7)=TRIM(VLOOKUP(A7,Ответы!$B$3:$CO$132,MATCH($B$1,Ответы!$B$3:$CC$3,0)+1)),"Отлично!","У меня иначе"))</f>
        <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У меня есть счета [bills] которые надо оплачивать (pay)</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У меня есть семья которую надо кормить (feed)</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У меня есть кое-что [something] что надо рассказать тебе</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Вот матрас [here is the mattress] для тебя на котором можно спать</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Вот немного кофе для тебя, который можно попить пока [while] ты ждешь</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Почему у тебя нет работы? – Нет хороших компаний, на которые стоит работать</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Его история дала нам много (give us a lot), о чем можно подумать</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У него не было друзей, с которыми можно поделиться его мыслями (share his thoughts)</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Тот итальянский повар (Italian chef) сделал нам пиццу, за которую можно умереть (die for – да, англичане так говорят)</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Ей нужен человек, с которым можно поговорить (talk to)</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Вот немного еды [some food] для тебя, которую можно поесть (вот тебе немного еды)</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Комедии [comedies] это самая лучшая вещь, которую можно смотреть когда ты подавленный [depressed]</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У нас нет времени, которое можно потратить впустую (waste)</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Нет ничего, по поводу [about] чего стоить злиться (be mad)</v>
      </c>
      <c r="C21" s="24"/>
      <c r="D21" s="10" t="str">
        <f>IF(ISBLANK(C21),"",IF(TRIM(C21)=TRIM(VLOOKUP(A21,Ответы!$B$3:$CO$132,MATCH($B$1,Ответы!$B$3:$CC$3,0)+1)),"Отлично!","У меня иначе"))</f>
        <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У тебя есть что-нибудь [anything], что можно послушать пока [while] я работаю?</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Вот тебе кое-что [something], что можно послушать пока ты работаешь</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Вот тебе стул, на который можешь сесть</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(в аэропорту) У вас есть что-нибудь [anything] что нужно декларировать? (declare)</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Я ищу новую работу (look for). Это [that] хорошая ведь, которую стоит делать.</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Я бы хотел [I'd like] пойти в кино [go to the movies], но у меня нет никого, с кем можно пойти</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У меня нет никого, к кому можно обратиться [turn to] за советом [for advice]</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После его урока [class] я получил так много информации, о которой стоит задуматься</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c r="F33" s="90" t="str">
        <f>IF(OR(B33="",E33="",E33="Нет"),"", TRIM(VLOOKUP(A33,Ответы!$B$3:$CO$132,MATCH($B$1,Ответы!$B$3:$CC$3,0)+1)))</f>
        <v/>
      </c>
      <c r="G33" s="91"/>
    </row>
    <row r="34" spans="1:7" ht="288.75" customHeight="1" thickTop="1" thickBot="1" x14ac:dyDescent="0.35">
      <c r="A34" s="99"/>
      <c r="B34" s="100"/>
      <c r="C34" s="186" t="s">
        <v>2491</v>
      </c>
      <c r="D34" s="102"/>
      <c r="E34" s="103"/>
      <c r="F34" s="104"/>
      <c r="G34" s="105"/>
    </row>
    <row r="35" spans="1:7" ht="50.1" customHeight="1" thickTop="1" x14ac:dyDescent="0.3">
      <c r="A35" s="92">
        <f>IF(ISBLANK(Ответы!B33),"",Ответы!B33)</f>
        <v>31</v>
      </c>
      <c r="B35" s="93" t="str">
        <f>IF(ISBLANK(A35),"", VLOOKUP(A35,Ответы!$B$3:$CO$132,MATCH($B$1,Ответы!$B$3:$CC$3,0)))</f>
        <v>ОБЫЧНЫЕ ПРЕДЛОЖЕНИЯ:</v>
      </c>
      <c r="C35" s="94"/>
      <c r="D35" s="95" t="str">
        <f>IF(ISBLANK(C35),"",IF(TRIM(C35)=TRIM(VLOOKUP(A35,Ответы!$B$3:$CO$132,MATCH($B$1,Ответы!$B$3:$CC$3,0)+1)),"Отлично!","У меня иначе"))</f>
        <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Я взял отпуск, потому что я хотел хорошо провести время с друзьями (have a good time)</v>
      </c>
      <c r="C36" s="25"/>
      <c r="D36" s="10" t="str">
        <f>IF(ISBLANK(C36),"",IF(TRIM(C36)=TRIM(VLOOKUP(A36,Ответы!$B$3:$CO$132,MATCH($B$1,Ответы!$B$3:$CC$3,0)+1)),"Отлично!","У меня иначе"))</f>
        <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Мой отпуск был достаточно хорошим впечатлением [a good experience]</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Ты забронировал билеты онлайн? Нет, я забронировал билеты поcредством телефона (book the tickets by phone)</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Я хочу убежать от [get away from]  всего этого стресса.</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Лететь в первом классе было очень приятным впечатлением (an enjoyable experience)</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У нас были плохие места [seats], поэтому перелет [the flight] не был хорошим впечатлением</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Я не хочу ехать [go] за границу вместе, Я хочу поехать одна [alone]</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На прошлой неделе я начал чувствовать себя застресованным на работе, поэтому я взял отпуск</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Это был хороший шанс узнать все последние новости [learn all the latest news]</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Мне будет полезно [good] узнать все последние новости</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Вы в аэропорту? Когда вы сели на борт? (get on board «добраться на борт”)</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Наши места [seats] были в первом классе [in first class]</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Он есть привыкший  к [used to] вставанию рано</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Я есть привыкший к летанию первым классом</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Она не есть привыкшая к покупанию дешевой одежды [cheap clothes]</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Он стал привыкшим к вставанию рано когда он был в армии [in the military]</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Я не есть привыкший к этому</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Вася есть привыкший к питью одному (в смысле вася привык пить один)</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Его бабушка не есть привыкшая к бронированию билетов онлайн</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46" priority="2" operator="equal">
      <formula>"Отлично!"</formula>
    </cfRule>
    <cfRule type="cellIs" dxfId="145" priority="3" operator="equal">
      <formula>"У меня иначе"</formula>
    </cfRule>
  </conditionalFormatting>
  <conditionalFormatting sqref="D5:D137">
    <cfRule type="containsText" dxfId="144"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55" zoomScaleNormal="55" zoomScaleSheetLayoutView="40" workbookViewId="0">
      <pane xSplit="1" ySplit="3" topLeftCell="B4" activePane="bottomRight" state="frozen"/>
      <selection pane="topRight" activeCell="B1" sqref="B1"/>
      <selection pane="bottomLeft" activeCell="A4" sqref="A4"/>
      <selection pane="bottomRight" activeCell="C5" sqref="C5"/>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2148</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376.7" customHeight="1" x14ac:dyDescent="0.25">
      <c r="A4" s="8">
        <f>Ответы!B3</f>
        <v>1</v>
      </c>
      <c r="B4" s="115"/>
      <c r="C4" s="9"/>
      <c r="D4" s="32"/>
      <c r="E4" s="30"/>
      <c r="F4" s="118"/>
      <c r="G4" s="41"/>
    </row>
    <row r="5" spans="1:8" ht="50.1" customHeight="1" x14ac:dyDescent="0.3">
      <c r="A5" s="8">
        <f>IF(ISBLANK(Ответы!B4),"",Ответы!B4)</f>
        <v>2</v>
      </c>
      <c r="B5" s="33" t="str">
        <f>IF(ISBLANK(A5),"", VLOOKUP(A5,Ответы!$B$3:$CO$132,MATCH($B$1,Ответы!$B$3:$CC$3,0)))</f>
        <v>ТЕКСТ:</v>
      </c>
      <c r="C5" s="24"/>
      <c r="D5" s="10" t="str">
        <f>IF(ISBLANK(C5),"",IF(TRIM(C5)=TRIM(VLOOKUP(A5,Ответы!$B$3:$CO$132,MATCH($B$1,Ответы!$B$3:$CC$3,0)+1)),"Отлично!","У меня иначе"))</f>
        <v/>
      </c>
      <c r="E5" s="31" t="s">
        <v>1</v>
      </c>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На прошлой неделе я начал чувствовать себя застресованным на работе</v>
      </c>
      <c r="C6" s="24"/>
      <c r="D6" s="10" t="str">
        <f>IF(ISBLANK(C6),"",IF(TRIM(C6)=TRIM(VLOOKUP(A6,Ответы!$B$3:$CO$132,MATCH($B$1,Ответы!$B$3:$CC$3,0)+1)),"Отлично!","У меня иначе"))</f>
        <v/>
      </c>
      <c r="E6" s="31" t="s">
        <v>1</v>
      </c>
      <c r="F6" s="44" t="str">
        <f>IF(OR(B6="",E6="",E6="Нет"),"", TRIM(VLOOKUP(A6,Ответы!$B$3:$CO$132,MATCH($B$1,Ответы!$B$3:$CC$3,0)+1)))</f>
        <v>Last week I started feeling stressed at work</v>
      </c>
      <c r="G6" s="42"/>
    </row>
    <row r="7" spans="1:8" ht="50.1" customHeight="1" x14ac:dyDescent="0.3">
      <c r="A7" s="8">
        <f>IF(ISBLANK(Ответы!B6),"",Ответы!B6)</f>
        <v>4</v>
      </c>
      <c r="B7" s="33" t="str">
        <f>IF(ISBLANK(A7),"", VLOOKUP(A7,Ответы!$B$3:$CO$132,MATCH($B$1,Ответы!$B$3:$CC$3,0)))</f>
        <v>поэтому я решил взять отпуск</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so I decided to take a vacation</v>
      </c>
      <c r="G7" s="42"/>
    </row>
    <row r="8" spans="1:8" ht="50.1" customHeight="1" x14ac:dyDescent="0.3">
      <c r="A8" s="8">
        <f>IF(ISBLANK(Ответы!B7),"",Ответы!B7)</f>
        <v>5</v>
      </c>
      <c r="B8" s="33" t="str">
        <f>IF(ISBLANK(A8),"", VLOOKUP(A8,Ответы!$B$3:$CO$132,MATCH($B$1,Ответы!$B$3:$CC$3,0)))</f>
        <v>Я также [also] сделал это потому что я хотел хорошо провести время с моими друзьями</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Мы не часто видим друг друга [each other] в эти дни</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Потому что все [everyone] работают много</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Поэтому это выглядело [seem] как хорошая идея поехать за границу вместе [go abroad together]</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Мы забронировали билеты онлайн это было не слишком сложно и поехали в аэропорт</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Мы чувствовали себя действительно excited и мы много  разговаривали</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Это была хорошая возможность узнать все последние новости</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Когда мы сели на борт [on board] я понял [realize] у нас были места в первом классе [first class seats]</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Поэтому полет [the flight] был действительно приятным впечатлением [a really enjoyable experience]</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ОБЫЧНЫЕ ЗАДАНИЯ:</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Та вечеринка сделала [make] меня действительно утомленным [bored]</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Это сделало [make] меня злым  (в смысле это меня разозлило)</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Эта вечеринка скучная, но мы можем сделать ее веселой [fun]</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Это делает тебя завидующим [jealous]?</v>
      </c>
      <c r="C21" s="24"/>
      <c r="D21" s="10" t="str">
        <f>IF(ISBLANK(C21),"",IF(TRIM(C21)=TRIM(VLOOKUP(A21,Ответы!$B$3:$CO$132,MATCH($B$1,Ответы!$B$3:$CC$3,0)+1)),"Отлично!","У меня иначе"))</f>
        <v/>
      </c>
      <c r="E21" s="31" t="s">
        <v>1</v>
      </c>
      <c r="F21" s="44" t="str">
        <f>IF(OR(B21="",E21="",E21="Нет"),"", TRIM(VLOOKUP(A21,Ответы!$B$3:$CO$132,MATCH($B$1,Ответы!$B$3:$CC$3,0)+1)))</f>
        <v>Does it make you jealous?</v>
      </c>
      <c r="G21" s="42"/>
    </row>
    <row r="22" spans="1:7" ht="50.1" customHeight="1" x14ac:dyDescent="0.3">
      <c r="A22" s="8">
        <f>IF(ISBLANK(Ответы!B21),"",Ответы!B21)</f>
        <v>19</v>
      </c>
      <c r="B22" s="33" t="str">
        <f>IF(ISBLANK(A22),"", VLOOKUP(A22,Ответы!$B$3:$CO$132,MATCH($B$1,Ответы!$B$3:$CC$3,0)))</f>
        <v>Я уверен Маша обняла [hugged] его только чтобы сделать меня ревнующим [jealous]</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Мы позвонили доктору, но это только [only] сделало вещи хуже (в смысле это всё ухудшило)</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Нет никакого смысла [no point] в брании отпуска зимой [in winter]</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Не было никакого смысла [no point] в принесении ей цветов. Ты ей не нравишься</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Я не вижу никакого смысла [see no point] в слушании музыки если она не делает тебя excited</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Он действительно плох в рассказывании шуток (в  смысле он не умеет шутки рассказывать)</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НА PRESENT CONTINUOUS:</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Я знаю, о чем ты думаешь (think about)</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Я знаю, что ты думаешь (think)</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Я не знаю, на что ты смотришь (look at)</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Мы не знаем, о чем он думает</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Я знаю, кого ты ждешь (wait for)</v>
      </c>
      <c r="C33" s="87"/>
      <c r="D33" s="88" t="str">
        <f>IF(ISBLANK(C33),"",IF(TRIM(C33)=TRIM(VLOOKUP(A33,Ответы!$B$3:$CO$132,MATCH($B$1,Ответы!$B$3:$CC$3,0)+1)),"Отлично!","У меня иначе"))</f>
        <v/>
      </c>
      <c r="E33" s="89" t="s">
        <v>1</v>
      </c>
      <c r="F33" s="90" t="str">
        <f>IF(OR(B33="",E33="",E33="Нет"),"", TRIM(VLOOKUP(A33,Ответы!$B$3:$CO$132,MATCH($B$1,Ответы!$B$3:$CC$3,0)+1)))</f>
        <v>I do not know who he is waiting for</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Ты знаешь, с кем она разговаривала когда я пришел?</v>
      </c>
      <c r="C35" s="94"/>
      <c r="D35" s="95" t="str">
        <f>IF(ISBLANK(C35),"",IF(TRIM(C35)=TRIM(VLOOKUP(A35,Ответы!$B$3:$CO$132,MATCH($B$1,Ответы!$B$3:$CC$3,0)+1)),"Отлично!","У меня иначе"))</f>
        <v/>
      </c>
      <c r="E35" s="96" t="s">
        <v>1</v>
      </c>
      <c r="F35" s="97" t="str">
        <f>IF(OR(B35="",E35="",E35="Нет"),"", TRIM(VLOOKUP(A35,Ответы!$B$3:$CO$132,MATCH($B$1,Ответы!$B$3:$CC$3,0)+1)))</f>
        <v>Do you know who she was talking to when I came?</v>
      </c>
      <c r="G35" s="98"/>
    </row>
    <row r="36" spans="1:7" ht="50.1" customHeight="1" x14ac:dyDescent="0.3">
      <c r="A36" s="8">
        <f>IF(ISBLANK(Ответы!B34),"",Ответы!B34)</f>
        <v>32</v>
      </c>
      <c r="B36" s="33" t="str">
        <f>IF(ISBLANK(A36),"", VLOOKUP(A36,Ответы!$B$3:$CO$132,MATCH($B$1,Ответы!$B$3:$CC$3,0)))</f>
        <v>Я хочу знать, за что я плачу (pay for)</v>
      </c>
      <c r="C36" s="25"/>
      <c r="D36" s="10" t="str">
        <f>IF(ISBLANK(C36),"",IF(TRIM(C36)=TRIM(VLOOKUP(A36,Ответы!$B$3:$CO$132,MATCH($B$1,Ответы!$B$3:$CC$3,0)+1)),"Отлично!","У меня иначе"))</f>
        <v/>
      </c>
      <c r="E36" s="31" t="s">
        <v>1</v>
      </c>
      <c r="F36" s="44" t="str">
        <f>IF(OR(B36="",E36="",E36="Нет"),"", TRIM(VLOOKUP(A36,Ответы!$B$3:$CO$132,MATCH($B$1,Ответы!$B$3:$CC$3,0)+1)))</f>
        <v>I want to know what I am paying for</v>
      </c>
      <c r="G36" s="42"/>
    </row>
    <row r="37" spans="1:7" ht="50.1" customHeight="1" x14ac:dyDescent="0.3">
      <c r="A37" s="8">
        <f>IF(ISBLANK(Ответы!B35),"",Ответы!B35)</f>
        <v>33</v>
      </c>
      <c r="B37" s="33" t="str">
        <f>IF(ISBLANK(A37),"", VLOOKUP(A37,Ответы!$B$3:$CO$132,MATCH($B$1,Ответы!$B$3:$CC$3,0)))</f>
        <v xml:space="preserve">Какую музыку ты сейчас случаешь? (listen to) </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ТЕКСТ:</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Как вы проводите [spend] ваше свободное время?</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Я не могу сказать, что я имею много свободного времени</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но когда я имею я люблю проводить его с моими друзьями</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Я не вижу их слишком часто потому что некоторые из моих друзей имеют семьи</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A остальные [the other] просто очень заняты на работе</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Но я тем не менее [still] люблю встречание с ними</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Всегда хорошо сходить в парк и хорошо провести время там</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особенно если ты напряжен [stressed] после работы</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Это помогает мне расслабиться и чувствовать себя лучше</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Иногда мы выбираемся [go out] с нашими семьями</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но наши жены и девушки в основном [mostly] любят ходить в музеи или галереи искусств [art galleries]</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это не кажется очень интересным нам [to us]</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потому что это может быть действительно утомляющим [boring] иногда</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Когда это происходит [happen], мы часто выходим на улицу, чтобы купить немного еды и кофе</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Это обычно помогает</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PAST CONTINUOUS и PAST SIMPLE:</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Она позвонила мне вчера, но я не поднял трубку потому что я спал</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Я встретил Майка перед уроком [before class] вчера. Он пил кофе и разговаривал с девочками</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Я вошел в комнату. Комик [the comedian] рассказывал шутки и все [everyone] смеялись</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Я позвонил майку, но его сестра сказала он принимал душ (have a shower)</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Я ждал Майка и в этот момент оно начало дождить</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Я веселился с друзьями [have fun] и в этот момент кто-то [someone] постучал в дверь (knock the door)</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Я вчера смотрел видео в интернете [videos on the Internet] и в этот момент Kate позвонила и сказала что ей скучно.</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Мы ждали в очереди (wait in a queue) и тут оно начало дождить</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Я на днях шел по улице [walk down the street] и тут увидел собаку. Я хотел купить ей еды, но она убежала [run away]</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t="str">
        <f>IF(ISBLANK(A64),"", VLOOKUP(A64,Ответы!$B$3:$CO$132,MATCH($B$1,Ответы!$B$3:$CC$3,0)))</f>
        <v>(человек выглядит голодным) Ты ел вчера? (или не ел вообще?)</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267.75" customHeight="1" thickTop="1" thickBot="1" x14ac:dyDescent="0.35">
      <c r="A65" s="99"/>
      <c r="B65" s="100"/>
      <c r="C65" s="182"/>
      <c r="D65" s="102"/>
      <c r="E65" s="103"/>
      <c r="F65" s="104"/>
      <c r="G65" s="105"/>
    </row>
    <row r="66" spans="1:7" ht="50.1" customHeight="1" thickTop="1" x14ac:dyDescent="0.3">
      <c r="A66" s="92">
        <f>IF(ISBLANK(Ответы!B63),"",Ответы!B63)</f>
        <v>61</v>
      </c>
      <c r="B66" s="93" t="str">
        <f>IF(ISBLANK(A66),"", VLOOKUP(A66,Ответы!$B$3:$CO$132,MATCH($B$1,Ответы!$B$3:$CC$3,0)))</f>
        <v>(я позвонил человеку, он не стал разговаривать) Ты ел? (Или чем-то другим занимался в тот момент?)</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t="str">
        <f>IF(ISBLANK(A67),"", VLOOKUP(A67,Ответы!$B$3:$CO$132,MATCH($B$1,Ответы!$B$3:$CC$3,0)))</f>
        <v>(человек выглядит утомленным) Ты спал вчера? (в смысле ложился вообще спать или нет?)</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(человек не открыл мне дверь когда я пришел) Ты спал? (в смысле чем ты занимался в тот момент когда пришел?)</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t="str">
        <f>IF(ISBLANK(A69),"", VLOOKUP(A69,Ответы!$B$3:$CO$132,MATCH($B$1,Ответы!$B$3:$CC$3,0)))</f>
        <v>(у соседа вчера была музыка и я не мог уснуть) Ты играл на гитаре? (выясняю что происходило в тот момент когда была музыка)</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t="str">
        <f>IF(ISBLANK(A70),"", VLOOKUP(A70,Ответы!$B$3:$CO$132,MATCH($B$1,Ответы!$B$3:$CC$3,0)))</f>
        <v>(учитель по гитаре спрашивает ученике) Ты играл на гитаре вчера? (выясняет было такое событие за вчера или не было)</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t="str">
        <f>IF(ISBLANK(A71),"", VLOOKUP(A71,Ответы!$B$3:$CO$132,MATCH($B$1,Ответы!$B$3:$CC$3,0)))</f>
        <v>ТЕКСТ:</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t="str">
        <f>IF(ISBLANK(A72),"", VLOOKUP(A72,Ответы!$B$3:$CO$132,MATCH($B$1,Ответы!$B$3:$CC$3,0)))</f>
        <v>Стоит ли вам работать больше или меньше [less]?</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t="str">
        <f>IF(ISBLANK(A73),"", VLOOKUP(A73,Ответы!$B$3:$CO$132,MATCH($B$1,Ответы!$B$3:$CC$3,0)))</f>
        <v>Сложно давать какой-либо совет здесь потому эти вещи крайне индивидуальны [highly individual]</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t="str">
        <f>IF(ISBLANK(A74),"", VLOOKUP(A74,Ответы!$B$3:$CO$132,MATCH($B$1,Ответы!$B$3:$CC$3,0)))</f>
        <v>Есть люди которые [who] любят работать много и они не чувствуют себя расстроенными [upset] насчет этого</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У меня есть несколько друзей которые работают больше чем 10 часов в день но они не особо этим наслаждаются</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t="str">
        <f>IF(ISBLANK(A76),"", VLOOKUP(A76,Ответы!$B$3:$CO$132,MATCH($B$1,Ответы!$B$3:$CC$3,0)))</f>
        <v>но им это на самом деле не нравится [really enjoy it]</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t="str">
        <f>IF(ISBLANK(A77),"", VLOOKUP(A77,Ответы!$B$3:$CO$132,MATCH($B$1,Ответы!$B$3:$CC$3,0)))</f>
        <v>Современная культура [modern culture] пытается научить нас что работать много это хорошая вещь</v>
      </c>
      <c r="C77" s="25"/>
      <c r="D77" s="10" t="str">
        <f>IF(ISBLANK(C77),"",IF(TRIM(C77)=TRIM(VLOOKUP(A77,Ответы!$B$3:$CO$132,MATCH($B$1,Ответы!$B$3:$CC$3,0)+1)),"Отлично!","У меня иначе"))</f>
        <v/>
      </c>
      <c r="E77" s="31" t="s">
        <v>2</v>
      </c>
      <c r="F77" s="44" t="str">
        <f>IF(OR(B77="",E77="",E77="Нет"),"", TRIM(VLOOKUP(A77,Ответы!$B$3:$CO$132,MATCH($B$1,Ответы!$B$3:$CC$3,0)+1)))</f>
        <v/>
      </c>
      <c r="G77" s="42"/>
    </row>
    <row r="78" spans="1:7" ht="50.1" customHeight="1" x14ac:dyDescent="0.3">
      <c r="A78" s="8">
        <f>IF(ISBLANK(Ответы!B75),"",Ответы!B75)</f>
        <v>73</v>
      </c>
      <c r="B78" s="33" t="str">
        <f>IF(ISBLANK(A78),"", VLOOKUP(A78,Ответы!$B$3:$CO$132,MATCH($B$1,Ответы!$B$3:$CC$3,0)))</f>
        <v>И все должны это делать</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9.25" customHeight="1" x14ac:dyDescent="0.3">
      <c r="A79" s="8">
        <f>IF(ISBLANK(Ответы!B76),"",Ответы!B76)</f>
        <v>74</v>
      </c>
      <c r="B79" s="33" t="str">
        <f>IF(ISBLANK(A79),"", VLOOKUP(A79,Ответы!$B$3:$CO$132,MATCH($B$1,Ответы!$B$3:$CC$3,0)))</f>
        <v>Но на самом деле [in reality] люди которые проводят так много времени на работе обычно становятся утомленными и застресованными</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t="str">
        <f>IF(ISBLANK(A80),"", VLOOKUP(A80,Ответы!$B$3:$CO$132,MATCH($B$1,Ответы!$B$3:$CC$3,0)))</f>
        <v>Обычно становятся утомленными и застресованными</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Забавно [funny enough] Они часто не понимают почему они чувствуют себя таким образом [that way]</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t="str">
        <f>IF(ISBLANK(A82),"", VLOOKUP(A82,Ответы!$B$3:$CO$132,MATCH($B$1,Ответы!$B$3:$CC$3,0)))</f>
        <v>Некоторые люди могут сказать что тогда вы не должны работать вообще [at all]</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t="str">
        <f>IF(ISBLANK(A83),"", VLOOKUP(A83,Ответы!$B$3:$CO$132,MATCH($B$1,Ответы!$B$3:$CC$3,0)))</f>
        <v>Но это [this] тоже не лучший выбор</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t="str">
        <f>IF(ISBLANK(A84),"", VLOOKUP(A84,Ответы!$B$3:$CO$132,MATCH($B$1,Ответы!$B$3:$CC$3,0)))</f>
        <v>Когда вы прекращаете делать что-угодно</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t="str">
        <f>IF(ISBLANK(A85),"", VLOOKUP(A85,Ответы!$B$3:$CO$132,MATCH($B$1,Ответы!$B$3:$CC$3,0)))</f>
        <v>может [might] показаться что у вас больше энергии поначалу</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t="str">
        <f>IF(ISBLANK(A86),"", VLOOKUP(A86,Ответы!$B$3:$CO$132,MATCH($B$1,Ответы!$B$3:$CC$3,0)))</f>
        <v>Но после пары дней [couple of days] это становится скучным и вы ощущаете себя подавленным</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t="str">
        <f>IF(ISBLANK(A87),"", VLOOKUP(A87,Ответы!$B$3:$CO$132,MATCH($B$1,Ответы!$B$3:$CC$3,0)))</f>
        <v>Я весьма уверен вы понимаете о чем я говорю</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t="str">
        <f>IF(ISBLANK(A88),"", VLOOKUP(A88,Ответы!$B$3:$CO$132,MATCH($B$1,Ответы!$B$3:$CC$3,0)))</f>
        <v>Когда вы имеете ничего что можно поделать ваша жизнь становится блеклой [dull]</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t="str">
        <f>IF(ISBLANK(A89),"", VLOOKUP(A89,Ответы!$B$3:$CO$132,MATCH($B$1,Ответы!$B$3:$CC$3,0)))</f>
        <v>И вы чувствуете как будто [like] ничего на самом деле [actually] не происходит в вашей жизни</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t="str">
        <f>IF(ISBLANK(A90),"", VLOOKUP(A90,Ответы!$B$3:$CO$132,MATCH($B$1,Ответы!$B$3:$CC$3,0)))</f>
        <v>Поэтому я думаю что лучший ответ здесь это слушать себя [yourself]</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t="str">
        <f>IF(ISBLANK(A91),"", VLOOKUP(A91,Ответы!$B$3:$CO$132,MATCH($B$1,Ответы!$B$3:$CC$3,0)))</f>
        <v>И выбирать что подходит [fit] вам</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t="str">
        <f>IF(ISBLANK(A92),"", VLOOKUP(A92,Ответы!$B$3:$CO$132,MATCH($B$1,Ответы!$B$3:$CC$3,0)))</f>
        <v>Я знаю что есть люди которые работают 14 часов в день и чувствуют себя отлично [great]</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t="str">
        <f>IF(ISBLANK(A93),"", VLOOKUP(A93,Ответы!$B$3:$CO$132,MATCH($B$1,Ответы!$B$3:$CC$3,0)))</f>
        <v>Но все разные и просто глупо сравнивать себя с этими людьми</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t="str">
        <f>IF(ISBLANK(A94),"", VLOOKUP(A94,Ответы!$B$3:$CO$132,MATCH($B$1,Ответы!$B$3:$CC$3,0)))</f>
        <v>Каждый раз когда [each time] я пытался быть как они</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t="str">
        <f>IF(ISBLANK(A95),"", VLOOKUP(A95,Ответы!$B$3:$CO$132,MATCH($B$1,Ответы!$B$3:$CC$3,0)))</f>
        <v>Я осиливал только 1 неделю [managed only a week] и затем становился подавленным</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t="str">
        <f>IF(ISBLANK(A97),"", VLOOKUP(A97,Ответы!$B$3:$CO$132,MATCH($B$1,Ответы!$B$3:$CC$3,0)))</f>
        <v>И мне приходилось [I had to] брать неделю вне просто чтобы вернуться [get back] к моему нормальному состоянию [state]</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43" priority="2" operator="equal">
      <formula>"Отлично!"</formula>
    </cfRule>
    <cfRule type="cellIs" dxfId="142" priority="3" operator="equal">
      <formula>"У меня иначе"</formula>
    </cfRule>
  </conditionalFormatting>
  <conditionalFormatting sqref="D5:D137">
    <cfRule type="containsText" dxfId="141"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55" zoomScaleNormal="55" zoomScaleSheetLayoutView="40" workbookViewId="0">
      <pane xSplit="1" ySplit="3" topLeftCell="B4" activePane="bottomRight" state="frozen"/>
      <selection pane="topRight" activeCell="B1" sqref="B1"/>
      <selection pane="bottomLeft" activeCell="A4" sqref="A4"/>
      <selection pane="bottomRight" activeCell="C6" sqref="C6"/>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2149</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376.7" customHeight="1" x14ac:dyDescent="0.25">
      <c r="A4" s="8">
        <f>Ответы!B3</f>
        <v>1</v>
      </c>
      <c r="B4" s="115"/>
      <c r="C4" s="9"/>
      <c r="D4" s="32"/>
      <c r="E4" s="30"/>
      <c r="F4" s="118"/>
      <c r="G4" s="41"/>
    </row>
    <row r="5" spans="1:8" ht="50.1" customHeight="1" x14ac:dyDescent="0.3">
      <c r="A5" s="8">
        <f>IF(ISBLANK(Ответы!B4),"",Ответы!B4)</f>
        <v>2</v>
      </c>
      <c r="B5" s="33" t="str">
        <f>IF(ISBLANK(A5),"", VLOOKUP(A5,Ответы!$B$3:$CO$132,MATCH($B$1,Ответы!$B$3:$CC$3,0)))</f>
        <v>Я вчера пришел [arrive] на работу и автомат с газировкой [the soda machine] не работал</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I arrived at work yesterday and the soda machine was not working</v>
      </c>
      <c r="G5" s="42"/>
      <c r="H5" s="26"/>
    </row>
    <row r="6" spans="1:8" ht="50.1" customHeight="1" x14ac:dyDescent="0.3">
      <c r="A6" s="8">
        <f>IF(ISBLANK(Ответы!B5),"",Ответы!B5)</f>
        <v>3</v>
      </c>
      <c r="B6" s="33" t="str">
        <f>IF(ISBLANK(A6),"", VLOOKUP(A6,Ответы!$B$3:$CO$132,MATCH($B$1,Ответы!$B$3:$CC$3,0)))</f>
        <v>Я хотел позвать ремонтника [the repairman], но он чинил еще один [another] автомат с газировкой</v>
      </c>
      <c r="C6" s="24"/>
      <c r="D6" s="10" t="str">
        <f>IF(ISBLANK(C6),"",IF(TRIM(C6)=TRIM(VLOOKUP(A6,Ответы!$B$3:$CO$132,MATCH($B$1,Ответы!$B$3:$CC$3,0)+1)),"Отлично!","У меня иначе"))</f>
        <v/>
      </c>
      <c r="E6" s="31" t="s">
        <v>1</v>
      </c>
      <c r="F6" s="44" t="str">
        <f>IF(OR(B6="",E6="",E6="Нет"),"", TRIM(VLOOKUP(A6,Ответы!$B$3:$CO$132,MATCH($B$1,Ответы!$B$3:$CC$3,0)+1)))</f>
        <v>I wanted to call the repairman, but he was fixing another one</v>
      </c>
      <c r="G6" s="42"/>
    </row>
    <row r="7" spans="1:8" ht="50.1" customHeight="1" x14ac:dyDescent="0.3">
      <c r="A7" s="8">
        <f>IF(ISBLANK(Ответы!B6),"",Ответы!B6)</f>
        <v>4</v>
      </c>
      <c r="B7" s="33" t="str">
        <f>IF(ISBLANK(A7),"", VLOOKUP(A7,Ответы!$B$3:$CO$132,MATCH($B$1,Ответы!$B$3:$CC$3,0)))</f>
        <v>поэтому я вернулся к первому [come back to the first one]</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so I came back to the first one</v>
      </c>
      <c r="G7" s="42"/>
    </row>
    <row r="8" spans="1:8" ht="50.1" customHeight="1" x14ac:dyDescent="0.3">
      <c r="A8" s="8">
        <f>IF(ISBLANK(Ответы!B7),"",Ответы!B7)</f>
        <v>5</v>
      </c>
      <c r="B8" s="33" t="str">
        <f>IF(ISBLANK(A8),"", VLOOKUP(A8,Ответы!$B$3:$CO$132,MATCH($B$1,Ответы!$B$3:$CC$3,0)))</f>
        <v>пнул [kick] его и получил банку бесплатной газировки [a free soda]</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f>IF(ISBLANK(A9),"", VLOOKUP(A9,Ответы!$B$3:$CO$132,MATCH($B$1,Ответы!$B$3:$CC$3,0)))</f>
        <v>0</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Я вчера искал свои очки [eyeglasses] и в этот момент [when] я услышал странный шум [a strange noise]</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Я пошел вниз (go downstairs) чтобы посмотреть что происходило [go on]. Это была моя собака</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f>IF(ISBLANK(A12),"", VLOOKUP(A12,Ответы!$B$3:$CO$132,MATCH($B$1,Ответы!$B$3:$CC$3,0)))</f>
        <v>0</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Я на днях смотрел рекламу [a TV commercial]</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И люди в рекламе продавали туры в Африку</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Это было так нелепо [ridiculous]</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f>IF(ISBLANK(A16),"", VLOOKUP(A16,Ответы!$B$3:$CO$132,MATCH($B$1,Ответы!$B$3:$CC$3,0)))</f>
        <v>0</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Я на днях ел пиццу в ресторане</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и тут ко мне подошел [walk up to me] официант [a waiter]</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и попросил [ask for] 200$ чаевых (200$ in tips)</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f>IF(ISBLANK(A20),"", VLOOKUP(A20,Ответы!$B$3:$CO$132,MATCH($B$1,Ответы!$B$3:$CC$3,0)))</f>
        <v>0</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Я работал в продуктовом магазине [at a grocery store] как-то раз [once], и увидел женщину</v>
      </c>
      <c r="C21" s="24"/>
      <c r="D21" s="10" t="str">
        <f>IF(ISBLANK(C21),"",IF(TRIM(C21)=TRIM(VLOOKUP(A21,Ответы!$B$3:$CO$132,MATCH($B$1,Ответы!$B$3:$CC$3,0)+1)),"Отлично!","У меня иначе"))</f>
        <v/>
      </c>
      <c r="E21" s="31" t="s">
        <v>2</v>
      </c>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Она толкала [push] свою тележку [cart] к парковке [the parking lot]</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И тут она выпустила тележку из рук [lose control] и тележка покатилась вниз по склону [go downhill]</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и врезалась в [slam into] полицейскую машину</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Я помогал моему отцу починить крышу [the roof]</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и тут [when] к нам подошел [walk up to us] незнакомый человек [a strange man]</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Пока он что-то рассказывал моему отцу, я вызвал полицию</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Когда полиция приехала [arrive], они арестовали его</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оказалось [it turned out] что мужчина был серийным убийцей [a serial killer]</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и мы стали очень удачливыми (в смысле нам очень повезло)</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40" priority="2" operator="equal">
      <formula>"Отлично!"</formula>
    </cfRule>
    <cfRule type="cellIs" dxfId="139" priority="3" operator="equal">
      <formula>"У меня иначе"</formula>
    </cfRule>
  </conditionalFormatting>
  <conditionalFormatting sqref="D5:D137">
    <cfRule type="containsText" dxfId="138"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64" activePane="bottomRight" state="frozen"/>
      <selection pane="topRight" activeCell="B1" sqref="B1"/>
      <selection pane="bottomLeft" activeCell="A4" sqref="A4"/>
      <selection pane="bottomRight" activeCell="C96" sqref="C96"/>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2150</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5"/>
      <c r="C4" s="183" t="s">
        <v>2631</v>
      </c>
      <c r="D4" s="32"/>
      <c r="E4" s="30"/>
      <c r="F4" s="126"/>
      <c r="G4" s="41"/>
    </row>
    <row r="5" spans="1:8" ht="50.1" customHeight="1" x14ac:dyDescent="0.3">
      <c r="A5" s="8">
        <f>IF(ISBLANK(Ответы!B4),"",Ответы!B4)</f>
        <v>2</v>
      </c>
      <c r="B5" s="33" t="str">
        <f>IF(ISBLANK(A5),"", VLOOKUP(A5,Ответы!$B$3:$CO$132,MATCH($B$1,Ответы!$B$3:$CC$3,0)))</f>
        <v>Мы живем вместе 20 лет (live together)</v>
      </c>
      <c r="C5" s="24"/>
      <c r="D5" s="10" t="str">
        <f>IF(ISBLANK(C5),"",IF(TRIM(C5)=TRIM(VLOOKUP(A5,Ответы!$B$3:$CO$132,MATCH($B$1,Ответы!$B$3:$CC$3,0)+1)),"Отлично!","У меня иначе"))</f>
        <v/>
      </c>
      <c r="E5" s="31" t="s">
        <v>2</v>
      </c>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Мы жили вместе 20 лет (live together)</v>
      </c>
      <c r="C6" s="24"/>
      <c r="D6" s="10" t="str">
        <f>IF(ISBLANK(C6),"",IF(TRIM(C6)=TRIM(VLOOKUP(A6,Ответы!$B$3:$CO$132,MATCH($B$1,Ответы!$B$3:$CC$3,0)+1)),"Отлично!","У меня иначе"))</f>
        <v/>
      </c>
      <c r="E6" s="31" t="s">
        <v>2</v>
      </c>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Мы вместе уже 4 года (be together)</v>
      </c>
      <c r="C7" s="24"/>
      <c r="D7" s="10" t="str">
        <f>IF(ISBLANK(C7),"",IF(TRIM(C7)=TRIM(VLOOKUP(A7,Ответы!$B$3:$CO$132,MATCH($B$1,Ответы!$B$3:$CC$3,0)+1)),"Отлично!","У меня иначе"))</f>
        <v/>
      </c>
      <c r="E7" s="31" t="s">
        <v>2</v>
      </c>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Я болею уже 2 недели (be sick)</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Я болел 2 недели</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Мы здесь всего 20 минут [for only 20 minutes]</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Мы были там всего 20 минут</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Мы были вместе 4 года, вплоть до момента пока [until] мы не расстались (break up)</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Я имел эту машину 5 лет, а потом она стала украденной (get stolen)</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Она замужем уже 5 лет (be married)</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Я имею эту машину уже 5 лет</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Сколько вы уже в Москве? (be)</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Сколько вы пробыли в Москве? (пока не уехали)</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Я работаю здесь с 2010-го</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Они живут в Америке с 1991-го</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Он влюблен в Cathy уже много лет (be into Cathy)</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Он был влюблен в Cathy много лет</v>
      </c>
      <c r="C21" s="24"/>
      <c r="D21" s="10" t="str">
        <f>IF(ISBLANK(C21),"",IF(TRIM(C21)=TRIM(VLOOKUP(A21,Ответы!$B$3:$CO$132,MATCH($B$1,Ответы!$B$3:$CC$3,0)+1)),"Отлично!","У меня иначе"))</f>
        <v/>
      </c>
      <c r="E21" s="31" t="s">
        <v>2</v>
      </c>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Я увлекаюсь футболом уже много лет (be into football)</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Я увлекался футболом много лет</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Я увлекался футболом много лет, но затем я стал женатым и потерял интерес [lose interest]</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Я болел 2 недели вплоть до момента пока,[until] я начал принимать те таблетки [those pills]</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Я болею с тех пор, как съел тот sandwich</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Она замужем [be married] с возраста 20 [since the age of 20]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Мы здесь всего 20 минут</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Мы были там всего 20 минут</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Я имею этот телефон уже 5 лет</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Я имел тот телефон 5 лет.</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Наша компания на этом рынке [in this market]  уже 20 лет</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Сколько ты болеешь уже? (be sick)</v>
      </c>
      <c r="C33" s="87"/>
      <c r="D33" s="88" t="str">
        <f>IF(ISBLANK(C33),"",IF(TRIM(C33)=TRIM(VLOOKUP(A33,Ответы!$B$3:$CO$132,MATCH($B$1,Ответы!$B$3:$CC$3,0)+1)),"Отлично!","У меня иначе"))</f>
        <v/>
      </c>
      <c r="E33" s="89" t="s">
        <v>2</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Сколько ты болел?</v>
      </c>
      <c r="C35" s="94"/>
      <c r="D35" s="95" t="str">
        <f>IF(ISBLANK(C35),"",IF(TRIM(C35)=TRIM(VLOOKUP(A35,Ответы!$B$3:$CO$132,MATCH($B$1,Ответы!$B$3:$CC$3,0)+1)),"Отлично!","У меня иначе"))</f>
        <v/>
      </c>
      <c r="E35" s="96" t="s">
        <v>2</v>
      </c>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Наша компания была на этом рынке вплоть до кризиса 2013-го [until the crisis of 2013]</v>
      </c>
      <c r="C36" s="25"/>
      <c r="D36" s="10" t="str">
        <f>IF(ISBLANK(C36),"",IF(TRIM(C36)=TRIM(VLOOKUP(A36,Ответы!$B$3:$CO$132,MATCH($B$1,Ответы!$B$3:$CC$3,0)+1)),"Отлично!","У меня иначе"))</f>
        <v/>
      </c>
      <c r="E36" s="31" t="s">
        <v>2</v>
      </c>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Мы пробыли в том отеле 2 недели, но не выяснили [find out] где бассейн [the pool] был</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Мы в этом отеле уже 2 недели, но мы все еще [still] не знаем [know], где бассейн находится.</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Сколько вы уже в США? – Я уже здесь 2 месяца</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Сколько вы были в США? – Я был там 2 месяца</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У меня эта машина с октября (have)</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Сколько у тебя уже эта машина? (have)</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Она хороша в языках (She is good at languages). Она всю жизнь [always] хороша в языках.</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Сколько ты здесь работаешь?</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У меня эта машина с тех пор как я купил ее у моего дяди (buy it from my uncle)</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Я здесь только [only] 30 минут и мне нравится этот отель!</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Мы на этом рынке уже почти 20 лет [for nearly 20 years]</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Мы были на этом рынке почти 20 лет</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Он всегда [always] был самым умным человеком в нашей компании (always здесь означает всю жизнь и до сих пор)</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Он в Лондоне с октября (be)</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Он был в Лондоне вплоть до октября, а потом [and then] он уехал [leave]</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Он болеет уже 2 недели (be sick)</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60"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60"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60"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60"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60"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60"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60"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60"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60"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60"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153" customHeight="1" thickTop="1" thickBot="1" x14ac:dyDescent="0.35">
      <c r="A65" s="99"/>
      <c r="B65" s="100"/>
      <c r="C65" s="186" t="s">
        <v>2634</v>
      </c>
      <c r="D65" s="102"/>
      <c r="E65" s="103"/>
      <c r="F65" s="104"/>
      <c r="G65" s="105"/>
    </row>
    <row r="66" spans="1:7" ht="69.95" customHeight="1" thickTop="1" x14ac:dyDescent="0.3">
      <c r="A66" s="92">
        <f>IF(ISBLANK(Ответы!B63),"",Ответы!B63)</f>
        <v>61</v>
      </c>
      <c r="B66" s="93" t="str">
        <f>IF(ISBLANK(A66),"", VLOOKUP(A66,Ответы!$B$3:$CO$132,MATCH($B$1,Ответы!$B$3:$CC$3,0)))</f>
        <v>ЕДИНИЧНЫЕ ДЕЙСТВИЯ, 1-й ПУНКТ, ЧИТАЙТЕ КОНТЕКСТ В СКОБКАХ!</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69.95" customHeight="1" x14ac:dyDescent="0.3">
      <c r="A67" s="8">
        <f>IF(ISBLANK(Ответы!B64),"",Ответы!B64)</f>
        <v>62</v>
      </c>
      <c r="B67" s="33" t="str">
        <f>IF(ISBLANK(A67),"", VLOOKUP(A67,Ответы!$B$3:$CO$132,MATCH($B$1,Ответы!$B$3:$CC$3,0)))</f>
        <v>(обсуждаем кто куда ездил за всю жизнь) Ты был в Лондоне? (или ни разу не был?)</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69.95" customHeight="1" x14ac:dyDescent="0.3">
      <c r="A68" s="8">
        <f>IF(ISBLANK(Ответы!B65),"",Ответы!B65)</f>
        <v>63</v>
      </c>
      <c r="B68" s="33" t="str">
        <f>IF(ISBLANK(A68),"", VLOOKUP(A68,Ответы!$B$3:$CO$132,MATCH($B$1,Ответы!$B$3:$CC$3,0)))</f>
        <v>(друг вернулся из отпуска) Ты был в Лондоне? (или ты был в Зимбабве?)</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69.95" customHeight="1" x14ac:dyDescent="0.3">
      <c r="A69" s="8">
        <f>IF(ISBLANK(Ответы!B66),"",Ответы!B66)</f>
        <v>64</v>
      </c>
      <c r="B69" s="33" t="str">
        <f>IF(ISBLANK(A69),"", VLOOKUP(A69,Ответы!$B$3:$CO$132,MATCH($B$1,Ответы!$B$3:$CC$3,0)))</f>
        <v>(обсуждаем кто где уже жил за всю жизнь) Ты жил в Китае? (Я уже и в америке и в индии жил)</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69.95" customHeight="1" x14ac:dyDescent="0.3">
      <c r="A70" s="8">
        <f>IF(ISBLANK(Ответы!B67),"",Ответы!B67)</f>
        <v>65</v>
      </c>
      <c r="B70" s="33" t="str">
        <f>IF(ISBLANK(A70),"", VLOOKUP(A70,Ответы!$B$3:$CO$132,MATCH($B$1,Ответы!$B$3:$CC$3,0)))</f>
        <v>(друг вернулся из отпуска) Ты жил в отеле? (или в частном доме? Или ты квартиру снимал?)</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69.95" customHeight="1" x14ac:dyDescent="0.3">
      <c r="A71" s="8">
        <f>IF(ISBLANK(Ответы!B68),"",Ответы!B68)</f>
        <v>66</v>
      </c>
      <c r="B71" s="33" t="str">
        <f>IF(ISBLANK(A71),"", VLOOKUP(A71,Ответы!$B$3:$CO$132,MATCH($B$1,Ответы!$B$3:$CC$3,0)))</f>
        <v>(режиссер перечисляет свои успехи за свою жизнь) Я снял 10 фильмов (а ты что уже сделал за свою жизнь?)</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69.95" customHeight="1" x14ac:dyDescent="0.3">
      <c r="A72" s="8">
        <f>IF(ISBLANK(Ответы!B69),"",Ответы!B69)</f>
        <v>67</v>
      </c>
      <c r="B72" s="33" t="str">
        <f>IF(ISBLANK(A72),"", VLOOKUP(A72,Ответы!$B$3:$CO$132,MATCH($B$1,Ответы!$B$3:$CC$3,0)))</f>
        <v>(Чего вы добились за студенческие годы?)Я снял 2 фильма (не за всю жизнь, а пока был студентом. За всю жизнь у меня 10 фильмов)</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69.95" customHeight="1" x14ac:dyDescent="0.3">
      <c r="A73" s="8">
        <f>IF(ISBLANK(Ответы!B70),"",Ответы!B70)</f>
        <v>68</v>
      </c>
      <c r="B73" s="33" t="str">
        <f>IF(ISBLANK(A73),"", VLOOKUP(A73,Ответы!$B$3:$CO$132,MATCH($B$1,Ответы!$B$3:$CC$3,0)))</f>
        <v>(спрашиваю действующего сотрудника макдональдса)Ты когда-нибудь воровал чаевые? (за все время работы в макдональдсе) (steal tips)</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69.95" customHeight="1" x14ac:dyDescent="0.3">
      <c r="A74" s="8">
        <f>IF(ISBLANK(Ответы!B71),"",Ответы!B71)</f>
        <v>69</v>
      </c>
      <c r="B74" s="33" t="str">
        <f>IF(ISBLANK(A74),"", VLOOKUP(A74,Ответы!$B$3:$CO$132,MATCH($B$1,Ответы!$B$3:$CC$3,0)))</f>
        <v>(спрашиваю бывшего сотрудника макдональдса)Ты когда-нибудь воровал чаевые? (за все время работы в макдональдсе) (steal tips)</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69.95" customHeight="1" x14ac:dyDescent="0.3">
      <c r="A75" s="8">
        <f>IF(ISBLANK(Ответы!B72),"",Ответы!B72)</f>
        <v>70</v>
      </c>
      <c r="B75" s="33" t="str">
        <f>IF(ISBLANK(A75),"", VLOOKUP(A75,Ответы!$B$3:$CO$132,MATCH($B$1,Ответы!$B$3:$CC$3,0)))</f>
        <v>(обсуждаем кто какие фильмы смотрел уже)Ты смотрел Star Wars?  (за всю жизнь уже смотрел или еще нет?)</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69.95" customHeight="1" x14ac:dyDescent="0.3">
      <c r="A76" s="8">
        <f>IF(ISBLANK(Ответы!B73),"",Ответы!B73)</f>
        <v>71</v>
      </c>
      <c r="B76" s="33" t="str">
        <f>IF(ISBLANK(A76),"", VLOOKUP(A76,Ответы!$B$3:$CO$132,MATCH($B$1,Ответы!$B$3:$CC$3,0)))</f>
        <v>(Вася проговорился что на днях ходил в кино, узнаю у него какой фильм он смотрел)Ты смотрел Star Wars? (или ты смотрел Terminator? В тот момент когда ходил в кино)</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69.95" customHeight="1" x14ac:dyDescent="0.3">
      <c r="A77" s="8">
        <f>IF(ISBLANK(Ответы!B74),"",Ответы!B74)</f>
        <v>72</v>
      </c>
      <c r="B77" s="33" t="str">
        <f>IF(ISBLANK(A77),"", VLOOKUP(A77,Ответы!$B$3:$CO$132,MATCH($B$1,Ответы!$B$3:$CC$3,0)))</f>
        <v>(обсуждаем кто какую еду пробовал в своей жизни) Я ел суши (и мидии тоже пробовал, и лягушек, и карасей, чего я только не ел за свою жизнь)</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69.95" customHeight="1" x14ac:dyDescent="0.3">
      <c r="A78" s="8">
        <f>IF(ISBLANK(Ответы!B75),"",Ответы!B75)</f>
        <v>73</v>
      </c>
      <c r="B78" s="33" t="str">
        <f>IF(ISBLANK(A78),"", VLOOKUP(A78,Ответы!$B$3:$CO$132,MATCH($B$1,Ответы!$B$3:$CC$3,0)))</f>
        <v>(меня спросили, как прошел Васин день рождения) Я ел суши (у Васи на дне рождении, а потом я ел салат, а потом мы пошли кататься на лошадях)</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69.95" customHeight="1" x14ac:dyDescent="0.3">
      <c r="A79" s="8">
        <f>IF(ISBLANK(Ответы!B76),"",Ответы!B76)</f>
        <v>74</v>
      </c>
      <c r="B79" s="33" t="str">
        <f>IF(ISBLANK(A79),"", VLOOKUP(A79,Ответы!$B$3:$CO$132,MATCH($B$1,Ответы!$B$3:$CC$3,0)))</f>
        <v>(обсуждаем кто что пробовал за свою жизнь) Я пробовал учить английский много раз (на сегодняшний день уже много раз) (try / many times)</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69.95" customHeight="1" x14ac:dyDescent="0.3">
      <c r="A80" s="8">
        <f>IF(ISBLANK(Ответы!B77),"",Ответы!B77)</f>
        <v>75</v>
      </c>
      <c r="B80" s="33" t="str">
        <f>IF(ISBLANK(A80),"", VLOOKUP(A80,Ответы!$B$3:$CO$132,MATCH($B$1,Ответы!$B$3:$CC$3,0)))</f>
        <v>(меня спросили хорошо ли я знал английский в школе) Я пробовал учить английский много раз (пока учился в школе)</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69.95" customHeight="1" x14ac:dyDescent="0.3">
      <c r="A81" s="8">
        <f>IF(ISBLANK(Ответы!B78),"",Ответы!B78)</f>
        <v>76</v>
      </c>
      <c r="B81" s="33" t="str">
        <f>IF(ISBLANK(A81),"", VLOOKUP(A81,Ответы!$B$3:$CO$132,MATCH($B$1,Ответы!$B$3:$CC$3,0)))</f>
        <v>(спрашиваю у друзей, успели ли они уже сходить в недавно открывшийся ресторан или еще нет?) Вы были в этом новом ресторане? (вы уже ходили туда или еще нет?)</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69.95" customHeight="1" x14ac:dyDescent="0.3">
      <c r="A82" s="8">
        <f>IF(ISBLANK(Ответы!B79),"",Ответы!B79)</f>
        <v>77</v>
      </c>
      <c r="B82" s="33" t="str">
        <f>IF(ISBLANK(A82),"", VLOOKUP(A82,Ответы!$B$3:$CO$132,MATCH($B$1,Ответы!$B$3:$CC$3,0)))</f>
        <v>(спрашиваю у друзей куда они ходили на Васин день рождения) Вы были в этом новом ресторане? (или вы пошли в макдональдс как обычно? Детали дня рождения)</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69.95" customHeight="1" x14ac:dyDescent="0.3">
      <c r="A83" s="8">
        <f>IF(ISBLANK(Ответы!B80),"",Ответы!B80)</f>
        <v>78</v>
      </c>
      <c r="B83" s="33" t="str">
        <f>IF(ISBLANK(A83),"", VLOOKUP(A83,Ответы!$B$3:$CO$132,MATCH($B$1,Ответы!$B$3:$CC$3,0)))</f>
        <v>(Жена жалуется подругам на своего мужа) Он ни разу не покупал мне цветы (за все время отношений ни разу, мы вместе)</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69.95" customHeight="1" x14ac:dyDescent="0.3">
      <c r="A84" s="8">
        <f>IF(ISBLANK(Ответы!B81),"",Ответы!B81)</f>
        <v>79</v>
      </c>
      <c r="B84" s="33" t="str">
        <f>IF(ISBLANK(A84),"", VLOOKUP(A84,Ответы!$B$3:$CO$132,MATCH($B$1,Ответы!$B$3:$CC$3,0)))</f>
        <v>(Жена жалуется подругам на бывшего мужа) Он ни разу не покупал мне цветы (за все время отношений ни разу, когда мы были вместе)</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102.75" customHeight="1" x14ac:dyDescent="0.3">
      <c r="A85" s="8">
        <f>IF(ISBLANK(Ответы!B82),"",Ответы!B82)</f>
        <v>80</v>
      </c>
      <c r="B85" s="33" t="str">
        <f>IF(ISBLANK(A85),"", VLOOKUP(A85,Ответы!$B$3:$CO$132,MATCH($B$1,Ответы!$B$3:$CC$3,0)))</f>
        <v>(нам надо купить 500 воздушных шариков, человек ездит по разным магазинам и скупает) Сколько шариков [balloons] ты уже купил? (на данный момент сколько уже куплено? и сколько еще осталось купить? это предложение почти нереальное, приведено для примера просто)</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69.95" customHeight="1" x14ac:dyDescent="0.3">
      <c r="A86" s="8">
        <f>IF(ISBLANK(Ответы!B83),"",Ответы!B83)</f>
        <v>81</v>
      </c>
      <c r="B86" s="33" t="str">
        <f>IF(ISBLANK(A86),"", VLOOKUP(A86,Ответы!$B$3:$CO$132,MATCH($B$1,Ответы!$B$3:$CC$3,0)))</f>
        <v>(человек возвращается из магазина)Сколько мяса ты купил? (когда был в магазине)</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69.95" customHeight="1" x14ac:dyDescent="0.3">
      <c r="A87" s="8">
        <f>IF(ISBLANK(Ответы!B84),"",Ответы!B84)</f>
        <v>82</v>
      </c>
      <c r="B87" s="33" t="str">
        <f>IF(ISBLANK(A87),"", VLOOKUP(A87,Ответы!$B$3:$CO$132,MATCH($B$1,Ответы!$B$3:$CC$3,0)))</f>
        <v>(Обсуждаем что Джону приходилось делать в жизни, а что нет) Джон не чинил компьютеры (зато Джону приходилось пару раз чинить айфоны)</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69.95" customHeight="1" x14ac:dyDescent="0.3">
      <c r="A88" s="8">
        <f>IF(ISBLANK(Ответы!B85),"",Ответы!B85)</f>
        <v>83</v>
      </c>
      <c r="B88" s="33" t="str">
        <f>IF(ISBLANK(A88),"", VLOOKUP(A88,Ответы!$B$3:$CO$132,MATCH($B$1,Ответы!$B$3:$CC$3,0)))</f>
        <v>(Меня спросили почему я уволил Джона с работы)  Джон не чинил компьютеры (пока работал в моей компании)</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69.95" customHeight="1" x14ac:dyDescent="0.3">
      <c r="A89" s="8">
        <f>IF(ISBLANK(Ответы!B86),"",Ответы!B86)</f>
        <v>84</v>
      </c>
      <c r="B89" s="33" t="str">
        <f>IF(ISBLANK(A89),"", VLOOKUP(A89,Ответы!$B$3:$CO$132,MATCH($B$1,Ответы!$B$3:$CC$3,0)))</f>
        <v>(Разговариваю с менеджером по продажам) Ты когда-нибудь врал клиентам? (за все время работы) (lie to your clients)</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69.95" customHeight="1" x14ac:dyDescent="0.3">
      <c r="A90" s="8">
        <f>IF(ISBLANK(Ответы!B87),"",Ответы!B87)</f>
        <v>85</v>
      </c>
      <c r="B90" s="33" t="str">
        <f>IF(ISBLANK(A90),"", VLOOKUP(A90,Ответы!$B$3:$CO$132,MATCH($B$1,Ответы!$B$3:$CC$3,0)))</f>
        <v>(Разговариваю с менеджером по продажам, который на пенсии и больше не работает) Ты когда-нибудь врал клиентам? (за все время работы)</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69.95" customHeight="1" x14ac:dyDescent="0.3">
      <c r="A91" s="8">
        <f>IF(ISBLANK(Ответы!B88),"",Ответы!B88)</f>
        <v>86</v>
      </c>
      <c r="B91" s="33" t="str">
        <f>IF(ISBLANK(A91),"", VLOOKUP(A91,Ответы!$B$3:$CO$132,MATCH($B$1,Ответы!$B$3:$CC$3,0)))</f>
        <v>(мэр дал нам проект построить 10 домов до 2025-го) Сколько домов вы построили? (за все время проекта, на сегодняшний день сколько уже?)</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124.5" customHeight="1" x14ac:dyDescent="0.3">
      <c r="A92" s="8">
        <f>IF(ISBLANK(Ответы!B89),"",Ответы!B89)</f>
        <v>87</v>
      </c>
      <c r="B92" s="33" t="str">
        <f>IF(ISBLANK(A92),"", VLOOKUP(A92,Ответы!$B$3:$CO$132,MATCH($B$1,Ответы!$B$3:$CC$3,0)))</f>
        <v>(мэр давал нам проект построить 10 домов до 2009-го и сейчас просит отчитаться) Сколько домов вы построили? (за все время того проекта. Проект закончился в 2009-м, поэтому очень странно спрашивать “сколько вы УЖЕ построили”? Это будет звучать как будто мы до сих пор должны что-то строить, спустя 10 лет после завершения)</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69.95"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69.95"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69.95"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86" t="s">
        <v>2638</v>
      </c>
      <c r="D96" s="102"/>
      <c r="E96" s="103"/>
      <c r="F96" s="104"/>
      <c r="G96" s="105"/>
    </row>
    <row r="97" spans="1:7" ht="50.1" customHeight="1" thickTop="1" x14ac:dyDescent="0.3">
      <c r="A97" s="92">
        <f>IF(ISBLANK(Ответы!B93),"",Ответы!B93)</f>
        <v>91</v>
      </c>
      <c r="B97" s="93" t="str">
        <f>IF(ISBLANK(A97),"", VLOOKUP(A97,Ответы!$B$3:$CO$132,MATCH($B$1,Ответы!$B$3:$CC$3,0)))</f>
        <v>Mike может оплатить счет [the bill]? Нет, он потерял кошелек [wallet]</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t="str">
        <f>IF(ISBLANK(A98),"", VLOOKUP(A98,Ответы!$B$3:$CO$132,MATCH($B$1,Ответы!$B$3:$CC$3,0)))</f>
        <v>Ты поможешь мне с математикой [math]? – Я не могу, я знал ее в школе, но я ее уже подзабыл [forget]</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t="str">
        <f>IF(ISBLANK(A99),"", VLOOKUP(A99,Ответы!$B$3:$CO$132,MATCH($B$1,Ответы!$B$3:$CC$3,0)))</f>
        <v>Я могу одолжить тебе эту книгу, я с ней закончил (finish with it)</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t="str">
        <f>IF(ISBLANK(A100),"", VLOOKUP(A100,Ответы!$B$3:$CO$132,MATCH($B$1,Ответы!$B$3:$CC$3,0)))</f>
        <v>Наша компания стала лидером рынка (это я не историю вспоминаю, а рассказываю что мы сейчас лидер)</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t="str">
        <f>IF(ISBLANK(A101),"", VLOOKUP(A101,Ответы!$B$3:$CO$132,MATCH($B$1,Ответы!$B$3:$CC$3,0)))</f>
        <v>Ты меня подвезешь?[give me a ride] – Я не могу, мой брат взял мою машину.</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t="str">
        <f>IF(ISBLANK(A102),"", VLOOKUP(A102,Ответы!$B$3:$CO$132,MATCH($B$1,Ответы!$B$3:$CC$3,0)))</f>
        <v>У меня был друг Брэд, но он сейчас стал очень успешным и прекратил разговаривать с нами.</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t="str">
        <f>IF(ISBLANK(A103),"", VLOOKUP(A103,Ответы!$B$3:$CO$132,MATCH($B$1,Ответы!$B$3:$CC$3,0)))</f>
        <v>Что со Стивом? Я думаю, он сломал ногу (break his leg), мы должны вызвать скорую (we should call an ambulance)</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t="str">
        <f>IF(ISBLANK(A104),"", VLOOKUP(A104,Ответы!$B$3:$CO$132,MATCH($B$1,Ответы!$B$3:$CC$3,0)))</f>
        <v>Мне нужен твой компьютер, потому что мой [mine] завис (crash)</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t="str">
        <f>IF(ISBLANK(A105),"", VLOOKUP(A105,Ответы!$B$3:$CO$132,MATCH($B$1,Ответы!$B$3:$CC$3,0)))</f>
        <v>(человек приезжает после долгого отсутствия): наш город [town] сильно изменился! (change a lot)</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t="str">
        <f>IF(ISBLANK(A106),"", VLOOKUP(A106,Ответы!$B$3:$CO$132,MATCH($B$1,Ответы!$B$3:$CC$3,0)))</f>
        <v xml:space="preserve"> Ты ничуть [a bit] не изменился (change)</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t="str">
        <f>IF(ISBLANK(A107),"", VLOOKUP(A107,Ответы!$B$3:$CO$132,MATCH($B$1,Ответы!$B$3:$CC$3,0)))</f>
        <v xml:space="preserve">Ты не оставил мне выбора, я ухожу! (у меня сейчас нет выбора) (leave me no choice) </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37" priority="2" operator="equal">
      <formula>"Отлично!"</formula>
    </cfRule>
    <cfRule type="cellIs" dxfId="136" priority="3" operator="equal">
      <formula>"У меня иначе"</formula>
    </cfRule>
  </conditionalFormatting>
  <conditionalFormatting sqref="D5:D137">
    <cfRule type="containsText" dxfId="135"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139"/>
  <sheetViews>
    <sheetView showGridLines="0" showZeros="0" zoomScale="70" zoomScaleNormal="70" zoomScaleSheetLayoutView="40" workbookViewId="0">
      <pane xSplit="1" ySplit="3" topLeftCell="B13" activePane="bottomRight" state="frozen"/>
      <selection pane="topRight" activeCell="B1" sqref="B1"/>
      <selection pane="bottomLeft" activeCell="A4" sqref="A4"/>
      <selection pane="bottomRight" activeCell="C34" sqref="C3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2178</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5"/>
      <c r="C4" s="188" t="s">
        <v>2639</v>
      </c>
      <c r="D4" s="32"/>
      <c r="E4" s="30"/>
      <c r="F4" s="126"/>
      <c r="G4" s="41"/>
    </row>
    <row r="5" spans="1:8" ht="50.1" customHeight="1" x14ac:dyDescent="0.3">
      <c r="A5" s="8">
        <f>IF(ISBLANK(Ответы!B4),"",Ответы!B4)</f>
        <v>2</v>
      </c>
      <c r="B5" s="33" t="str">
        <f>IF(ISBLANK(A5),"", VLOOKUP(A5,Ответы!$B$3:$CO$132,MATCH($B$1,Ответы!$B$3:$CC$3,0)))</f>
        <v>Я ем бургеры всю свою жизнь и не разу еще не получил проблем</v>
      </c>
      <c r="C5" s="24" t="s">
        <v>3031</v>
      </c>
      <c r="D5" s="10" t="str">
        <f>IF(ISBLANK(C5),"",IF(TRIM(C5)=TRIM(VLOOKUP(A5,Ответы!$B$3:$CO$132,MATCH($B$1,Ответы!$B$3:$CC$3,0)+1)),"Отлично!","У меня иначе"))</f>
        <v>Отлично!</v>
      </c>
      <c r="E5" s="31" t="s">
        <v>2</v>
      </c>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Где ты купил этот пиджак? [jacket]</v>
      </c>
      <c r="C6" s="24" t="s">
        <v>449</v>
      </c>
      <c r="D6" s="10" t="str">
        <f>IF(ISBLANK(C6),"",IF(TRIM(C6)=TRIM(VLOOKUP(A6,Ответы!$B$3:$CO$132,MATCH($B$1,Ответы!$B$3:$CC$3,0)+1)),"Отлично!","У меня иначе"))</f>
        <v>Отлично!</v>
      </c>
      <c r="E6" s="31" t="s">
        <v>2</v>
      </c>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Сколько книг вы прочитали за последние 3 года?</v>
      </c>
      <c r="C7" s="24" t="s">
        <v>3032</v>
      </c>
      <c r="D7" s="10" t="str">
        <f>IF(ISBLANK(C7),"",IF(TRIM(C7)=TRIM(VLOOKUP(A7,Ответы!$B$3:$CO$132,MATCH($B$1,Ответы!$B$3:$CC$3,0)+1)),"Отлично!","У меня иначе"))</f>
        <v>Отлично!</v>
      </c>
      <c r="E7" s="31" t="s">
        <v>2</v>
      </c>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Британские ученые [scientists] открыли [discover] новый способ [a new way] преподавать английский!</v>
      </c>
      <c r="C8" s="24" t="s">
        <v>511</v>
      </c>
      <c r="D8" s="10" t="str">
        <f>IF(ISBLANK(C8),"",IF(TRIM(C8)=TRIM(VLOOKUP(A8,Ответы!$B$3:$CO$132,MATCH($B$1,Ответы!$B$3:$CC$3,0)+1)),"Отлично!","У меня иначе"))</f>
        <v>Отлично!</v>
      </c>
      <c r="E8" s="31" t="s">
        <v>2</v>
      </c>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Я купил эту камеру у моего друга (buy camera from)</v>
      </c>
      <c r="C9" s="24" t="s">
        <v>539</v>
      </c>
      <c r="D9" s="10" t="str">
        <f>IF(ISBLANK(C9),"",IF(TRIM(C9)=TRIM(VLOOKUP(A9,Ответы!$B$3:$CO$132,MATCH($B$1,Ответы!$B$3:$CC$3,0)+1)),"Отлично!","У меня иначе"))</f>
        <v>Отлично!</v>
      </c>
      <c r="E9" s="31" t="s">
        <v>2</v>
      </c>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Сколько ты болеешь? (be sick)</v>
      </c>
      <c r="C10" s="24" t="s">
        <v>446</v>
      </c>
      <c r="D10" s="10" t="str">
        <f>IF(ISBLANK(C10),"",IF(TRIM(C10)=TRIM(VLOOKUP(A10,Ответы!$B$3:$CO$132,MATCH($B$1,Ответы!$B$3:$CC$3,0)+1)),"Отлично!","У меня иначе"))</f>
        <v>Отлично!</v>
      </c>
      <c r="E10" s="31" t="s">
        <v>2</v>
      </c>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Сколько вы оставались в ледяной воде? (stay in cold water)</v>
      </c>
      <c r="C11" s="24" t="s">
        <v>598</v>
      </c>
      <c r="D11" s="10" t="str">
        <f>IF(ISBLANK(C11),"",IF(TRIM(C11)=TRIM(VLOOKUP(A11,Ответы!$B$3:$CO$132,MATCH($B$1,Ответы!$B$3:$CC$3,0)+1)),"Отлично!","У меня иначе"))</f>
        <v>Отлично!</v>
      </c>
      <c r="E11" s="31" t="s">
        <v>2</v>
      </c>
      <c r="F11" s="44" t="str">
        <f>IF(OR(B11="",E11="",E11="Нет"),"", TRIM(VLOOKUP(A11,Ответы!$B$3:$CO$132,MATCH($B$1,Ответы!$B$3:$CC$3,0)+1)))</f>
        <v/>
      </c>
      <c r="G11" s="42"/>
    </row>
    <row r="12" spans="1:8" ht="72" customHeight="1" x14ac:dyDescent="0.3">
      <c r="A12" s="8">
        <f>IF(ISBLANK(Ответы!B11),"",Ответы!B11)</f>
        <v>9</v>
      </c>
      <c r="B12" s="33" t="str">
        <f>IF(ISBLANK(A12),"", VLOOKUP(A12,Ответы!$B$3:$CO$132,MATCH($B$1,Ответы!$B$3:$CC$3,0)))</f>
        <v>Очень жаль [it is a shame], что Маша не пришла на свидание [show up for the date] (Show up – означает то же, что come – явиться, но обычно на какое-то мероприятие, есть синоним – turn up)</v>
      </c>
      <c r="C12" s="24" t="s">
        <v>626</v>
      </c>
      <c r="D12" s="10" t="str">
        <f>IF(ISBLANK(C12),"",IF(TRIM(C12)=TRIM(VLOOKUP(A12,Ответы!$B$3:$CO$132,MATCH($B$1,Ответы!$B$3:$CC$3,0)+1)),"Отлично!","У меня иначе"))</f>
        <v>Отлично!</v>
      </c>
      <c r="E12" s="31" t="s">
        <v>2</v>
      </c>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Кто съел мою пиццу?</v>
      </c>
      <c r="C13" s="24" t="s">
        <v>664</v>
      </c>
      <c r="D13" s="10" t="str">
        <f>IF(ISBLANK(C13),"",IF(TRIM(C13)=TRIM(VLOOKUP(A13,Ответы!$B$3:$CO$132,MATCH($B$1,Ответы!$B$3:$CC$3,0)+1)),"Отлично!","У меня иначе"))</f>
        <v>Отлично!</v>
      </c>
      <c r="E13" s="31" t="s">
        <v>2</v>
      </c>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Что она сказала?</v>
      </c>
      <c r="C14" s="24" t="s">
        <v>94</v>
      </c>
      <c r="D14" s="10" t="str">
        <f>IF(ISBLANK(C14),"",IF(TRIM(C14)=TRIM(VLOOKUP(A14,Ответы!$B$3:$CO$132,MATCH($B$1,Ответы!$B$3:$CC$3,0)+1)),"Отлично!","У меня иначе"))</f>
        <v>Отлично!</v>
      </c>
      <c r="E14" s="31" t="s">
        <v>2</v>
      </c>
      <c r="F14" s="44" t="str">
        <f>IF(OR(B14="",E14="",E14="Нет"),"", TRIM(VLOOKUP(A14,Ответы!$B$3:$CO$132,MATCH($B$1,Ответы!$B$3:$CC$3,0)+1)))</f>
        <v/>
      </c>
      <c r="G14" s="42"/>
    </row>
    <row r="15" spans="1:8" ht="58.7" customHeight="1" x14ac:dyDescent="0.3">
      <c r="A15" s="8">
        <f>IF(ISBLANK(Ответы!B14),"",Ответы!B14)</f>
        <v>12</v>
      </c>
      <c r="B15" s="33" t="str">
        <f>IF(ISBLANK(A15),"", VLOOKUP(A15,Ответы!$B$3:$CO$132,MATCH($B$1,Ответы!$B$3:$CC$3,0)))</f>
        <v>(я в отпуске, друг спрашивает как мой отпуск) Он хорошо пока что (be, имеется в виду с начала отпуска по сегодняшний день все было хорошо)</v>
      </c>
      <c r="C15" s="24" t="s">
        <v>733</v>
      </c>
      <c r="D15" s="10" t="str">
        <f>IF(ISBLANK(C15),"",IF(TRIM(C15)=TRIM(VLOOKUP(A15,Ответы!$B$3:$CO$132,MATCH($B$1,Ответы!$B$3:$CC$3,0)+1)),"Отлично!","У меня иначе"))</f>
        <v>Отлично!</v>
      </c>
      <c r="E15" s="31" t="s">
        <v>2</v>
      </c>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Ты смотрел этот фильм?</v>
      </c>
      <c r="C16" s="24" t="s">
        <v>763</v>
      </c>
      <c r="D16" s="10" t="str">
        <f>IF(ISBLANK(C16),"",IF(TRIM(C16)=TRIM(VLOOKUP(A16,Ответы!$B$3:$CO$132,MATCH($B$1,Ответы!$B$3:$CC$3,0)+1)),"Отлично!","У меня иначе"))</f>
        <v>Отлично!</v>
      </c>
      <c r="E16" s="31" t="s">
        <v>2</v>
      </c>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Я научился многому [learn a lot] с тех пор, как выпустился (из университета) [to graduate]</v>
      </c>
      <c r="C17" s="24" t="s">
        <v>3033</v>
      </c>
      <c r="D17" s="10" t="str">
        <f>IF(ISBLANK(C17),"",IF(TRIM(C17)=TRIM(VLOOKUP(A17,Ответы!$B$3:$CO$132,MATCH($B$1,Ответы!$B$3:$CC$3,0)+1)),"Отлично!","У меня иначе"))</f>
        <v>У меня иначе</v>
      </c>
      <c r="E17" s="31" t="s">
        <v>2</v>
      </c>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Мы пока что не имели проблем с этим</v>
      </c>
      <c r="C18" s="24" t="s">
        <v>826</v>
      </c>
      <c r="D18" s="10" t="str">
        <f>IF(ISBLANK(C18),"",IF(TRIM(C18)=TRIM(VLOOKUP(A18,Ответы!$B$3:$CO$132,MATCH($B$1,Ответы!$B$3:$CC$3,0)+1)),"Отлично!","У меня иначе"))</f>
        <v>Отлично!</v>
      </c>
      <c r="E18" s="31" t="s">
        <v>2</v>
      </c>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(петя выходит с вечеринки и шатаясь идет домой) Сколько ты выпил?</v>
      </c>
      <c r="C19" s="24" t="s">
        <v>854</v>
      </c>
      <c r="D19" s="10" t="str">
        <f>IF(ISBLANK(C19),"",IF(TRIM(C19)=TRIM(VLOOKUP(A19,Ответы!$B$3:$CO$132,MATCH($B$1,Ответы!$B$3:$CC$3,0)+1)),"Отлично!","У меня иначе"))</f>
        <v>Отлично!</v>
      </c>
      <c r="E19" s="31" t="s">
        <v>2</v>
      </c>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(мы ходим по галерее, подходит гид) Сколько картин [paintings] вы посмотрели [see] в нашей галерее?</v>
      </c>
      <c r="C20" s="24" t="s">
        <v>876</v>
      </c>
      <c r="D20" s="10" t="str">
        <f>IF(ISBLANK(C20),"",IF(TRIM(C20)=TRIM(VLOOKUP(A20,Ответы!$B$3:$CO$132,MATCH($B$1,Ответы!$B$3:$CC$3,0)+1)),"Отлично!","У меня иначе"))</f>
        <v>Отлично!</v>
      </c>
      <c r="E20" s="31" t="s">
        <v>2</v>
      </c>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(в наш город сейчас приехала выставка, друг спрашивает) Ты был на той выставке?</v>
      </c>
      <c r="C21" s="24" t="s">
        <v>902</v>
      </c>
      <c r="D21" s="10" t="str">
        <f>IF(ISBLANK(C21),"",IF(TRIM(C21)=TRIM(VLOOKUP(A21,Ответы!$B$3:$CO$132,MATCH($B$1,Ответы!$B$3:$CC$3,0)+1)),"Отлично!","У меня иначе"))</f>
        <v>Отлично!</v>
      </c>
      <c r="E21" s="31" t="s">
        <v>2</v>
      </c>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 xml:space="preserve"> (у маши сегодня свадьба) Сколько людей ты пригласила?</v>
      </c>
      <c r="C22" s="24" t="s">
        <v>3034</v>
      </c>
      <c r="D22" s="10" t="str">
        <f>IF(ISBLANK(C22),"",IF(TRIM(C22)=TRIM(VLOOKUP(A22,Ответы!$B$3:$CO$132,MATCH($B$1,Ответы!$B$3:$CC$3,0)+1)),"Отлично!","У меня иначе"))</f>
        <v>Отлично!</v>
      </c>
      <c r="E22" s="31" t="s">
        <v>2</v>
      </c>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(во время сессии студент спрашивает) Сколько у тебя было экзаменов?</v>
      </c>
      <c r="C23" s="24" t="s">
        <v>3035</v>
      </c>
      <c r="D23" s="10" t="str">
        <f>IF(ISBLANK(C23),"",IF(TRIM(C23)=TRIM(VLOOKUP(A23,Ответы!$B$3:$CO$132,MATCH($B$1,Ответы!$B$3:$CC$3,0)+1)),"Отлично!","У меня иначе"))</f>
        <v>Отлично!</v>
      </c>
      <c r="E23" s="31" t="s">
        <v>2</v>
      </c>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Я работал в Америке, а потом я переехал [move] в Россию</v>
      </c>
      <c r="C24" s="25" t="s">
        <v>966</v>
      </c>
      <c r="D24" s="10" t="str">
        <f>IF(ISBLANK(C24),"",IF(TRIM(C24)=TRIM(VLOOKUP(A24,Ответы!$B$3:$CO$132,MATCH($B$1,Ответы!$B$3:$CC$3,0)+1)),"Отлично!","У меня иначе"))</f>
        <v>Отлично!</v>
      </c>
      <c r="E24" s="31" t="s">
        <v>2</v>
      </c>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Ты когда-нибудь был в Турции? Тебе понравилось море?</v>
      </c>
      <c r="C25" s="25" t="s">
        <v>3036</v>
      </c>
      <c r="D25" s="10" t="str">
        <f>IF(ISBLANK(C25),"",IF(TRIM(C25)=TRIM(VLOOKUP(A25,Ответы!$B$3:$CO$132,MATCH($B$1,Ответы!$B$3:$CC$3,0)+1)),"Отлично!","У меня иначе"))</f>
        <v>Отлично!</v>
      </c>
      <c r="E25" s="31" t="s">
        <v>2</v>
      </c>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Я купил машину. А скидку [a discount] тебе дали?</v>
      </c>
      <c r="C26" s="25" t="s">
        <v>3037</v>
      </c>
      <c r="D26" s="10" t="str">
        <f>IF(ISBLANK(C26),"",IF(TRIM(C26)=TRIM(VLOOKUP(A26,Ответы!$B$3:$CO$132,MATCH($B$1,Ответы!$B$3:$CC$3,0)+1)),"Отлично!","У меня иначе"))</f>
        <v>Отлично!</v>
      </c>
      <c r="E26" s="31" t="s">
        <v>2</v>
      </c>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За последние 5 лет у нас не было ни одного происшествия [a single accident]</v>
      </c>
      <c r="C27" s="25" t="s">
        <v>1007</v>
      </c>
      <c r="D27" s="10" t="str">
        <f>IF(ISBLANK(C27),"",IF(TRIM(C27)=TRIM(VLOOKUP(A27,Ответы!$B$3:$CO$132,MATCH($B$1,Ответы!$B$3:$CC$3,0)+1)),"Отлично!","У меня иначе"))</f>
        <v>Отлично!</v>
      </c>
      <c r="E27" s="31" t="s">
        <v>2</v>
      </c>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(друг хочет узнать когда у маши свадьба) Она еще не рассказала мне дату [the date]</v>
      </c>
      <c r="C28" s="25" t="s">
        <v>1018</v>
      </c>
      <c r="D28" s="10" t="str">
        <f>IF(ISBLANK(C28),"",IF(TRIM(C28)=TRIM(VLOOKUP(A28,Ответы!$B$3:$CO$132,MATCH($B$1,Ответы!$B$3:$CC$3,0)+1)),"Отлично!","У меня иначе"))</f>
        <v>Отлично!</v>
      </c>
      <c r="E28" s="31" t="s">
        <v>2</v>
      </c>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Мой город сильно изменился за последние несколько лет</v>
      </c>
      <c r="C29" s="25" t="s">
        <v>416</v>
      </c>
      <c r="D29" s="10" t="str">
        <f>IF(ISBLANK(C29),"",IF(TRIM(C29)=TRIM(VLOOKUP(A29,Ответы!$B$3:$CO$132,MATCH($B$1,Ответы!$B$3:$CC$3,0)+1)),"Отлично!","У меня иначе"))</f>
        <v>Отлично!</v>
      </c>
      <c r="E29" s="31" t="s">
        <v>2</v>
      </c>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Мой город сильно менялся на протяжении нескольких последних лет</v>
      </c>
      <c r="C30" s="25" t="s">
        <v>451</v>
      </c>
      <c r="D30" s="10" t="str">
        <f>IF(ISBLANK(C30),"",IF(TRIM(C30)=TRIM(VLOOKUP(A30,Ответы!$B$3:$CO$132,MATCH($B$1,Ответы!$B$3:$CC$3,0)+1)),"Отлично!","У меня иначе"))</f>
        <v>Отлично!</v>
      </c>
      <c r="E30" s="31" t="s">
        <v>2</v>
      </c>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Как изменилась наша жизнь за последние 20 лет?</v>
      </c>
      <c r="C31" s="25" t="s">
        <v>483</v>
      </c>
      <c r="D31" s="10" t="str">
        <f>IF(ISBLANK(C31),"",IF(TRIM(C31)=TRIM(VLOOKUP(A31,Ответы!$B$3:$CO$132,MATCH($B$1,Ответы!$B$3:$CC$3,0)+1)),"Отлично!","У меня иначе"))</f>
        <v>Отлично!</v>
      </c>
      <c r="E31" s="31" t="s">
        <v>2</v>
      </c>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Ученые [scientists] сделали много открытий [discoveries] за последние несколько лет</v>
      </c>
      <c r="C32" s="25" t="s">
        <v>513</v>
      </c>
      <c r="D32" s="10" t="str">
        <f>IF(ISBLANK(C32),"",IF(TRIM(C32)=TRIM(VLOOKUP(A32,Ответы!$B$3:$CO$132,MATCH($B$1,Ответы!$B$3:$CC$3,0)+1)),"Отлично!","У меня иначе"))</f>
        <v>Отлично!</v>
      </c>
      <c r="E32" s="31" t="s">
        <v>2</v>
      </c>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Я болею последние несколько недель</v>
      </c>
      <c r="C33" s="87" t="s">
        <v>541</v>
      </c>
      <c r="D33" s="88" t="str">
        <f>IF(ISBLANK(C33),"",IF(TRIM(C33)=TRIM(VLOOKUP(A33,Ответы!$B$3:$CO$132,MATCH($B$1,Ответы!$B$3:$CC$3,0)+1)),"Отлично!","У меня иначе"))</f>
        <v>Отлично!</v>
      </c>
      <c r="E33" s="31" t="s">
        <v>2</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Компания сделала большую выручку [make a huge profit] за последние несколько месяцев</v>
      </c>
      <c r="C35" s="94"/>
      <c r="D35" s="95" t="str">
        <f>IF(ISBLANK(C35),"",IF(TRIM(C35)=TRIM(VLOOKUP(A35,Ответы!$B$3:$CO$132,MATCH($B$1,Ответы!$B$3:$CC$3,0)+1)),"Отлично!","У меня иначе"))</f>
        <v/>
      </c>
      <c r="E35" s="96" t="s">
        <v>1</v>
      </c>
      <c r="F35" s="97" t="str">
        <f>IF(OR(B35="",E35="",E35="Нет"),"", TRIM(VLOOKUP(A35,Ответы!$B$3:$CO$132,MATCH($B$1,Ответы!$B$3:$CC$3,0)+1)))</f>
        <v>The company has made a huge profit in the last few months</v>
      </c>
      <c r="G35" s="98"/>
    </row>
    <row r="36" spans="1:7" ht="50.1" customHeight="1" x14ac:dyDescent="0.3">
      <c r="A36" s="8">
        <f>IF(ISBLANK(Ответы!B34),"",Ответы!B34)</f>
        <v>32</v>
      </c>
      <c r="B36" s="33" t="str">
        <f>IF(ISBLANK(A36),"", VLOOKUP(A36,Ответы!$B$3:$CO$132,MATCH($B$1,Ответы!$B$3:$CC$3,0)))</f>
        <v>Компания сделала большую выручку [make a huge profit] в прошлом месяце</v>
      </c>
      <c r="C36" s="25"/>
      <c r="D36" s="10" t="str">
        <f>IF(ISBLANK(C36),"",IF(TRIM(C36)=TRIM(VLOOKUP(A36,Ответы!$B$3:$CO$132,MATCH($B$1,Ответы!$B$3:$CC$3,0)+1)),"Отлично!","У меня иначе"))</f>
        <v/>
      </c>
      <c r="E36" s="31" t="s">
        <v>1</v>
      </c>
      <c r="F36" s="44" t="str">
        <f>IF(OR(B36="",E36="",E36="Нет"),"", TRIM(VLOOKUP(A36,Ответы!$B$3:$CO$132,MATCH($B$1,Ответы!$B$3:$CC$3,0)+1)))</f>
        <v>The company made a huge profit last month</v>
      </c>
      <c r="G36" s="42"/>
    </row>
    <row r="37" spans="1:7" ht="50.1" customHeight="1" x14ac:dyDescent="0.3">
      <c r="A37" s="8">
        <f>IF(ISBLANK(Ответы!B35),"",Ответы!B35)</f>
        <v>33</v>
      </c>
      <c r="B37" s="33" t="str">
        <f>IF(ISBLANK(A37),"", VLOOKUP(A37,Ответы!$B$3:$CO$132,MATCH($B$1,Ответы!$B$3:$CC$3,0)))</f>
        <v>Он был очень подавленным (и есть) последние несколько дней.</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Я не много сделал за последние 3 года</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 xml:space="preserve"> Горячая вода была (и есть) отключена [be turned off] последние несколько дней.</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Было 5 происшествий [accidents] за последние несколько недель. (there is надо поставить в презент перфект)</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Я был (и есть) очень занят последние несколько дней (be busy)</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Мой английский улучшился [improve] за последние несколько недель</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Я получил много емейлов за последние несколько дней</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34" priority="2" operator="equal">
      <formula>"Отлично!"</formula>
    </cfRule>
    <cfRule type="cellIs" dxfId="133" priority="3" operator="equal">
      <formula>"У меня иначе"</formula>
    </cfRule>
  </conditionalFormatting>
  <conditionalFormatting sqref="D5:D137">
    <cfRule type="containsText" dxfId="132"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55" zoomScaleNormal="55" zoomScaleSheetLayoutView="40" workbookViewId="0">
      <pane xSplit="1" ySplit="3" topLeftCell="B55" activePane="bottomRight" state="frozen"/>
      <selection pane="topRight" activeCell="B1" sqref="B1"/>
      <selection pane="bottomLeft" activeCell="A4" sqref="A4"/>
      <selection pane="bottomRight" activeCell="C65" sqref="C65"/>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2182</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5"/>
      <c r="C4" s="192"/>
      <c r="D4" s="32"/>
      <c r="E4" s="30"/>
      <c r="F4" s="126"/>
      <c r="G4" s="41"/>
    </row>
    <row r="5" spans="1:8" ht="50.1" customHeight="1" x14ac:dyDescent="0.3">
      <c r="A5" s="8">
        <f>IF(ISBLANK(Ответы!B4),"",Ответы!B4)</f>
        <v>2</v>
      </c>
      <c r="B5" s="33" t="str">
        <f>IF(ISBLANK(A5),"", VLOOKUP(A5,Ответы!$B$3:$CO$132,MATCH($B$1,Ответы!$B$3:$CC$3,0)))</f>
        <v>У нее нет ничего, о чем стоило бы жаловаться</v>
      </c>
      <c r="C5" s="24"/>
      <c r="D5" s="10" t="str">
        <f>IF(ISBLANK(C5),"",IF(TRIM(C5)=TRIM(VLOOKUP(A5,Ответы!$B$3:$CO$132,MATCH($B$1,Ответы!$B$3:$CC$3,0)+1)),"Отлично!","У меня иначе"))</f>
        <v/>
      </c>
      <c r="E5" s="31" t="s">
        <v>2</v>
      </c>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Я действительно плох в угадывании [guess]</v>
      </c>
      <c r="C6" s="24"/>
      <c r="D6" s="10" t="str">
        <f>IF(ISBLANK(C6),"",IF(TRIM(C6)=TRIM(VLOOKUP(A6,Ответы!$B$3:$CO$132,MATCH($B$1,Ответы!$B$3:$CC$3,0)+1)),"Отлично!","У меня иначе"))</f>
        <v/>
      </c>
      <c r="E6" s="31" t="s">
        <v>2</v>
      </c>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Это – единственная вещь, в которой я хорош</v>
      </c>
      <c r="C7" s="24"/>
      <c r="D7" s="10" t="str">
        <f>IF(ISBLANK(C7),"",IF(TRIM(C7)=TRIM(VLOOKUP(A7,Ответы!$B$3:$CO$132,MATCH($B$1,Ответы!$B$3:$CC$3,0)+1)),"Отлично!","У меня иначе"))</f>
        <v/>
      </c>
      <c r="E7" s="31" t="s">
        <v>2</v>
      </c>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Сколько ты болеешь?</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Поблизости есть банк?</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Я есть утомленный от смотрения ТВ  каждый день (в смысле мне надоело смотреть ТВ)</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Я не привык вставать рано</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Сколько ты ждал в той очереди? [in that queue]</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Если [if] нам повезет, мы не опоздаем</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У меня было 3 работы [3 jobs] с тех пор как я выпустился [graduate]</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Я на днях пил кофе и тут зазвонил [ring] телефон</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Комедии [comedies] это самая лучшая вещь, которую можно смотреть когда ты подавленный [depressed]</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Он безработный [unemployed] с тех пор как его компания обанкротилась [go bankrupt]</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Хорошая вещь в том что я сделал много фотографий когда я был в отпуске</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Давайте успокоимся и поговорим</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Я позвонил Kate но она не подняла трубку потому что она спала</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Давай позвоним моему другу, у которого я купил эту машину</v>
      </c>
      <c r="C21" s="24"/>
      <c r="D21" s="10" t="str">
        <f>IF(ISBLANK(C21),"",IF(TRIM(C21)=TRIM(VLOOKUP(A21,Ответы!$B$3:$CO$132,MATCH($B$1,Ответы!$B$3:$CC$3,0)+1)),"Отлично!","У меня иначе"))</f>
        <v/>
      </c>
      <c r="E21" s="31" t="s">
        <v>2</v>
      </c>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Она интересуется политикой?</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Сколько ты в  США? ( the U.S.)</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Я довольно [pretty] утомлен последние несколько дней</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Ты попадешь в неприятности [trouble]</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Можешь выключить свой телефон?</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Я поругался [have a row] с Susan на днях. Она разозлилась на тебя?</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(у маши и пети состоялся разговор) О чем вы разговаривали?</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У этой комнаты поразительный вид из окна</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Ты думаешь это правда?</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Мы поехали в центр чтобы увидеть какие-нибудь исторические места</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2</v>
      </c>
      <c r="F33" s="90" t="str">
        <f>IF(OR(B33="",E33="",E33="Нет"),"", TRIM(VLOOKUP(A33,Ответы!$B$3:$CO$132,MATCH($B$1,Ответы!$B$3:$CC$3,0)+1)))</f>
        <v/>
      </c>
      <c r="G33" s="91"/>
    </row>
    <row r="34" spans="1:7" ht="356.25" customHeight="1" thickTop="1" thickBot="1" x14ac:dyDescent="0.35">
      <c r="A34" s="99"/>
      <c r="B34" s="100"/>
      <c r="C34" s="193" t="s">
        <v>2685</v>
      </c>
      <c r="D34" s="102"/>
      <c r="E34" s="103"/>
      <c r="F34" s="104"/>
      <c r="G34" s="105"/>
    </row>
    <row r="35" spans="1:7" ht="50.1" customHeight="1" thickTop="1" x14ac:dyDescent="0.3">
      <c r="A35" s="92">
        <f>IF(ISBLANK(Ответы!B33),"",Ответы!B33)</f>
        <v>31</v>
      </c>
      <c r="B35" s="93" t="str">
        <f>IF(ISBLANK(A35),"", VLOOKUP(A35,Ответы!$B$3:$CO$132,MATCH($B$1,Ответы!$B$3:$CC$3,0)))</f>
        <v>Сколько у тебя уже эта машина?</v>
      </c>
      <c r="C35" s="94"/>
      <c r="D35" s="95" t="str">
        <f>IF(ISBLANK(C35),"",IF(TRIM(C35)=TRIM(VLOOKUP(A35,Ответы!$B$3:$CO$132,MATCH($B$1,Ответы!$B$3:$CC$3,0)+1)),"Отлично!","У меня иначе"))</f>
        <v/>
      </c>
      <c r="E35" s="96" t="s">
        <v>2</v>
      </c>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Прошло уже 3 года (be 3 years)</v>
      </c>
      <c r="C36" s="25"/>
      <c r="D36" s="10" t="str">
        <f>IF(ISBLANK(C36),"",IF(TRIM(C36)=TRIM(VLOOKUP(A36,Ответы!$B$3:$CO$132,MATCH($B$1,Ответы!$B$3:$CC$3,0)+1)),"Отлично!","У меня иначе"))</f>
        <v/>
      </c>
      <c r="E36" s="31" t="s">
        <v>2</v>
      </c>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рынок нефти [the oil market] был стабильным [stable] последние 5 лет</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Сколько вы ждали в той очереди? [queue]</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(человека уволили) Я проходил через худшее (be through) (в смысле  я оказывался и в более плохих ситуациях чем эта)</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Маша очень расстроена последние несклолько дней</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Мы были вместе 4 года вплоть до момента пока [until] мы не расстались [break up]</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Мы здесь всего 20 минут и я уже утомлен</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Я все еще не знаю где она живет</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(друг звонит маше но не может дозвониться) Она выключила свой телефон</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(друг звонил маше но не дозвонился и спрашивает меня в чем дело) Она выключила свой телефон</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(мы шли по улице, нам крикнули вслед) Ты слышал что она сказала?</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(человек возвращается из магазина) Сколько мяса ты купил?</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(вижу пятно на рубашке у человека) Как ты получил это пятно [stain]?</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 xml:space="preserve">Я уже был там (говорят в смысле "я уже оказывался в такой ситуации за свою жизнь, я уже через такое проходил") </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Я уже получил [have] достаточно (говорят в  смысле " с меня довольно, с меня хватит")</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ТЕКСТ:</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Важно ли выбираться [go out] много? (в смысле важно ли выходить из дома в публичные места?)</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Я думаю для большинства людей [for most people] очень важно выбираться и видеть своих  друзей</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Потому что когда ты сидишь дома [stay at home] слишком долго</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Ты начинаешь становиться подавленным [depressed]</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Возможно это потому что [this is probably because] люди социальные существа [social beings]  по своей природе [in nature]</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И мы не можем прожить долго без говорения с другими людьми</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Некоторые люди могут [might] сказать (что) они любят бытие одинокими [alone]</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Но лично [personally] я чувствую себя действительно плохо когда я сижу дома слишком долго</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Это влияет на [affect] мое настроение, мою общую продуктивность [overall productivity], я начинаю становление беспокойным [anxious]</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Поэтому когда это [this] происходит, я обычно звоню моим друзьям</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И мы выбираемся куда-нибудь [somewhere], это обычно помогает</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30.75" customHeight="1" x14ac:dyDescent="0.3">
      <c r="A63" s="8">
        <f>IF(ISBLANK(Ответы!B61),"",Ответы!B61)</f>
        <v>59</v>
      </c>
      <c r="B63" s="33" t="str">
        <f>IF(ISBLANK(A63),"", VLOOKUP(A63,Ответы!$B$3:$CO$132,MATCH($B$1,Ответы!$B$3:$CC$3,0)))</f>
        <v>И после проведения нескольких часов с ними, я чувствую себя лучше</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35.450000000000003" customHeight="1" thickBot="1" x14ac:dyDescent="0.35">
      <c r="A64" s="85">
        <f>IF(ISBLANK(Ответы!B62),"",Ответы!B62)</f>
        <v>60</v>
      </c>
      <c r="B64" s="86" t="str">
        <f>IF(ISBLANK(A64),"", VLOOKUP(A64,Ответы!$B$3:$CO$132,MATCH($B$1,Ответы!$B$3:$CC$3,0)))</f>
        <v>ОБЫЧНЫЕ ЗАДАНИЯ:</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409.6" customHeight="1" thickTop="1" thickBot="1" x14ac:dyDescent="0.35">
      <c r="A65" s="99"/>
      <c r="B65" s="186" t="s">
        <v>2914</v>
      </c>
      <c r="C65" s="182" t="s">
        <v>2915</v>
      </c>
      <c r="D65" s="102"/>
      <c r="E65" s="103"/>
      <c r="F65" s="104"/>
      <c r="G65" s="105"/>
    </row>
    <row r="66" spans="1:7" ht="50.1" customHeight="1" thickTop="1" x14ac:dyDescent="0.3">
      <c r="A66" s="92">
        <f>IF(ISBLANK(Ответы!B63),"",Ответы!B63)</f>
        <v>61</v>
      </c>
      <c r="B66" s="93" t="str">
        <f>IF(ISBLANK(A66),"", VLOOKUP(A66,Ответы!$B$3:$CO$132,MATCH($B$1,Ответы!$B$3:$CC$3,0)))</f>
        <v>Ты уже ходил в тот новый ресторан?</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t="str">
        <f>IF(ISBLANK(A67),"", VLOOKUP(A67,Ответы!$B$3:$CO$132,MATCH($B$1,Ответы!$B$3:$CC$3,0)))</f>
        <v>Я ни разу не был в театре [the theatre]</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Ты видел этот фильм? [movie]</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t="str">
        <f>IF(ISBLANK(A69),"", VLOOKUP(A69,Ответы!$B$3:$CO$132,MATCH($B$1,Ответы!$B$3:$CC$3,0)))</f>
        <v>(про кофе) Он уже 5 чашек выпил [have]. Скажите ему остановиться</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t="str">
        <f>IF(ISBLANK(A70),"", VLOOKUP(A70,Ответы!$B$3:$CO$132,MATCH($B$1,Ответы!$B$3:$CC$3,0)))</f>
        <v>Зачем ты принес этот учебник? [textbook]</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t="str">
        <f>IF(ISBLANK(A71),"", VLOOKUP(A71,Ответы!$B$3:$CO$132,MATCH($B$1,Ответы!$B$3:$CC$3,0)))</f>
        <v>(Вася ходит на собеседования,я про него рассказываю) Он пока еще не был успешен (в смысле пока еще его не наняли)</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t="str">
        <f>IF(ISBLANK(A74),"", VLOOKUP(A74,Ответы!$B$3:$CO$132,MATCH($B$1,Ответы!$B$3:$CC$3,0)))</f>
        <v>Мне пришлось взять кредит [get a loan] потому что у меня не было достаточно денег</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У меня не было много денег и мне пришлось обеспечить, что я не транжирил деньги [waste money]</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t="str">
        <f>IF(ISBLANK(A76),"", VLOOKUP(A76,Ответы!$B$3:$CO$132,MATCH($B$1,Ответы!$B$3:$CC$3,0)))</f>
        <v>Обеспечь, что ты дома к полуночи [by midnight]</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t="str">
        <f>IF(ISBLANK(A77),"", VLOOKUP(A77,Ответы!$B$3:$CO$132,MATCH($B$1,Ответы!$B$3:$CC$3,0)))</f>
        <v>Было тяжело мне выплачивать кредит [pay off the loan]</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t="str">
        <f>IF(ISBLANK(A78),"", VLOOKUP(A78,Ответы!$B$3:$CO$132,MATCH($B$1,Ответы!$B$3:$CC$3,0)))</f>
        <v xml:space="preserve">Тебе обязательно надо [have to] перебивать меня? (без этого никак вообще?) </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t="str">
        <f>IF(ISBLANK(A79),"", VLOOKUP(A79,Ответы!$B$3:$CO$132,MATCH($B$1,Ответы!$B$3:$CC$3,0)))</f>
        <v>Сложно было тебе взять кредит? (take out a loan)</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t="str">
        <f>IF(ISBLANK(A80),"", VLOOKUP(A80,Ответы!$B$3:$CO$132,MATCH($B$1,Ответы!$B$3:$CC$3,0)))</f>
        <v xml:space="preserve">Я не обязан [have to] брать кредит потому что я скопил много денег в прошлом году </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Я хотел обеспечить я все сделал правильно, поэтому я воспользовался словарем</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t="str">
        <f>IF(ISBLANK(A82),"", VLOOKUP(A82,Ответы!$B$3:$CO$132,MATCH($B$1,Ответы!$B$3:$CC$3,0)))</f>
        <v>Я коплю на [save up for] новый ноутбук [laptop]</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t="str">
        <f>IF(ISBLANK(A83),"", VLOOKUP(A83,Ответы!$B$3:$CO$132,MATCH($B$1,Ответы!$B$3:$CC$3,0)))</f>
        <v>Я был должен много денег [owe a lot of money], поэтому я взял кредит</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t="str">
        <f>IF(ISBLANK(A84),"", VLOOKUP(A84,Ответы!$B$3:$CO$132,MATCH($B$1,Ответы!$B$3:$CC$3,0)))</f>
        <v>У меня кредит и я должен выплачивать его [pay it off]</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t="str">
        <f>IF(ISBLANK(A85),"", VLOOKUP(A85,Ответы!$B$3:$CO$132,MATCH($B$1,Ответы!$B$3:$CC$3,0)))</f>
        <v>Я не обязан выплачивать кредит пока не получу работу</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t="str">
        <f>IF(ISBLANK(A86),"", VLOOKUP(A86,Ответы!$B$3:$CO$132,MATCH($B$1,Ответы!$B$3:$CC$3,0)))</f>
        <v>Тот ноутбук который я имею очень медленный и постоянно виснет [it keeps crashing]</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t="str">
        <f>IF(ISBLANK(A87),"", VLOOKUP(A87,Ответы!$B$3:$CO$132,MATCH($B$1,Ответы!$B$3:$CC$3,0)))</f>
        <v>Я не мог позволить себе [could not afford] новую машину, поэтому я взял кредит [take out a loan]</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t="str">
        <f>IF(ISBLANK(A88),"", VLOOKUP(A88,Ответы!$B$3:$CO$132,MATCH($B$1,Ответы!$B$3:$CC$3,0)))</f>
        <v>Мало людей [few people] могут позволить себе машину как эта [like that]</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t="str">
        <f>IF(ISBLANK(A89),"", VLOOKUP(A89,Ответы!$B$3:$CO$132,MATCH($B$1,Ответы!$B$3:$CC$3,0)))</f>
        <v>Я бы хотел [I would like] поехать в отпуск, но я не могу позволить себе его.</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t="str">
        <f>IF(ISBLANK(A90),"", VLOOKUP(A90,Ответы!$B$3:$CO$132,MATCH($B$1,Ответы!$B$3:$CC$3,0)))</f>
        <v>Я сказал ему выплачивать кредит, но он поддерживал расходование [keep wasting] денег. (в смысле продолжал тратить)</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t="str">
        <f>IF(ISBLANK(A91),"", VLOOKUP(A91,Ответы!$B$3:$CO$132,MATCH($B$1,Ответы!$B$3:$CC$3,0)))</f>
        <v>Сколько времени тебе потребуется, чтобы выплатить этот кредит?</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t="str">
        <f>IF(ISBLANK(A92),"", VLOOKUP(A92,Ответы!$B$3:$CO$132,MATCH($B$1,Ответы!$B$3:$CC$3,0)))</f>
        <v>У меня есть счет в банке [a bank account] уже 3 года</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t="str">
        <f>IF(ISBLANK(A93),"", VLOOKUP(A93,Ответы!$B$3:$CO$132,MATCH($B$1,Ответы!$B$3:$CC$3,0)))</f>
        <v>ТЕКСТ:</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t="str">
        <f>IF(ISBLANK(A94),"", VLOOKUP(A94,Ответы!$B$3:$CO$132,MATCH($B$1,Ответы!$B$3:$CC$3,0)))</f>
        <v>Когда я пошел в университет [go to university]</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t="str">
        <f>IF(ISBLANK(A95),"", VLOOKUP(A95,Ответы!$B$3:$CO$132,MATCH($B$1,Ответы!$B$3:$CC$3,0)))</f>
        <v>мне пришлось взять кредит чтобы платить за мое образование</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t="str">
        <f>IF(ISBLANK(A97),"", VLOOKUP(A97,Ответы!$B$3:$CO$132,MATCH($B$1,Ответы!$B$3:$CC$3,0)))</f>
        <v>и обеспечивать что я не тратил деньги впустую</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t="str">
        <f>IF(ISBLANK(A98),"", VLOOKUP(A98,Ответы!$B$3:$CO$132,MATCH($B$1,Ответы!$B$3:$CC$3,0)))</f>
        <v>но к тому времени когда я получил степень [got my degree] я был должен много</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t="str">
        <f>IF(ISBLANK(A99),"", VLOOKUP(A99,Ответы!$B$3:$CO$132,MATCH($B$1,Ответы!$B$3:$CC$3,0)))</f>
        <v>Хорошая вещь в том, что я не обязан выплачивать кредит пока я не получу работу</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t="str">
        <f>IF(ISBLANK(A100),"", VLOOKUP(A100,Ответы!$B$3:$CO$132,MATCH($B$1,Ответы!$B$3:$CC$3,0)))</f>
        <v>и пока не начну зарабатывать разумное количество денег</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t="str">
        <f>IF(ISBLANK(A101),"", VLOOKUP(A101,Ответы!$B$3:$CO$132,MATCH($B$1,Ответы!$B$3:$CC$3,0)))</f>
        <v>В данный момент я коплю на новый ноутбук</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t="str">
        <f>IF(ISBLANK(A102),"", VLOOKUP(A102,Ответы!$B$3:$CO$132,MATCH($B$1,Ответы!$B$3:$CC$3,0)))</f>
        <v>Тот ноутбук который у меня есть очень медленный и постоянно виснет [keeps crashing]</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t="str">
        <f>IF(ISBLANK(A103),"", VLOOKUP(A103,Ответы!$B$3:$CO$132,MATCH($B$1,Ответы!$B$3:$CC$3,0)))</f>
        <v>Я бы хотел [I would like] иметь машину также [as well], но я не могу позволить ее.</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t="str">
        <f>IF(ISBLANK(A104),"", VLOOKUP(A104,Ответы!$B$3:$CO$132,MATCH($B$1,Ответы!$B$3:$CC$3,0)))</f>
        <v>Я начал искать работу [look for a job] потому что у меня есть кредит который надо выплачивать</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t="str">
        <f>IF(ISBLANK(A105),"", VLOOKUP(A105,Ответы!$B$3:$CO$132,MATCH($B$1,Ответы!$B$3:$CC$3,0)))</f>
        <v>Было тяжело, но он продолжал искать работу</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t="str">
        <f>IF(ISBLANK(A106),"", VLOOKUP(A106,Ответы!$B$3:$CO$132,MATCH($B$1,Ответы!$B$3:$CC$3,0)))</f>
        <v>Я подал заявление в [apply to] 3 разные компании и получил 2 предложения о работе [2 job offers]</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t="str">
        <f>IF(ISBLANK(A107),"", VLOOKUP(A107,Ответы!$B$3:$CO$132,MATCH($B$1,Ответы!$B$3:$CC$3,0)))</f>
        <v>ОБЫЧНЫЕ ЗАДАНИЯ:</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t="str">
        <f>IF(ISBLANK(A108),"", VLOOKUP(A108,Ответы!$B$3:$CO$132,MATCH($B$1,Ответы!$B$3:$CC$3,0)))</f>
        <v>Было сложно [challenging] работать в той компании, но мои усилия [effort] окупились.</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t="str">
        <f>IF(ISBLANK(A109),"", VLOOKUP(A109,Ответы!$B$3:$CO$132,MATCH($B$1,Ответы!$B$3:$CC$3,0)))</f>
        <v>Во сколько компаний ты подался?</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t="str">
        <f>IF(ISBLANK(A110),"", VLOOKUP(A110,Ответы!$B$3:$CO$132,MATCH($B$1,Ответы!$B$3:$CC$3,0)))</f>
        <v>На днях я работал над резюме [work on my resume] и тут мой ноутбук завис</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t="str">
        <f>IF(ISBLANK(A111),"", VLOOKUP(A111,Ответы!$B$3:$CO$132,MATCH($B$1,Ответы!$B$3:$CC$3,0)))</f>
        <v>Поначалу я был всего лишь стажером [just a trainee], но потом я был повышен [promote]</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t="str">
        <f>IF(ISBLANK(A112),"", VLOOKUP(A112,Ответы!$B$3:$CO$132,MATCH($B$1,Ответы!$B$3:$CC$3,0)))</f>
        <v>Я безработный уже 2 года</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t="str">
        <f>IF(ISBLANK(A113),"", VLOOKUP(A113,Ответы!$B$3:$CO$132,MATCH($B$1,Ответы!$B$3:$CC$3,0)))</f>
        <v>Я был слишком взволнован и не явился на первое собеседование [the first interview]</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t="str">
        <f>IF(ISBLANK(A114),"", VLOOKUP(A114,Ответы!$B$3:$CO$132,MATCH($B$1,Ответы!$B$3:$CC$3,0)))</f>
        <v>Я разослал много резюме [send out lots of resumes] и получил 5 предложений о работе</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t="str">
        <f>IF(ISBLANK(A115),"", VLOOKUP(A115,Ответы!$B$3:$CO$132,MATCH($B$1,Ответы!$B$3:$CC$3,0)))</f>
        <v>Когда мне станет скучно, я брошу работу [quit my job] и буду работать за рубежом [work abroad]</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t="str">
        <f>IF(ISBLANK(A116),"", VLOOKUP(A116,Ответы!$B$3:$CO$132,MATCH($B$1,Ответы!$B$3:$CC$3,0)))</f>
        <v>Я бросил работу и начал искать [look for] работы в США</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t="str">
        <f>IF(ISBLANK(A117),"", VLOOKUP(A117,Ответы!$B$3:$CO$132,MATCH($B$1,Ответы!$B$3:$CC$3,0)))</f>
        <v>Он был безработным 5 месяцев</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t="str">
        <f>IF(ISBLANK(A118),"", VLOOKUP(A118,Ответы!$B$3:$CO$132,MATCH($B$1,Ответы!$B$3:$CC$3,0)))</f>
        <v xml:space="preserve">Сколько вы уже безработный? </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t="str">
        <f>IF(ISBLANK(A119),"", VLOOKUP(A119,Ответы!$B$3:$CO$132,MATCH($B$1,Ответы!$B$3:$CC$3,0)))</f>
        <v>Я не зарабатывал много, но компания дала мне много опыта [experience] и обучения [training], что [which] было хорошо.</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t="str">
        <f>IF(ISBLANK(A120),"", VLOOKUP(A120,Ответы!$B$3:$CO$132,MATCH($B$1,Ответы!$B$3:$CC$3,0)))</f>
        <v>Я был стажером полгода, до тех пор пока я был повышен [promote]</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t="str">
        <f>IF(ISBLANK(A121),"", VLOOKUP(A121,Ответы!$B$3:$CO$132,MATCH($B$1,Ответы!$B$3:$CC$3,0)))</f>
        <v>Я не зарабатывал [earn] много поначалу, но я был повышен [promote] через 6 месяцев [in six months]</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t="str">
        <f>IF(ISBLANK(A122),"", VLOOKUP(A122,Ответы!$B$3:$CO$132,MATCH($B$1,Ответы!$B$3:$CC$3,0)))</f>
        <v>Моя усердная работа окупилась [pay off], но я все еще [still] должен был [have to] выплачивать мой кредит</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t="str">
        <f>IF(ISBLANK(A123),"", VLOOKUP(A123,Ответы!$B$3:$CO$132,MATCH($B$1,Ответы!$B$3:$CC$3,0)))</f>
        <v>Его усилия [effort] окупились [pay off], потому что он получил большой подъем зарплаты [a huge pay rise]</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31" priority="2" operator="equal">
      <formula>"Отлично!"</formula>
    </cfRule>
    <cfRule type="cellIs" dxfId="130" priority="3" operator="equal">
      <formula>"У меня иначе"</formula>
    </cfRule>
  </conditionalFormatting>
  <conditionalFormatting sqref="D5:D137">
    <cfRule type="containsText" dxfId="129"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55" zoomScaleNormal="55" zoomScaleSheetLayoutView="40" workbookViewId="0">
      <pane xSplit="1" ySplit="3" topLeftCell="B118" activePane="bottomRight" state="frozen"/>
      <selection pane="topRight" activeCell="B1" sqref="B1"/>
      <selection pane="bottomLeft" activeCell="A4" sqref="A4"/>
      <selection pane="bottomRight" activeCell="B4" sqref="B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2183</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5"/>
      <c r="C4" s="9"/>
      <c r="D4" s="32"/>
      <c r="E4" s="30"/>
      <c r="F4" s="126"/>
      <c r="G4" s="41"/>
    </row>
    <row r="5" spans="1:8" ht="50.1" customHeight="1" x14ac:dyDescent="0.3">
      <c r="A5" s="8">
        <f>IF(ISBLANK(Ответы!B4),"",Ответы!B4)</f>
        <v>2</v>
      </c>
      <c r="B5" s="33">
        <f>IF(ISBLANK(A5),"", VLOOKUP(A5,Ответы!$B$3:$CO$132,MATCH($B$1,Ответы!$B$3:$CC$3,0)))</f>
        <v>0</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
      </c>
      <c r="G5" s="42"/>
      <c r="H5" s="26"/>
    </row>
    <row r="6" spans="1:8" ht="50.1" customHeight="1" x14ac:dyDescent="0.3">
      <c r="A6" s="8">
        <f>IF(ISBLANK(Ответы!B5),"",Ответы!B5)</f>
        <v>3</v>
      </c>
      <c r="B6" s="33">
        <f>IF(ISBLANK(A6),"", VLOOKUP(A6,Ответы!$B$3:$CO$132,MATCH($B$1,Ответы!$B$3:$CC$3,0)))</f>
        <v>0</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
      </c>
      <c r="G6" s="42"/>
    </row>
    <row r="7" spans="1:8" ht="50.1" customHeight="1" x14ac:dyDescent="0.3">
      <c r="A7" s="8">
        <f>IF(ISBLANK(Ответы!B6),"",Ответы!B6)</f>
        <v>4</v>
      </c>
      <c r="B7" s="33">
        <f>IF(ISBLANK(A7),"", VLOOKUP(A7,Ответы!$B$3:$CO$132,MATCH($B$1,Ответы!$B$3:$CC$3,0)))</f>
        <v>0</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
      </c>
      <c r="G7" s="42"/>
    </row>
    <row r="8" spans="1:8" ht="50.1" customHeight="1" x14ac:dyDescent="0.3">
      <c r="A8" s="8">
        <f>IF(ISBLANK(Ответы!B7),"",Ответы!B7)</f>
        <v>5</v>
      </c>
      <c r="B8" s="33">
        <f>IF(ISBLANK(A8),"", VLOOKUP(A8,Ответы!$B$3:$CO$132,MATCH($B$1,Ответы!$B$3:$CC$3,0)))</f>
        <v>0</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f>IF(ISBLANK(A9),"", VLOOKUP(A9,Ответы!$B$3:$CO$132,MATCH($B$1,Ответы!$B$3:$CC$3,0)))</f>
        <v>0</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f>IF(ISBLANK(A10),"", VLOOKUP(A10,Ответы!$B$3:$CO$132,MATCH($B$1,Ответы!$B$3:$CC$3,0)))</f>
        <v>0</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f>IF(ISBLANK(A11),"", VLOOKUP(A11,Ответы!$B$3:$CO$132,MATCH($B$1,Ответы!$B$3:$CC$3,0)))</f>
        <v>0</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f>IF(ISBLANK(A12),"", VLOOKUP(A12,Ответы!$B$3:$CO$132,MATCH($B$1,Ответы!$B$3:$CC$3,0)))</f>
        <v>0</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f>IF(ISBLANK(A13),"", VLOOKUP(A13,Ответы!$B$3:$CO$132,MATCH($B$1,Ответы!$B$3:$CC$3,0)))</f>
        <v>0</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f>IF(ISBLANK(A14),"", VLOOKUP(A14,Ответы!$B$3:$CO$132,MATCH($B$1,Ответы!$B$3:$CC$3,0)))</f>
        <v>0</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f>IF(ISBLANK(A15),"", VLOOKUP(A15,Ответы!$B$3:$CO$132,MATCH($B$1,Ответы!$B$3:$CC$3,0)))</f>
        <v>0</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f>IF(ISBLANK(A16),"", VLOOKUP(A16,Ответы!$B$3:$CO$132,MATCH($B$1,Ответы!$B$3:$CC$3,0)))</f>
        <v>0</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f>IF(ISBLANK(A17),"", VLOOKUP(A17,Ответы!$B$3:$CO$132,MATCH($B$1,Ответы!$B$3:$CC$3,0)))</f>
        <v>0</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f>IF(ISBLANK(A18),"", VLOOKUP(A18,Ответы!$B$3:$CO$132,MATCH($B$1,Ответы!$B$3:$CC$3,0)))</f>
        <v>0</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f>IF(ISBLANK(A19),"", VLOOKUP(A19,Ответы!$B$3:$CO$132,MATCH($B$1,Ответы!$B$3:$CC$3,0)))</f>
        <v>0</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f>IF(ISBLANK(A20),"", VLOOKUP(A20,Ответы!$B$3:$CO$132,MATCH($B$1,Ответы!$B$3:$CC$3,0)))</f>
        <v>0</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f>IF(ISBLANK(A21),"", VLOOKUP(A21,Ответы!$B$3:$CO$132,MATCH($B$1,Ответы!$B$3:$CC$3,0)))</f>
        <v>0</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
      </c>
      <c r="G21" s="42"/>
    </row>
    <row r="22" spans="1:7" ht="50.1" customHeight="1" x14ac:dyDescent="0.3">
      <c r="A22" s="8">
        <f>IF(ISBLANK(Ответы!B21),"",Ответы!B21)</f>
        <v>19</v>
      </c>
      <c r="B22" s="33">
        <f>IF(ISBLANK(A22),"", VLOOKUP(A22,Ответы!$B$3:$CO$132,MATCH($B$1,Ответы!$B$3:$CC$3,0)))</f>
        <v>0</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f>IF(ISBLANK(A23),"", VLOOKUP(A23,Ответы!$B$3:$CO$132,MATCH($B$1,Ответы!$B$3:$CC$3,0)))</f>
        <v>0</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f>IF(ISBLANK(A24),"", VLOOKUP(A24,Ответы!$B$3:$CO$132,MATCH($B$1,Ответы!$B$3:$CC$3,0)))</f>
        <v>0</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f>IF(ISBLANK(A26),"", VLOOKUP(A26,Ответы!$B$3:$CO$132,MATCH($B$1,Ответы!$B$3:$CC$3,0)))</f>
        <v>0</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f>IF(ISBLANK(A27),"", VLOOKUP(A27,Ответы!$B$3:$CO$132,MATCH($B$1,Ответы!$B$3:$CC$3,0)))</f>
        <v>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28" priority="2" operator="equal">
      <formula>"Отлично!"</formula>
    </cfRule>
    <cfRule type="cellIs" dxfId="127" priority="3" operator="equal">
      <formula>"У меня иначе"</formula>
    </cfRule>
  </conditionalFormatting>
  <conditionalFormatting sqref="D5:D137">
    <cfRule type="containsText" dxfId="126"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55" zoomScaleNormal="55" zoomScaleSheetLayoutView="40" workbookViewId="0">
      <pane xSplit="1" ySplit="3" topLeftCell="B4" activePane="bottomRight" state="frozen"/>
      <selection pane="topRight" activeCell="B1" sqref="B1"/>
      <selection pane="bottomLeft" activeCell="A4" sqref="A4"/>
      <selection pane="bottomRight" activeCell="F4" sqref="F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2184</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t="s">
        <v>1125</v>
      </c>
      <c r="C4" s="116" t="s">
        <v>1534</v>
      </c>
      <c r="D4" s="32"/>
      <c r="E4" s="30"/>
      <c r="F4" s="130" t="s">
        <v>1535</v>
      </c>
      <c r="G4" s="41"/>
    </row>
    <row r="5" spans="1:8" ht="50.1" customHeight="1" x14ac:dyDescent="0.3">
      <c r="A5" s="8">
        <f>IF(ISBLANK(Ответы!B4),"",Ответы!B4)</f>
        <v>2</v>
      </c>
      <c r="B5" s="33" t="str">
        <f>IF(ISBLANK(A5),"", VLOOKUP(A5,Ответы!$B$3:$CO$132,MATCH($B$1,Ответы!$B$3:$CC$3,0)))</f>
        <v>Я бросил работу и начал искать работу в США</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I quit my job and started looking for a job in the U.S.</v>
      </c>
      <c r="G5" s="42"/>
      <c r="H5" s="26"/>
    </row>
    <row r="6" spans="1:8" ht="50.1" customHeight="1" x14ac:dyDescent="0.3">
      <c r="A6" s="8">
        <f>IF(ISBLANK(Ответы!B5),"",Ответы!B5)</f>
        <v>3</v>
      </c>
      <c r="B6" s="33" t="str">
        <f>IF(ISBLANK(A6),"", VLOOKUP(A6,Ответы!$B$3:$CO$132,MATCH($B$1,Ответы!$B$3:$CC$3,0)))</f>
        <v>Я владел [own] 5ю ресторанами и 2-мя отелями</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I owned 5 restaurants and 2 hotels</v>
      </c>
      <c r="G6" s="42"/>
    </row>
    <row r="7" spans="1:8" ht="50.1" customHeight="1" x14ac:dyDescent="0.3">
      <c r="A7" s="8">
        <f>IF(ISBLANK(Ответы!B6),"",Ответы!B6)</f>
        <v>4</v>
      </c>
      <c r="B7" s="33" t="str">
        <f>IF(ISBLANK(A7),"", VLOOKUP(A7,Ответы!$B$3:$CO$132,MATCH($B$1,Ответы!$B$3:$CC$3,0)))</f>
        <v>После 6 месяцев я стал пресыщенным с этой работой [fed up with the job]</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After 6 months I got fed up with that job</v>
      </c>
      <c r="G7" s="42"/>
    </row>
    <row r="8" spans="1:8" ht="50.1" customHeight="1" x14ac:dyDescent="0.3">
      <c r="A8" s="8">
        <f>IF(ISBLANK(Ответы!B7),"",Ответы!B7)</f>
        <v>5</v>
      </c>
      <c r="B8" s="33" t="str">
        <f>IF(ISBLANK(A8),"", VLOOKUP(A8,Ответы!$B$3:$CO$132,MATCH($B$1,Ответы!$B$3:$CC$3,0)))</f>
        <v>Он пенсионер [be retired]</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И затем я нашел частичную занятость [a part-time job] на кухне ресторана</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Сколько ты уже на пенсии? [be retired]</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Когда ты ушел на пенсию? [to retire]</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К 30 годам [by my thirties] мне становилось скучно и я ушел с моей работы</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Как ты нашел эту частичную занятость? [part-time job]</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У меня было 5 работ за последние 3 года</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Как ты запустил [launch] свой собственный [your own] бизнес,</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Кто-угодно может преуспеть [succeed], если они работают усердно и имеют немного удачи.</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Сколько ты уже безработный?</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Я всегда работал полной занятостью [full-time]</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Ты когда-нибудь брал кредит?</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Было тяжело мне взять день вне</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Компания уволила меня потому я не хотел работать усердно достаточно [work hard enough]</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The company fired me because I did not want to work hard enough</v>
      </c>
      <c r="G21" s="42"/>
    </row>
    <row r="22" spans="1:7" ht="50.1" customHeight="1" x14ac:dyDescent="0.3">
      <c r="A22" s="8">
        <f>IF(ISBLANK(Ответы!B21),"",Ответы!B21)</f>
        <v>19</v>
      </c>
      <c r="B22" s="33" t="str">
        <f>IF(ISBLANK(A22),"", VLOOKUP(A22,Ответы!$B$3:$CO$132,MATCH($B$1,Ответы!$B$3:$CC$3,0)))</f>
        <v>Мой отец потерял вес [lose weight] посредством тренировок</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Ты придумал [come up with] что-нибудь?</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Почему ты передумал? [change your mind]</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Тяжело справляться со стрессом (deal with stress)</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Тяжелее справляться со стрессом [handle stress] когда ты много работаешь</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Занятия спортом могут дать вам много энергии</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Мне легче справляться со стрессом, когда я рано встаю</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Мне становится легче справляться со стрессом, когда я тренируюсь [exercise] каждый день</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Это делает тебя сильнее не только физически, но и ментально тоже [as well]</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Вы можете иметь много денег, но все равно быть подавленными [depressed]</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Это, на самом деле [actually], довольно часто происходит со звездами кино [movie stars] или топ-менеджерами.</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Я не хочу углубляться в детали [get/go into detail] слишком сильно, но занятия спортом действительно могут дать вам много энергии.</v>
      </c>
      <c r="C33" s="87"/>
      <c r="D33" s="88" t="str">
        <f>IF(ISBLANK(C33),"",IF(TRIM(C33)=TRIM(VLOOKUP(A33,Ответы!$B$3:$CO$132,MATCH($B$1,Ответы!$B$3:$CC$3,0)+1)),"Отлично!","У меня иначе"))</f>
        <v/>
      </c>
      <c r="E33" s="89" t="s">
        <v>1</v>
      </c>
      <c r="F33" s="90" t="str">
        <f>IF(OR(B33="",E33="",E33="Нет"),"", TRIM(VLOOKUP(A33,Ответы!$B$3:$CO$132,MATCH($B$1,Ответы!$B$3:$CC$3,0)+1)))</f>
        <v>I do not want to go into detail too much, but exercising can really give you a lot of energy</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 xml:space="preserve">  Я уже пробовал тренироваться каждый день и это действительно помогает</v>
      </c>
      <c r="C35" s="94"/>
      <c r="D35" s="95" t="str">
        <f>IF(ISBLANK(C35),"",IF(TRIM(C35)=TRIM(VLOOKUP(A35,Ответы!$B$3:$CO$132,MATCH($B$1,Ответы!$B$3:$CC$3,0)+1)),"Отлично!","У меня иначе"))</f>
        <v/>
      </c>
      <c r="E35" s="96" t="s">
        <v>1</v>
      </c>
      <c r="F35" s="97" t="str">
        <f>IF(OR(B35="",E35="",E35="Нет"),"", TRIM(VLOOKUP(A35,Ответы!$B$3:$CO$132,MATCH($B$1,Ответы!$B$3:$CC$3,0)+1)))</f>
        <v>I’ve tried exercising every day and it really helps</v>
      </c>
      <c r="G35" s="98"/>
    </row>
    <row r="36" spans="1:7" ht="50.1" customHeight="1" x14ac:dyDescent="0.3">
      <c r="A36" s="8">
        <f>IF(ISBLANK(Ответы!B34),"",Ответы!B34)</f>
        <v>32</v>
      </c>
      <c r="B36" s="33" t="str">
        <f>IF(ISBLANK(A36),"", VLOOKUP(A36,Ответы!$B$3:$CO$132,MATCH($B$1,Ответы!$B$3:$CC$3,0)))</f>
        <v>Ты чувствуешь себя более уверенно теперь?</v>
      </c>
      <c r="C36" s="25"/>
      <c r="D36" s="10" t="str">
        <f>IF(ISBLANK(C36),"",IF(TRIM(C36)=TRIM(VLOOKUP(A36,Ответы!$B$3:$CO$132,MATCH($B$1,Ответы!$B$3:$CC$3,0)+1)),"Отлично!","У меня иначе"))</f>
        <v/>
      </c>
      <c r="E36" s="31" t="s">
        <v>1</v>
      </c>
      <c r="F36" s="44" t="str">
        <f>IF(OR(B36="",E36="",E36="Нет"),"", TRIM(VLOOKUP(A36,Ответы!$B$3:$CO$132,MATCH($B$1,Ответы!$B$3:$CC$3,0)+1)))</f>
        <v>Do you feel more confident now? (are you feeling?)</v>
      </c>
      <c r="G36" s="42"/>
    </row>
    <row r="37" spans="1:7" ht="50.1" customHeight="1" x14ac:dyDescent="0.3">
      <c r="A37" s="8">
        <f>IF(ISBLANK(Ответы!B35),"",Ответы!B35)</f>
        <v>33</v>
      </c>
      <c r="B37" s="33" t="str">
        <f>IF(ISBLANK(A37),"", VLOOKUP(A37,Ответы!$B$3:$CO$132,MATCH($B$1,Ответы!$B$3:$CC$3,0)))</f>
        <v>Он тренируется 3-4 раза в неделю [three to four times a week]</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По крайней мере, [at least] она прекратила кушать fast food и начала заниматься спортом когда встает.</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Это одна их тех вещей, которые важны [important]</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Посещение зала [going to the gym] помогает мне сбежать от [get away from] всего этого стресса</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Занятия спортом – это лучший способ отдохнуть и хорошо провести время.</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Ты ее подвез до дома? (give her a ride home)</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Лететь в первом классе было очень приятным впечатлением (an enjoyable experience)</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Вы посещали исторические места в своей поездке?</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Я хочу отдохнуть несколько дней (relax for a few days)</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Эта идея кажется скучной мне</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Я ненавижу опаздывать</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Отпуск всегда имеет “a positive effect” на вашу жизнь.</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Он укрепляет ваше физическое и умственное здоровье (boost physical and mental health)</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Что именно [what exactly] он тебе сказал?</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Что тебя так разозлило?</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С кем она разговаривает? (сейчас)</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Мои дети привыкли летать первым классом</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К моим 30 годам мне становилось немного скучно</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и я решил поработать за границей</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Поэтому я бросил работу и начал искать работу в США</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После нескольких месяцев я получил работу в Чикаго</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Поначалу она мне нравилась но после 6 месяцев я присытился работой</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и перестал работать усердно.</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В итоге, [finally] компания уволила меня и после этого я был ненанятым 2 месяца</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Затем я нашел part-time job на кухне одного ресторана.</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Мне нравился ресторан</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Я узнал как готовить и двумя годами позже я стал менеджером</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t="str">
        <f>IF(ISBLANK(A64),"", VLOOKUP(A64,Ответы!$B$3:$CO$132,MATCH($B$1,Ответы!$B$3:$CC$3,0)))</f>
        <v>3 года после этого я запустил [launch] мой собственный ресторан</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t="str">
        <f>IF(ISBLANK(A66),"", VLOOKUP(A66,Ответы!$B$3:$CO$132,MATCH($B$1,Ответы!$B$3:$CC$3,0)))</f>
        <v>Он был очень успешен и 20 лет спустя я владел 5 ресторанами</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t="str">
        <f>IF(ISBLANK(A67),"", VLOOKUP(A67,Ответы!$B$3:$CO$132,MATCH($B$1,Ответы!$B$3:$CC$3,0)))</f>
        <v>и был владельцем [the owner] 2х отелей</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Я думаю кто-угодно может преуспеть [succeed]</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t="str">
        <f>IF(ISBLANK(A69),"", VLOOKUP(A69,Ответы!$B$3:$CO$132,MATCH($B$1,Ответы!$B$3:$CC$3,0)))</f>
        <v>если они работают усердно достаточно и имеют немного удачи</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t="str">
        <f>IF(ISBLANK(A70),"", VLOOKUP(A70,Ответы!$B$3:$CO$132,MATCH($B$1,Ответы!$B$3:$CC$3,0)))</f>
        <v>В прошлом году я ушел на пенсию и поехал обратно в Россию.</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t="str">
        <f>IF(ISBLANK(A71),"", VLOOKUP(A71,Ответы!$B$3:$CO$132,MATCH($B$1,Ответы!$B$3:$CC$3,0)))</f>
        <v>Занятия спортом могут действительно поменять то как вы себя чувствуете</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t="str">
        <f>IF(ISBLANK(A72),"", VLOOKUP(A72,Ответы!$B$3:$CO$132,MATCH($B$1,Ответы!$B$3:$CC$3,0)))</f>
        <v>Мне нравится как ты одеваешься</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t="str">
        <f>IF(ISBLANK(A73),"", VLOOKUP(A73,Ответы!$B$3:$CO$132,MATCH($B$1,Ответы!$B$3:$CC$3,0)))</f>
        <v>Как вы справляетесь со стрессом? (deal)</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t="str">
        <f>IF(ISBLANK(A74),"", VLOOKUP(A74,Ответы!$B$3:$CO$132,MATCH($B$1,Ответы!$B$3:$CC$3,0)))</f>
        <v>Легко мне справляться со стрессом когда я занимаюсь спортом много</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Есть много выгод у вставания рано</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t="str">
        <f>IF(ISBLANK(A76),"", VLOOKUP(A76,Ответы!$B$3:$CO$132,MATCH($B$1,Ответы!$B$3:$CC$3,0)))</f>
        <v>Тяжелее справляться со стрессом когда вы работаете много (manage stress)</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t="str">
        <f>IF(ISBLANK(A77),"", VLOOKUP(A77,Ответы!$B$3:$CO$132,MATCH($B$1,Ответы!$B$3:$CC$3,0)))</f>
        <v>Становится легче мне справляться со стрессом когда я занимаюсь спортом каждый день</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t="str">
        <f>IF(ISBLANK(A78),"", VLOOKUP(A78,Ответы!$B$3:$CO$132,MATCH($B$1,Ответы!$B$3:$CC$3,0)))</f>
        <v>Это делает вас сильнее не только физически но и ментально также</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t="str">
        <f>IF(ISBLANK(A79),"", VLOOKUP(A79,Ответы!$B$3:$CO$132,MATCH($B$1,Ответы!$B$3:$CC$3,0)))</f>
        <v>Вы можете иметь много денег но все равно быть подавленным</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t="str">
        <f>IF(ISBLANK(A80),"", VLOOKUP(A80,Ответы!$B$3:$CO$132,MATCH($B$1,Ответы!$B$3:$CC$3,0)))</f>
        <v>Занятия спортом особоенно полезны для людей которые уже достигли много</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Я не хочу уходить в детали [go into too much detail] насчет этого</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t="str">
        <f>IF(ISBLANK(A82),"", VLOOKUP(A82,Ответы!$B$3:$CO$132,MATCH($B$1,Ответы!$B$3:$CC$3,0)))</f>
        <v>Я просто скажу что есть научное обоснование за этим и это хороший способ чувствовать себя отлично</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t="str">
        <f>IF(ISBLANK(A83),"", VLOOKUP(A83,Ответы!$B$3:$CO$132,MATCH($B$1,Ответы!$B$3:$CC$3,0)))</f>
        <v>Было бы глупо игнорировать эту вещь</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t="str">
        <f>IF(ISBLANK(A84),"", VLOOKUP(A84,Ответы!$B$3:$CO$132,MATCH($B$1,Ответы!$B$3:$CC$3,0)))</f>
        <v>Было бы здорово лежать на пляже весь день, но я должен [have to] работать</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t="str">
        <f>IF(ISBLANK(A85),"", VLOOKUP(A85,Ответы!$B$3:$CO$132,MATCH($B$1,Ответы!$B$3:$CC$3,0)))</f>
        <v>Посещение той выставки [exhibition] было плохим опытом [a bad experience]</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t="str">
        <f>IF(ISBLANK(A86),"", VLOOKUP(A86,Ответы!$B$3:$CO$132,MATCH($B$1,Ответы!$B$3:$CC$3,0)))</f>
        <v>Минус нашей поездки [trip] был в том, что мы не посетили никакие [any] исторические места.</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t="str">
        <f>IF(ISBLANK(A87),"", VLOOKUP(A87,Ответы!$B$3:$CO$132,MATCH($B$1,Ответы!$B$3:$CC$3,0)))</f>
        <v>Я болею уже 2 недели</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t="str">
        <f>IF(ISBLANK(A88),"", VLOOKUP(A88,Ответы!$B$3:$CO$132,MATCH($B$1,Ответы!$B$3:$CC$3,0)))</f>
        <v>Сколько ты уже в Лондоне?</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t="str">
        <f>IF(ISBLANK(A89),"", VLOOKUP(A89,Ответы!$B$3:$CO$132,MATCH($B$1,Ответы!$B$3:$CC$3,0)))</f>
        <v>Сколько ты был в Лондоне?</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t="str">
        <f>IF(ISBLANK(A90),"", VLOOKUP(A90,Ответы!$B$3:$CO$132,MATCH($B$1,Ответы!$B$3:$CC$3,0)))</f>
        <v xml:space="preserve"> Я могу лежать на пляже весь день и это никогда не становится скучным почему-то [somehow]</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t="str">
        <f>IF(ISBLANK(A91),"", VLOOKUP(A91,Ответы!$B$3:$CO$132,MATCH($B$1,Ответы!$B$3:$CC$3,0)))</f>
        <v>Взять отпуск кажется [seems like] хорошей идеей</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t="str">
        <f>IF(ISBLANK(A92),"", VLOOKUP(A92,Ответы!$B$3:$CO$132,MATCH($B$1,Ответы!$B$3:$CC$3,0)))</f>
        <v>Зачем ты поднял эту тему? [bring up this topic]</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t="str">
        <f>IF(ISBLANK(A93),"", VLOOKUP(A93,Ответы!$B$3:$CO$132,MATCH($B$1,Ответы!$B$3:$CC$3,0)))</f>
        <v>Плюс Джона в том, что он никогда не задает вопросы, он просто делает дело [do things]</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25" priority="2" operator="equal">
      <formula>"Отлично!"</formula>
    </cfRule>
    <cfRule type="cellIs" dxfId="124" priority="3" operator="equal">
      <formula>"У меня иначе"</formula>
    </cfRule>
  </conditionalFormatting>
  <conditionalFormatting sqref="D5:D137">
    <cfRule type="containsText" dxfId="123"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B1:D39"/>
  <sheetViews>
    <sheetView zoomScale="85" zoomScaleNormal="85" workbookViewId="0">
      <selection activeCell="K19" sqref="K19"/>
    </sheetView>
  </sheetViews>
  <sheetFormatPr defaultRowHeight="12.75" x14ac:dyDescent="0.2"/>
  <cols>
    <col min="2" max="2" width="10.5703125" customWidth="1"/>
    <col min="3" max="3" width="68.42578125" customWidth="1"/>
    <col min="4" max="4" width="98.42578125" customWidth="1"/>
  </cols>
  <sheetData>
    <row r="1" spans="2:4" x14ac:dyDescent="0.2">
      <c r="B1" s="1" t="s">
        <v>2090</v>
      </c>
      <c r="C1" s="63" t="s">
        <v>2088</v>
      </c>
      <c r="D1" s="63" t="s">
        <v>2089</v>
      </c>
    </row>
    <row r="2" spans="2:4" ht="15.75" x14ac:dyDescent="0.25">
      <c r="B2" s="71" t="s">
        <v>2023</v>
      </c>
      <c r="C2" s="52" t="s">
        <v>2024</v>
      </c>
      <c r="D2" s="45" t="s">
        <v>2032</v>
      </c>
    </row>
    <row r="3" spans="2:4" ht="15.75" x14ac:dyDescent="0.2">
      <c r="B3" s="72"/>
      <c r="D3" s="46" t="s">
        <v>2031</v>
      </c>
    </row>
    <row r="4" spans="2:4" x14ac:dyDescent="0.2">
      <c r="B4" s="73"/>
      <c r="C4" s="53"/>
      <c r="D4" s="53" t="s">
        <v>2030</v>
      </c>
    </row>
    <row r="5" spans="2:4" ht="15.75" x14ac:dyDescent="0.2">
      <c r="B5" s="74" t="s">
        <v>2023</v>
      </c>
      <c r="C5" s="54" t="s">
        <v>2025</v>
      </c>
      <c r="D5" s="55" t="s">
        <v>2029</v>
      </c>
    </row>
    <row r="6" spans="2:4" ht="15.75" x14ac:dyDescent="0.25">
      <c r="B6" s="75" t="s">
        <v>2026</v>
      </c>
      <c r="C6" s="51" t="s">
        <v>2027</v>
      </c>
      <c r="D6" s="45" t="s">
        <v>2028</v>
      </c>
    </row>
    <row r="7" spans="2:4" ht="15.75" x14ac:dyDescent="0.25">
      <c r="B7" s="72"/>
      <c r="D7" s="45" t="s">
        <v>2033</v>
      </c>
    </row>
    <row r="8" spans="2:4" ht="15.75" x14ac:dyDescent="0.2">
      <c r="B8" s="72"/>
      <c r="D8" s="46" t="s">
        <v>2062</v>
      </c>
    </row>
    <row r="9" spans="2:4" ht="15.75" x14ac:dyDescent="0.2">
      <c r="B9" s="72"/>
      <c r="D9" s="46" t="s">
        <v>2034</v>
      </c>
    </row>
    <row r="10" spans="2:4" ht="12.75" customHeight="1" x14ac:dyDescent="0.2">
      <c r="B10" s="72"/>
      <c r="D10" s="46" t="s">
        <v>2035</v>
      </c>
    </row>
    <row r="11" spans="2:4" ht="15.75" x14ac:dyDescent="0.2">
      <c r="B11" s="72"/>
      <c r="D11" s="46" t="s">
        <v>2036</v>
      </c>
    </row>
    <row r="12" spans="2:4" ht="15.75" x14ac:dyDescent="0.2">
      <c r="B12" s="72"/>
      <c r="D12" s="46" t="s">
        <v>2037</v>
      </c>
    </row>
    <row r="13" spans="2:4" ht="15.75" x14ac:dyDescent="0.2">
      <c r="B13" s="73"/>
      <c r="C13" s="53"/>
      <c r="D13" s="58" t="s">
        <v>2085</v>
      </c>
    </row>
    <row r="14" spans="2:4" ht="15.75" x14ac:dyDescent="0.2">
      <c r="B14" s="71" t="s">
        <v>2038</v>
      </c>
      <c r="C14" s="57" t="s">
        <v>2039</v>
      </c>
      <c r="D14" s="59" t="s">
        <v>2040</v>
      </c>
    </row>
    <row r="15" spans="2:4" ht="15.75" x14ac:dyDescent="0.25">
      <c r="B15" s="73"/>
      <c r="C15" s="53" t="s">
        <v>2057</v>
      </c>
      <c r="D15" s="60" t="s">
        <v>2041</v>
      </c>
    </row>
    <row r="16" spans="2:4" ht="15.75" x14ac:dyDescent="0.2">
      <c r="B16" s="74" t="s">
        <v>2038</v>
      </c>
      <c r="C16" s="54" t="s">
        <v>2042</v>
      </c>
      <c r="D16" s="62" t="s">
        <v>2043</v>
      </c>
    </row>
    <row r="17" spans="2:4" x14ac:dyDescent="0.2">
      <c r="B17" s="72"/>
    </row>
    <row r="18" spans="2:4" ht="15.75" x14ac:dyDescent="0.25">
      <c r="B18" s="71" t="s">
        <v>2045</v>
      </c>
      <c r="C18" s="57" t="s">
        <v>2044</v>
      </c>
      <c r="D18" s="45" t="s">
        <v>2046</v>
      </c>
    </row>
    <row r="19" spans="2:4" x14ac:dyDescent="0.2">
      <c r="B19" s="72"/>
      <c r="C19" s="51" t="s">
        <v>2047</v>
      </c>
      <c r="D19" t="s">
        <v>2087</v>
      </c>
    </row>
    <row r="20" spans="2:4" x14ac:dyDescent="0.2">
      <c r="B20" s="72"/>
      <c r="C20" s="51" t="s">
        <v>2048</v>
      </c>
      <c r="D20" t="s">
        <v>2086</v>
      </c>
    </row>
    <row r="21" spans="2:4" ht="15.75" x14ac:dyDescent="0.25">
      <c r="B21" s="73"/>
      <c r="C21" s="53"/>
      <c r="D21" s="64" t="s">
        <v>2049</v>
      </c>
    </row>
    <row r="22" spans="2:4" ht="15" x14ac:dyDescent="0.25">
      <c r="B22" s="72" t="s">
        <v>2050</v>
      </c>
      <c r="C22" s="65" t="s">
        <v>2051</v>
      </c>
      <c r="D22" t="s">
        <v>2052</v>
      </c>
    </row>
    <row r="23" spans="2:4" ht="15.75" x14ac:dyDescent="0.25">
      <c r="B23" s="72"/>
      <c r="D23" s="45" t="s">
        <v>2053</v>
      </c>
    </row>
    <row r="24" spans="2:4" ht="15.75" x14ac:dyDescent="0.25">
      <c r="B24" s="76"/>
      <c r="C24" s="66"/>
      <c r="D24" s="64" t="s">
        <v>2058</v>
      </c>
    </row>
    <row r="25" spans="2:4" ht="15.75" x14ac:dyDescent="0.25">
      <c r="B25" s="1" t="s">
        <v>2055</v>
      </c>
      <c r="C25" s="61" t="s">
        <v>2056</v>
      </c>
      <c r="D25" s="68" t="s">
        <v>2060</v>
      </c>
    </row>
    <row r="26" spans="2:4" ht="15.75" x14ac:dyDescent="0.25">
      <c r="B26" s="72" t="s">
        <v>2055</v>
      </c>
      <c r="C26" t="s">
        <v>2059</v>
      </c>
      <c r="D26" s="67" t="s">
        <v>2076</v>
      </c>
    </row>
    <row r="27" spans="2:4" ht="15.75" x14ac:dyDescent="0.25">
      <c r="B27" s="73"/>
      <c r="C27" s="53"/>
      <c r="D27" s="69" t="s">
        <v>2061</v>
      </c>
    </row>
    <row r="28" spans="2:4" ht="15.75" x14ac:dyDescent="0.25">
      <c r="B28" s="72" t="s">
        <v>2054</v>
      </c>
      <c r="C28" t="s">
        <v>2063</v>
      </c>
      <c r="D28" s="67" t="s">
        <v>2064</v>
      </c>
    </row>
    <row r="29" spans="2:4" ht="15.75" x14ac:dyDescent="0.25">
      <c r="B29" s="73"/>
      <c r="C29" s="53"/>
      <c r="D29" s="69" t="s">
        <v>2065</v>
      </c>
    </row>
    <row r="30" spans="2:4" x14ac:dyDescent="0.2">
      <c r="B30" s="77" t="s">
        <v>2071</v>
      </c>
      <c r="C30" s="56" t="s">
        <v>2069</v>
      </c>
      <c r="D30" t="s">
        <v>2070</v>
      </c>
    </row>
    <row r="31" spans="2:4" ht="15.75" x14ac:dyDescent="0.25">
      <c r="B31" s="72"/>
      <c r="D31" s="67" t="s">
        <v>2072</v>
      </c>
    </row>
    <row r="32" spans="2:4" ht="15.75" x14ac:dyDescent="0.25">
      <c r="B32" s="73"/>
      <c r="C32" s="53"/>
      <c r="D32" s="69" t="s">
        <v>2073</v>
      </c>
    </row>
    <row r="33" spans="2:4" ht="15.75" x14ac:dyDescent="0.25">
      <c r="B33" s="77" t="s">
        <v>2066</v>
      </c>
      <c r="C33" s="56" t="s">
        <v>2082</v>
      </c>
      <c r="D33" s="67" t="s">
        <v>2068</v>
      </c>
    </row>
    <row r="34" spans="2:4" ht="15.75" x14ac:dyDescent="0.25">
      <c r="B34" s="73"/>
      <c r="C34" s="70"/>
      <c r="D34" s="69" t="s">
        <v>2067</v>
      </c>
    </row>
    <row r="35" spans="2:4" x14ac:dyDescent="0.2">
      <c r="B35" s="72" t="s">
        <v>2066</v>
      </c>
      <c r="C35" t="s">
        <v>2081</v>
      </c>
      <c r="D35" t="s">
        <v>2083</v>
      </c>
    </row>
    <row r="36" spans="2:4" x14ac:dyDescent="0.2">
      <c r="B36" s="73"/>
      <c r="C36" s="53"/>
      <c r="D36" s="53" t="s">
        <v>2084</v>
      </c>
    </row>
    <row r="37" spans="2:4" ht="15.75" x14ac:dyDescent="0.25">
      <c r="B37" s="72" t="s">
        <v>2074</v>
      </c>
      <c r="C37" t="s">
        <v>2075</v>
      </c>
      <c r="D37" s="67" t="s">
        <v>2077</v>
      </c>
    </row>
    <row r="38" spans="2:4" ht="15.75" x14ac:dyDescent="0.25">
      <c r="B38" s="72"/>
      <c r="C38" t="s">
        <v>2079</v>
      </c>
      <c r="D38" s="67" t="s">
        <v>2078</v>
      </c>
    </row>
    <row r="39" spans="2:4" ht="15.75" x14ac:dyDescent="0.25">
      <c r="B39" s="73"/>
      <c r="C39" s="53"/>
      <c r="D39" s="69" t="s">
        <v>2080</v>
      </c>
    </row>
  </sheetData>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55" zoomScaleNormal="55" zoomScaleSheetLayoutView="40" workbookViewId="0">
      <pane xSplit="1" ySplit="3" topLeftCell="B4" activePane="bottomRight" state="frozen"/>
      <selection pane="topRight" activeCell="B1" sqref="B1"/>
      <selection pane="bottomLeft" activeCell="A4" sqref="A4"/>
      <selection pane="bottomRight" activeCell="C5" sqref="C5"/>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2191</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VLOOKUP(A5,Ответы!$B$3:$CO$132,MATCH($B$1,Ответы!$B$3:$CC$3,0)))</f>
        <v>Вы думаете занятие спортом важно?</v>
      </c>
      <c r="C5" s="24"/>
      <c r="D5" s="10" t="str">
        <f>IF(ISBLANK(C5),"",IF(TRIM(C5)=TRIM(VLOOKUP(A5,Ответы!$B$3:$CO$132,MATCH($B$1,Ответы!$B$3:$CC$3,0)+1)),"Отлично!","У меня иначе"))</f>
        <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Я думаю да</v>
      </c>
      <c r="C6" s="24"/>
      <c r="D6" s="10" t="str">
        <f>IF(ISBLANK(C6),"",IF(TRIM(C6)=TRIM(VLOOKUP(A6,Ответы!$B$3:$CO$132,MATCH($B$1,Ответы!$B$3:$CC$3,0)+1)),"Отлично!","У меня иначе"))</f>
        <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Есть так много выгод у этого</v>
      </c>
      <c r="C7" s="24"/>
      <c r="D7" s="10" t="str">
        <f>IF(ISBLANK(C7),"",IF(TRIM(C7)=TRIM(VLOOKUP(A7,Ответы!$B$3:$CO$132,MATCH($B$1,Ответы!$B$3:$CC$3,0)+1)),"Отлично!","У меня иначе"))</f>
        <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Что было бы просто глупо игнорировать эту вещь</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Это сильно влияет на то как вы себя чувствуете</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И то как вы себя чувствуете это одна из самых важных вещей в вашей жизни</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Вы можете иметь много денег, вы можете быть известным, но все равно быть подавленным и чувствовать себя плохо</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Это на самом деле происходит довольно часто особенно с людьми которые уже достигли много</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Как звезды кино и топ менеджеры</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Но занятия спортом могут действительно поменять то как вы себя чувствуете</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то как вы думаете и то как вы действуете [act]</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На этим опредленно есть научное обоснование [some science behind it]</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Но я не собираюсь уходить в детали слишком много</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Я просто скажу что я уже пробовал это сам [myself] и это действительно работает</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Когда я занимаюсь по крайней мере 4-5 дней в неделю, я имею больше энергии каждый день</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Я чувствую себя более уверенным и становится легче справляться со стрессом</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Кажется как будто вы становитесь сильнее не только физически но и ментально</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it seems like you become stronger not only physically but mentally as well</v>
      </c>
      <c r="G21" s="42"/>
    </row>
    <row r="22" spans="1:7" ht="50.1" customHeight="1" x14ac:dyDescent="0.3">
      <c r="A22" s="8">
        <f>IF(ISBLANK(Ответы!B21),"",Ответы!B21)</f>
        <v>19</v>
      </c>
      <c r="B22" s="33" t="str">
        <f>IF(ISBLANK(A22),"", VLOOKUP(A22,Ответы!$B$3:$CO$132,MATCH($B$1,Ответы!$B$3:$CC$3,0)))</f>
        <v>Я думаю это опредленно [definetely] одна из тех вещей</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Которые каждый должен сделать своей привычкой [habit] на всю жизнь</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f>IF(ISBLANK(A24),"", VLOOKUP(A24,Ответы!$B$3:$CO$132,MATCH($B$1,Ответы!$B$3:$CC$3,0)))</f>
        <v>0</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f>IF(ISBLANK(A26),"", VLOOKUP(A26,Ответы!$B$3:$CO$132,MATCH($B$1,Ответы!$B$3:$CC$3,0)))</f>
        <v>0</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f>IF(ISBLANK(A27),"", VLOOKUP(A27,Ответы!$B$3:$CO$132,MATCH($B$1,Ответы!$B$3:$CC$3,0)))</f>
        <v>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22" priority="2" operator="equal">
      <formula>"Отлично!"</formula>
    </cfRule>
    <cfRule type="cellIs" dxfId="121" priority="3" operator="equal">
      <formula>"У меня иначе"</formula>
    </cfRule>
  </conditionalFormatting>
  <conditionalFormatting sqref="D5:D137">
    <cfRule type="containsText" dxfId="120"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55" zoomScaleNormal="55" zoomScaleSheetLayoutView="40" workbookViewId="0">
      <pane xSplit="1" ySplit="3" topLeftCell="B4" activePane="bottomRight" state="frozen"/>
      <selection pane="topRight" activeCell="B1" sqref="B1"/>
      <selection pane="bottomLeft" activeCell="A4" sqref="A4"/>
      <selection pane="bottomRight" activeCell="C5" sqref="C5"/>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2192</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t="s">
        <v>1302</v>
      </c>
      <c r="C4" s="116"/>
      <c r="D4" s="32"/>
      <c r="E4" s="30"/>
      <c r="F4" s="130"/>
      <c r="G4" s="41"/>
    </row>
    <row r="5" spans="1:8" ht="50.1" customHeight="1" x14ac:dyDescent="0.3">
      <c r="A5" s="8">
        <f>IF(ISBLANK(Ответы!B4),"",Ответы!B4)</f>
        <v>2</v>
      </c>
      <c r="B5" s="33" t="str">
        <f>IF(ISBLANK(A5),"", VLOOKUP(A5,Ответы!$B$3:$CO$132,MATCH($B$1,Ответы!$B$3:$CC$3,0)))</f>
        <v>Прошло уже 3 года [be 3 years] с тех пор как я взял тот кредит</v>
      </c>
      <c r="C5" s="24"/>
      <c r="D5" s="10" t="str">
        <f>IF(ISBLANK(C5),"",IF(TRIM(C5)=TRIM(VLOOKUP(A5,Ответы!$B$3:$CO$132,MATCH($B$1,Ответы!$B$3:$CC$3,0)+1)),"Отлично!","У меня иначе"))</f>
        <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 xml:space="preserve"> Сколько уже прошло?</v>
      </c>
      <c r="C6" s="24"/>
      <c r="D6" s="10" t="str">
        <f>IF(ISBLANK(C6),"",IF(TRIM(C6)=TRIM(VLOOKUP(A6,Ответы!$B$3:$CO$132,MATCH($B$1,Ответы!$B$3:$CC$3,0)+1)),"Отлично!","У меня иначе"))</f>
        <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Для меня, час пик [the rush hour] это самое худшее время дня</v>
      </c>
      <c r="C7" s="24"/>
      <c r="D7" s="10" t="str">
        <f>IF(ISBLANK(C7),"",IF(TRIM(C7)=TRIM(VLOOKUP(A7,Ответы!$B$3:$CO$132,MATCH($B$1,Ответы!$B$3:$CC$3,0)+1)),"Отлично!","У меня иначе"))</f>
        <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Иногда тяжело найти место для парковки [a parking space], потому что парковка уже заполнена [full]</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Я обычно езжу на машине на работу, но если я беру автобус [take the bus], то это занимает у меня дольше.</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Я с этой компанией уже 3 года и я действительно люблю что я делаю</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Я устал работать каждый день</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Это может сделать всю поездку [the whole journey] довольно стрессовой [stressful]</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Я действительно ненавижу застревать в пробке [get stuck in traffic]</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Нет никакого места [no place] чтобы запарковать мою машину</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Кажется как будто [it seems like] все в спешке [be in a hurry]</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У меня было много обязанностей [responsibilities] в той компании</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Моя любимая обязанность – это проведение деловых переговоров [holding business talks]</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Я могу сказать что эта работа – довольно вознаграждающая [rewarding]</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Ты удовлетворен атмосферой на работе? [satisfied with the work environment]</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атмосфера на работе [the work environment]  очень соревновательная [competitive] последние 2 года</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Я придумал идеальный план [a perfect plan] вчера</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I came up with a perfect plan yesterday</v>
      </c>
      <c r="G21" s="42"/>
    </row>
    <row r="22" spans="1:7" ht="50.1" customHeight="1" x14ac:dyDescent="0.3">
      <c r="A22" s="8">
        <f>IF(ISBLANK(Ответы!B21),"",Ответы!B21)</f>
        <v>19</v>
      </c>
      <c r="B22" s="33" t="str">
        <f>IF(ISBLANK(A22),"", VLOOKUP(A22,Ответы!$B$3:$CO$132,MATCH($B$1,Ответы!$B$3:$CC$3,0)))</f>
        <v>Вчера я стал потерянным по дороге на работу [on my way to work]</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Я на днях выходил из автобуса и я случайно [accidently] ударил [hit] мужчину.</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Я работаю частичной занятостью всю мою жизнь [for my entire life]</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Когда я становлюсь утомленным я беру день вне</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 xml:space="preserve"> Я работаю на компанию, которая производит мебель [furniture]</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Он не привык продавать мебель, он привык разрабатывать новые продукты</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Я не могу привыкнуть к этой агрессивной [aggressive] атмосфере на работе</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 xml:space="preserve">У тебя вознаграждающая работа? </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Он есть оплачиваемый очень хорошо (ему платят) и он удовлетворен</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Это может быть настоящей проблемой [a real issue]</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Имение много контактов может потенциально [potentially] помочь тебе получить повышение</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К счастью для меня [lucky for me], мои коллеги [co-workers] очень приятные люди</v>
      </c>
      <c r="C33" s="87"/>
      <c r="D33" s="88" t="str">
        <f>IF(ISBLANK(C33),"",IF(TRIM(C33)=TRIM(VLOOKUP(A33,Ответы!$B$3:$CO$132,MATCH($B$1,Ответы!$B$3:$CC$3,0)+1)),"Отлично!","У меня иначе"))</f>
        <v/>
      </c>
      <c r="E33" s="89" t="s">
        <v>1</v>
      </c>
      <c r="F33" s="90" t="str">
        <f>IF(OR(B33="",E33="",E33="Нет"),"", TRIM(VLOOKUP(A33,Ответы!$B$3:$CO$132,MATCH($B$1,Ответы!$B$3:$CC$3,0)+1)))</f>
        <v>Lucky for me, my co-workers are very nice people</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Наш босс держит атмосферу внутри компании [the atmosphere within the company] очень дружелюбной [friendly]</v>
      </c>
      <c r="C35" s="94"/>
      <c r="D35" s="95" t="str">
        <f>IF(ISBLANK(C35),"",IF(TRIM(C35)=TRIM(VLOOKUP(A35,Ответы!$B$3:$CO$132,MATCH($B$1,Ответы!$B$3:$CC$3,0)+1)),"Отлично!","У меня иначе"))</f>
        <v/>
      </c>
      <c r="E35" s="96" t="s">
        <v>1</v>
      </c>
      <c r="F35" s="97" t="str">
        <f>IF(OR(B35="",E35="",E35="Нет"),"", TRIM(VLOOKUP(A35,Ответы!$B$3:$CO$132,MATCH($B$1,Ответы!$B$3:$CC$3,0)+1)))</f>
        <v>Our boss keeps the atmoshpere within the company very friendly</v>
      </c>
      <c r="G35" s="98"/>
    </row>
    <row r="36" spans="1:7" ht="50.1" customHeight="1" x14ac:dyDescent="0.3">
      <c r="A36" s="8">
        <f>IF(ISBLANK(Ответы!B34),"",Ответы!B34)</f>
        <v>32</v>
      </c>
      <c r="B36" s="33" t="str">
        <f>IF(ISBLANK(A36),"", VLOOKUP(A36,Ответы!$B$3:$CO$132,MATCH($B$1,Ответы!$B$3:$CC$3,0)))</f>
        <v>У нас было 5 проф. тренингов [5 training courses] за последний год</v>
      </c>
      <c r="C36" s="25"/>
      <c r="D36" s="10" t="str">
        <f>IF(ISBLANK(C36),"",IF(TRIM(C36)=TRIM(VLOOKUP(A36,Ответы!$B$3:$CO$132,MATCH($B$1,Ответы!$B$3:$CC$3,0)+1)),"Отлично!","У меня иначе"))</f>
        <v/>
      </c>
      <c r="E36" s="31" t="s">
        <v>1</v>
      </c>
      <c r="F36" s="44" t="str">
        <f>IF(OR(B36="",E36="",E36="Нет"),"", TRIM(VLOOKUP(A36,Ответы!$B$3:$CO$132,MATCH($B$1,Ответы!$B$3:$CC$3,0)+1)))</f>
        <v>We have had 5 training courses in the last year</v>
      </c>
      <c r="G36" s="42"/>
    </row>
    <row r="37" spans="1:7" ht="50.1" customHeight="1" x14ac:dyDescent="0.3">
      <c r="A37" s="8">
        <f>IF(ISBLANK(Ответы!B35),"",Ответы!B35)</f>
        <v>33</v>
      </c>
      <c r="B37" s="33" t="str">
        <f>IF(ISBLANK(A37),"", VLOOKUP(A37,Ответы!$B$3:$CO$132,MATCH($B$1,Ответы!$B$3:$CC$3,0)))</f>
        <v>Если атмосфера на работе [the work environment] слишком соревновательная [competitive], то это может быть проблемой</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Он бросил работу потому что ему не нравилась атмосфера на работе. Она была слишком соревновательная</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Я могу сказать что моя работа довольно вознаграждающая но иногда дела [things] могут стать действительно напряженными [stressfull] как и в любой другой работе [as in any other job]</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 xml:space="preserve"> Майк не привык разрабатывать новые продукты [develop new products]</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Я ненавижу делать бумажную работу [do paperwork] потому что моя любимая часть – это проведение деловых переговоров [holding business talks]</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Если ваши сотрудники [employees] теряют мотивацию [lose their motivation], это может быть настоящей проблемой.</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Как вам удается [manage] оставаться [remain] таким спокойным на работе?</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У нас была довольно расслабленная [relaxed] атмосфера на моей прошлой работе</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Работать здесь тяжело [challenging], но эта работа действительно возграждающая, потому что мы помогаем людям</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Мы сейчас проводим деловые переговоры с большой компанией</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Это может потенциально снизить продуктивность [lower the productivity] и затраты [the costs]</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Еще одна хорошая вещь об этой работе – это рабочая среда</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У меня ни разу не было вознаграждающей работы</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Мой офис имеет прекрасный вид из окна</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Я работаю в большой компании и наш офис выглядит величественно</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Я разослал сотни [hundreds of] резюме и мои усилия окупились</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Она не зарабатывала много поначалу, но она была повышена через 3 месяца</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Мне надо было найти работу поэтому я подался [apply to] в 10 разных компаний</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Я позвонил моему коллеге но он не взял трубку</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Дела довольно напряженные последнее время</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На моей прошлой работе [at my previous job] у нас была достаточно хорошая рабочая атмосфера</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Все были добрыми друг с другом и на босс действительно заботился [care about] о нас</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Та компания дала мне много опыта и обучения</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Иногда было трудно работать там</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Но большую часть времени [most of the time] я наслаждался тем что делал</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Минус был в том, что мне приходилось делать много бумажной работы</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И иногда это было скучно, но я стал привыкшим довольно скоро</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t="str">
        <f>IF(ISBLANK(A64),"", VLOOKUP(A64,Ответы!$B$3:$CO$132,MATCH($B$1,Ответы!$B$3:$CC$3,0)))</f>
        <v>В целом [on the whole], работа была очень вознаграждающая</v>
      </c>
      <c r="C64" s="87"/>
      <c r="D64" s="88" t="str">
        <f>IF(ISBLANK(C64),"",IF(TRIM(C64)=TRIM(VLOOKUP(A64,Ответы!$B$3:$CO$132,MATCH($B$1,Ответы!$B$3:$CC$3,0)+1)),"Отлично!","У меня иначе"))</f>
        <v/>
      </c>
      <c r="E64" s="89" t="s">
        <v>1</v>
      </c>
      <c r="F64" s="90" t="str">
        <f>IF(OR(B64="",E64="",E64="Нет"),"", TRIM(VLOOKUP(A64,Ответы!$B$3:$CO$132,MATCH($B$1,Ответы!$B$3:$CC$3,0)+1)))</f>
        <v>On the whole the job was very rewarding</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t="str">
        <f>IF(ISBLANK(A66),"", VLOOKUP(A66,Ответы!$B$3:$CO$132,MATCH($B$1,Ответы!$B$3:$CC$3,0)))</f>
        <v>И я все еще имею хорошие воспоминания о работании в той компании</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19" priority="2" operator="equal">
      <formula>"Отлично!"</formula>
    </cfRule>
    <cfRule type="cellIs" dxfId="118" priority="3" operator="equal">
      <formula>"У меня иначе"</formula>
    </cfRule>
  </conditionalFormatting>
  <conditionalFormatting sqref="D5:D137">
    <cfRule type="containsText" dxfId="117"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14" activePane="bottomRight" state="frozen"/>
      <selection pane="topRight" activeCell="B1" sqref="B1"/>
      <selection pane="bottomLeft" activeCell="A4" sqref="A4"/>
      <selection pane="bottomRight" activeCell="C4" sqref="C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2193</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t="s">
        <v>1478</v>
      </c>
      <c r="C4" s="116" t="s">
        <v>1517</v>
      </c>
      <c r="D4" s="32"/>
      <c r="E4" s="30"/>
      <c r="F4" s="130"/>
      <c r="G4" s="41"/>
    </row>
    <row r="5" spans="1:8" ht="50.1" customHeight="1" x14ac:dyDescent="0.3">
      <c r="A5" s="8">
        <f>IF(ISBLANK(Ответы!B4),"",Ответы!B4)</f>
        <v>2</v>
      </c>
      <c r="B5" s="33" t="str">
        <f>IF(ISBLANK(A5),"", VLOOKUP(A5,Ответы!$B$3:$CO$132,MATCH($B$1,Ответы!$B$3:$CC$3,0)))</f>
        <v>Я работаю в этой компании уже 3 года и они не все равно [still] не хотят дать мне повышение [give me a promotion]</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I have been working in this company for 3 years and they still do not want to give me a promotion</v>
      </c>
      <c r="G5" s="42"/>
      <c r="H5" s="26"/>
    </row>
    <row r="6" spans="1:8" ht="50.1" customHeight="1" x14ac:dyDescent="0.3">
      <c r="A6" s="8">
        <f>IF(ISBLANK(Ответы!B5),"",Ответы!B5)</f>
        <v>3</v>
      </c>
      <c r="B6" s="33" t="str">
        <f>IF(ISBLANK(A6),"", VLOOKUP(A6,Ответы!$B$3:$CO$132,MATCH($B$1,Ответы!$B$3:$CC$3,0)))</f>
        <v>Мы ждем его уже час, пора уходить [it’s time to leave]</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We have been waiting for him for an hour, It is time to leave</v>
      </c>
      <c r="G6" s="42"/>
    </row>
    <row r="7" spans="1:8" ht="50.1" customHeight="1" x14ac:dyDescent="0.3">
      <c r="A7" s="8">
        <f>IF(ISBLANK(Ответы!B6),"",Ответы!B6)</f>
        <v>4</v>
      </c>
      <c r="B7" s="33" t="str">
        <f>IF(ISBLANK(A7),"", VLOOKUP(A7,Ответы!$B$3:$CO$132,MATCH($B$1,Ответы!$B$3:$CC$3,0)))</f>
        <v>Я живу в нью-йорке с 1993-го</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I have been living in New-York since 1993</v>
      </c>
      <c r="G7" s="42"/>
    </row>
    <row r="8" spans="1:8" ht="50.1" customHeight="1" x14ac:dyDescent="0.3">
      <c r="A8" s="8">
        <f>IF(ISBLANK(Ответы!B7),"",Ответы!B7)</f>
        <v>5</v>
      </c>
      <c r="B8" s="33" t="str">
        <f>IF(ISBLANK(A8),"", VLOOKUP(A8,Ответы!$B$3:$CO$132,MATCH($B$1,Ответы!$B$3:$CC$3,0)))</f>
        <v>Она учит английский с января и она уже хороша в говорении [she is good at speaking]</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Он спит уже 10 часов, пора будить его [wake him up]</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Я пишу этот емейл уже 2 часа</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Он спит с 8 утра, он в порядке?</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Я бегаю в этом парке [jog in this park] с тех пор как переехал сюда [move]</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Кот прячется под диваном уже час. Может нам [should we] вызвать полицию?</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Он работает менеджером [work as a manager] с 2015-го</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Я делаю эти упражнения с прошлой недели и я чувствую себя лучше теперь.</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Liz читает уже 20 минут</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Я много работал последнее время [lately]</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Она с прошлой недели меня ищет (look for)</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Сколько ты уже ждешь ее?</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Я уже всю неделю получаю емейлы. Это когда-нибудь прекратится? (stop)</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Собака лает уже час, может нам вызвать ветеринара? [call the vet]</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Our dog has been barking for an hour, Should we call the vet?</v>
      </c>
      <c r="G21" s="42"/>
    </row>
    <row r="22" spans="1:7" ht="50.1" customHeight="1" x14ac:dyDescent="0.3">
      <c r="A22" s="8">
        <f>IF(ISBLANK(Ответы!B21),"",Ответы!B21)</f>
        <v>19</v>
      </c>
      <c r="B22" s="33">
        <f>IF(ISBLANK(A22),"", VLOOKUP(A22,Ответы!$B$3:$CO$132,MATCH($B$1,Ответы!$B$3:$CC$3,0)))</f>
        <v>0</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Задания на объяснение необычной  ситуации:</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(От человека пахнет табаком) Ты курил?</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(у человека сбито дыхание) Ты бегал?</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Ты выглядишь утомленным.  Что ты делал?</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(У человека болит живот) это потому что [that’s because] ты ел слишком много (последнее время)</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Я утомлен, потому что я занимался в тренажерном зале [work out]</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Посмотри на ее глаза, похоже что [it seems like] она плакала.</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Извини за беспорядок [I am sorry about the mess] на кухне. Я готовил торт [make a cake]</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Почему здесь так мокро? это потому что я мыл пол [mop the floor]</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У тебя красные глаза потому что ты много читал (сейчас, в последнее время)</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 xml:space="preserve">(у компьютера грязная клавиатура) Ты снова ел перед компьютером? </v>
      </c>
      <c r="C33" s="87"/>
      <c r="D33" s="88" t="str">
        <f>IF(ISBLANK(C33),"",IF(TRIM(C33)=TRIM(VLOOKUP(A33,Ответы!$B$3:$CO$132,MATCH($B$1,Ответы!$B$3:$CC$3,0)+1)),"Отлично!","У меня иначе"))</f>
        <v/>
      </c>
      <c r="E33" s="89" t="s">
        <v>1</v>
      </c>
      <c r="F33" s="90" t="str">
        <f>IF(OR(B33="",E33="",E33="Нет"),"", TRIM(VLOOKUP(A33,Ответы!$B$3:$CO$132,MATCH($B$1,Ответы!$B$3:$CC$3,0)+1)))</f>
        <v>have you been eating in front of the computer again?</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Я работаю на компанию которая производит [produce] мебель.</v>
      </c>
      <c r="C35" s="94"/>
      <c r="D35" s="95" t="str">
        <f>IF(ISBLANK(C35),"",IF(TRIM(C35)=TRIM(VLOOKUP(A35,Ответы!$B$3:$CO$132,MATCH($B$1,Ответы!$B$3:$CC$3,0)+1)),"Отлично!","У меня иначе"))</f>
        <v/>
      </c>
      <c r="E35" s="96" t="s">
        <v>1</v>
      </c>
      <c r="F35" s="97" t="str">
        <f>IF(OR(B35="",E35="",E35="Нет"),"", TRIM(VLOOKUP(A35,Ответы!$B$3:$CO$132,MATCH($B$1,Ответы!$B$3:$CC$3,0)+1)))</f>
        <v>I work for a company that produces furniture</v>
      </c>
      <c r="G35" s="98"/>
    </row>
    <row r="36" spans="1:7" ht="50.1" customHeight="1" x14ac:dyDescent="0.3">
      <c r="A36" s="8">
        <f>IF(ISBLANK(Ответы!B34),"",Ответы!B34)</f>
        <v>32</v>
      </c>
      <c r="B36" s="33" t="str">
        <f>IF(ISBLANK(A36),"", VLOOKUP(A36,Ответы!$B$3:$CO$132,MATCH($B$1,Ответы!$B$3:$CC$3,0)))</f>
        <v>Я с этой компанией уже 3 года и мне действительно нравится что я делаю</v>
      </c>
      <c r="C36" s="25"/>
      <c r="D36" s="10" t="str">
        <f>IF(ISBLANK(C36),"",IF(TRIM(C36)=TRIM(VLOOKUP(A36,Ответы!$B$3:$CO$132,MATCH($B$1,Ответы!$B$3:$CC$3,0)+1)),"Отлично!","У меня иначе"))</f>
        <v/>
      </c>
      <c r="E36" s="31" t="s">
        <v>1</v>
      </c>
      <c r="F36" s="44" t="str">
        <f>IF(OR(B36="",E36="",E36="Нет"),"", TRIM(VLOOKUP(A36,Ответы!$B$3:$CO$132,MATCH($B$1,Ответы!$B$3:$CC$3,0)+1)))</f>
        <v>I have been with this company for 3 years and I really like what I do</v>
      </c>
      <c r="G36" s="42"/>
    </row>
    <row r="37" spans="1:7" ht="50.1" customHeight="1" x14ac:dyDescent="0.3">
      <c r="A37" s="8">
        <f>IF(ISBLANK(Ответы!B35),"",Ответы!B35)</f>
        <v>33</v>
      </c>
      <c r="B37" s="33" t="str">
        <f>IF(ISBLANK(A37),"", VLOOKUP(A37,Ответы!$B$3:$CO$132,MATCH($B$1,Ответы!$B$3:$CC$3,0)))</f>
        <v>Я разрабатываю новые продукты ищу новых партнеров и делаю много бумажной работы,</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Но моя любимая часть это деловые переговоры.</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Это та вещь в которой я действительно хорош.</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Мне платят очень хорошо и весьма удовлетворен.</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Еще одна хорошая вещь об этой работе – это рабочая среда.</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Если рабочая среда агрессивная или слишком соревновательная это может быть настоящей проблемой и может теоретически снизить продуктивность.</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Но к счастью для меня мои коллеги очень приятные люди</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И наш босс держит атмосферу внутри компании очень дружелюбной</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Он тратит много времени на построение команды.</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Я получил [have] много обучения с тех пор как я присоединился к компании</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Некоторые люди могут сказать что кушание здоровой еды бессмысленно [pointless]</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Но я думаю оно действительно имеет большое влияние на нашу жизнь</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Вы становитесь здоровее, вы чувствуете себя лучше</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И вы возможно [probably] будете жить дольше</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Но проблема в том что</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Довольно тяжело менять свое питание [diet] иногда</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Это может быть настоящим испытанием [challenge] для некоторых людей</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Я уже пробовал делать это много раз и у меня не получалось [I failed]</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Потому что когда вы едите здорово [healthy] вы получаете меньше калорий</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И первые несколько недель вы имеете меньше энергии</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И вы просто чувствуете себя хуже и немного подавленными.</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Сложно сказать почему это происходит но по моему мнению</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Причина в том что мы привыкли есть очень вкусную еду</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С большим количеством [lots of] сахара и специй [spices]</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А здоровая еда очень простая и может ощущаться скучным кушать ее</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В любом случае, каждый должен попробовать кушание здорово по крайней мере [at least] 1 раз.</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Возможно у вас будет жесткое начало [a rought start]</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t="str">
        <f>IF(ISBLANK(A64),"", VLOOKUP(A64,Ответы!$B$3:$CO$132,MATCH($B$1,Ответы!$B$3:$CC$3,0)))</f>
        <v>Но это окупится в итоге [in the end]</v>
      </c>
      <c r="C64" s="87"/>
      <c r="D64" s="88" t="str">
        <f>IF(ISBLANK(C64),"",IF(TRIM(C64)=TRIM(VLOOKUP(A64,Ответы!$B$3:$CO$132,MATCH($B$1,Ответы!$B$3:$CC$3,0)+1)),"Отлично!","У меня иначе"))</f>
        <v/>
      </c>
      <c r="E64" s="89" t="s">
        <v>1</v>
      </c>
      <c r="F64" s="90" t="str">
        <f>IF(OR(B64="",E64="",E64="Нет"),"", TRIM(VLOOKUP(A64,Ответы!$B$3:$CO$132,MATCH($B$1,Ответы!$B$3:$CC$3,0)+1)))</f>
        <v>But it will pay off in the end</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16" priority="2" operator="equal">
      <formula>"Отлично!"</formula>
    </cfRule>
    <cfRule type="cellIs" dxfId="115" priority="3" operator="equal">
      <formula>"У меня иначе"</formula>
    </cfRule>
  </conditionalFormatting>
  <conditionalFormatting sqref="D5:D137">
    <cfRule type="containsText" dxfId="114"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CQ143"/>
  <sheetViews>
    <sheetView showGridLines="0" zoomScale="70" zoomScaleNormal="70" workbookViewId="0">
      <pane xSplit="2" ySplit="2" topLeftCell="C3" activePane="bottomRight" state="frozen"/>
      <selection pane="topRight" activeCell="C1" sqref="C1"/>
      <selection pane="bottomLeft" activeCell="A3" sqref="A3"/>
      <selection pane="bottomRight" activeCell="BL3" sqref="BL3"/>
    </sheetView>
  </sheetViews>
  <sheetFormatPr defaultColWidth="8.7109375" defaultRowHeight="18" x14ac:dyDescent="0.25"/>
  <cols>
    <col min="1" max="1" width="11.5703125" style="19" customWidth="1"/>
    <col min="2" max="2" width="8.7109375" style="19"/>
    <col min="3" max="3" width="68.85546875" style="19" customWidth="1"/>
    <col min="4" max="4" width="86" style="19" bestFit="1" customWidth="1"/>
    <col min="5" max="5" width="26.140625" style="19" customWidth="1"/>
    <col min="6" max="6" width="68.85546875" style="19" customWidth="1"/>
    <col min="7" max="7" width="86" style="19" bestFit="1" customWidth="1"/>
    <col min="8" max="8" width="26.140625" style="19" customWidth="1"/>
    <col min="9" max="9" width="76.7109375" style="19" customWidth="1"/>
    <col min="10" max="10" width="86" style="19" bestFit="1" customWidth="1"/>
    <col min="11" max="11" width="26.140625" style="19" customWidth="1"/>
    <col min="12" max="12" width="68.85546875" style="19" customWidth="1"/>
    <col min="13" max="13" width="86" style="19" bestFit="1" customWidth="1"/>
    <col min="14" max="14" width="26.140625" style="19" customWidth="1"/>
    <col min="15" max="15" width="68.85546875" style="19" customWidth="1"/>
    <col min="16" max="16" width="86" style="19" bestFit="1" customWidth="1"/>
    <col min="17" max="17" width="26.140625" style="19" customWidth="1"/>
    <col min="18" max="18" width="68.85546875" style="19" customWidth="1"/>
    <col min="19" max="19" width="86" style="19" bestFit="1" customWidth="1"/>
    <col min="20" max="20" width="26.140625" style="19" customWidth="1"/>
    <col min="21" max="21" width="68.85546875" style="19" customWidth="1"/>
    <col min="22" max="22" width="86" style="19" bestFit="1" customWidth="1"/>
    <col min="23" max="23" width="26.140625" style="19" customWidth="1"/>
    <col min="24" max="24" width="68.85546875" style="19" customWidth="1"/>
    <col min="25" max="25" width="86" style="19" bestFit="1" customWidth="1"/>
    <col min="26" max="26" width="26.140625" style="19" customWidth="1"/>
    <col min="27" max="27" width="68.85546875" style="19" customWidth="1"/>
    <col min="28" max="28" width="86" style="19" bestFit="1" customWidth="1"/>
    <col min="29" max="29" width="26.140625" style="19" customWidth="1"/>
    <col min="30" max="30" width="68.85546875" style="19" customWidth="1"/>
    <col min="31" max="31" width="86" style="19" bestFit="1" customWidth="1"/>
    <col min="32" max="32" width="26.140625" style="19" customWidth="1"/>
    <col min="33" max="33" width="68.85546875" style="19" customWidth="1"/>
    <col min="34" max="34" width="86" style="19" bestFit="1" customWidth="1"/>
    <col min="35" max="35" width="26.140625" style="19" customWidth="1"/>
    <col min="36" max="36" width="68.85546875" style="19" customWidth="1"/>
    <col min="37" max="37" width="86" style="19" bestFit="1" customWidth="1"/>
    <col min="38" max="38" width="26.140625" style="19" customWidth="1"/>
    <col min="39" max="39" width="68.85546875" style="19" customWidth="1"/>
    <col min="40" max="40" width="86" style="19" bestFit="1" customWidth="1"/>
    <col min="41" max="41" width="26.140625" style="19" customWidth="1"/>
    <col min="42" max="42" width="68.85546875" style="19" customWidth="1"/>
    <col min="43" max="43" width="86" style="19" bestFit="1" customWidth="1"/>
    <col min="44" max="44" width="26.140625" style="19" customWidth="1"/>
    <col min="45" max="45" width="68.85546875" style="19" customWidth="1"/>
    <col min="46" max="46" width="86" style="19" bestFit="1" customWidth="1"/>
    <col min="47" max="47" width="26.140625" style="19" customWidth="1"/>
    <col min="48" max="48" width="68.85546875" style="19" customWidth="1"/>
    <col min="49" max="49" width="86" style="19" bestFit="1" customWidth="1"/>
    <col min="50" max="50" width="26.140625" style="19" customWidth="1"/>
    <col min="51" max="51" width="68.85546875" style="19" customWidth="1"/>
    <col min="52" max="52" width="86" style="19" bestFit="1" customWidth="1"/>
    <col min="53" max="53" width="26.140625" style="19" customWidth="1"/>
    <col min="54" max="54" width="68.85546875" style="19" customWidth="1"/>
    <col min="55" max="55" width="86" style="19" bestFit="1" customWidth="1"/>
    <col min="56" max="56" width="26.140625" style="19" customWidth="1"/>
    <col min="57" max="57" width="68.85546875" style="19" customWidth="1"/>
    <col min="58" max="58" width="86" style="19" bestFit="1" customWidth="1"/>
    <col min="59" max="59" width="26.140625" style="19" customWidth="1"/>
    <col min="60" max="60" width="68.85546875" style="19" customWidth="1"/>
    <col min="61" max="61" width="86" style="19" bestFit="1" customWidth="1"/>
    <col min="62" max="62" width="26.140625" style="19" customWidth="1"/>
    <col min="63" max="63" width="68.85546875" style="19" customWidth="1"/>
    <col min="64" max="64" width="86" style="19" bestFit="1" customWidth="1"/>
    <col min="65" max="65" width="26.140625" style="19" customWidth="1"/>
    <col min="66" max="66" width="68.85546875" style="19" customWidth="1"/>
    <col min="67" max="67" width="86" style="19" bestFit="1" customWidth="1"/>
    <col min="68" max="68" width="26.140625" style="19" customWidth="1"/>
    <col min="69" max="69" width="68.85546875" style="19" customWidth="1"/>
    <col min="70" max="70" width="86" style="19" bestFit="1" customWidth="1"/>
    <col min="71" max="71" width="26.140625" style="19" customWidth="1"/>
    <col min="72" max="72" width="68.85546875" style="19" customWidth="1"/>
    <col min="73" max="73" width="86" style="19" bestFit="1" customWidth="1"/>
    <col min="74" max="74" width="26.140625" style="19" customWidth="1"/>
    <col min="75" max="75" width="68.85546875" style="19" customWidth="1"/>
    <col min="76" max="76" width="86" style="19" bestFit="1" customWidth="1"/>
    <col min="77" max="77" width="26.140625" style="19" customWidth="1"/>
    <col min="78" max="78" width="68.85546875" style="19" customWidth="1"/>
    <col min="79" max="79" width="86" style="19" bestFit="1" customWidth="1"/>
    <col min="80" max="80" width="26.140625" style="19" customWidth="1"/>
    <col min="81" max="81" width="68.85546875" style="19" customWidth="1"/>
    <col min="82" max="82" width="86" style="19" bestFit="1" customWidth="1"/>
    <col min="83" max="83" width="26.140625" style="19" customWidth="1"/>
    <col min="84" max="84" width="68.85546875" style="19" customWidth="1"/>
    <col min="85" max="85" width="86" style="19" bestFit="1" customWidth="1"/>
    <col min="86" max="86" width="26.140625" style="19" customWidth="1"/>
    <col min="87" max="87" width="68.85546875" style="19" customWidth="1"/>
    <col min="88" max="88" width="86" style="19" bestFit="1" customWidth="1"/>
    <col min="89" max="89" width="26.140625" style="19" customWidth="1"/>
    <col min="90" max="90" width="68.85546875" style="19" customWidth="1"/>
    <col min="91" max="91" width="86" style="19" bestFit="1" customWidth="1"/>
    <col min="92" max="92" width="26.140625" style="19" customWidth="1"/>
    <col min="93" max="93" width="68.85546875" style="19" customWidth="1"/>
    <col min="94" max="94" width="86" style="19" bestFit="1" customWidth="1"/>
    <col min="95" max="95" width="26.140625" style="19" customWidth="1"/>
    <col min="96" max="16384" width="8.7109375" style="19"/>
  </cols>
  <sheetData>
    <row r="1" spans="1:95" ht="20.25" x14ac:dyDescent="0.3">
      <c r="A1" s="12"/>
      <c r="B1" s="12"/>
      <c r="C1" s="219">
        <v>1</v>
      </c>
      <c r="D1" s="219"/>
      <c r="E1" s="219"/>
      <c r="F1" s="219">
        <v>4</v>
      </c>
      <c r="G1" s="219"/>
      <c r="H1" s="219"/>
      <c r="I1" s="219">
        <v>5</v>
      </c>
      <c r="J1" s="219"/>
      <c r="K1" s="219"/>
      <c r="L1" s="219">
        <v>9</v>
      </c>
      <c r="M1" s="219"/>
      <c r="N1" s="219"/>
      <c r="O1" s="219">
        <v>10</v>
      </c>
      <c r="P1" s="219"/>
      <c r="Q1" s="219"/>
      <c r="R1" s="219">
        <v>11</v>
      </c>
      <c r="S1" s="219"/>
      <c r="T1" s="219"/>
      <c r="U1" s="219">
        <v>12</v>
      </c>
      <c r="V1" s="219"/>
      <c r="W1" s="219"/>
      <c r="X1" s="219">
        <v>8</v>
      </c>
      <c r="Y1" s="219"/>
      <c r="Z1" s="219"/>
      <c r="AA1" s="213">
        <v>9</v>
      </c>
      <c r="AB1" s="213"/>
      <c r="AC1" s="213"/>
      <c r="AD1" s="214">
        <v>10</v>
      </c>
      <c r="AE1" s="214"/>
      <c r="AF1" s="214"/>
      <c r="AG1" s="213">
        <v>11</v>
      </c>
      <c r="AH1" s="213"/>
      <c r="AI1" s="213"/>
      <c r="AJ1" s="214">
        <v>12</v>
      </c>
      <c r="AK1" s="214"/>
      <c r="AL1" s="214"/>
      <c r="AM1" s="213">
        <v>13</v>
      </c>
      <c r="AN1" s="213"/>
      <c r="AO1" s="213"/>
      <c r="AP1" s="212">
        <v>14</v>
      </c>
      <c r="AQ1" s="212"/>
      <c r="AR1" s="212"/>
      <c r="AS1" s="213">
        <v>15</v>
      </c>
      <c r="AT1" s="213"/>
      <c r="AU1" s="213"/>
      <c r="AV1" s="214">
        <v>16</v>
      </c>
      <c r="AW1" s="214"/>
      <c r="AX1" s="214"/>
      <c r="AY1" s="212">
        <v>17</v>
      </c>
      <c r="AZ1" s="212"/>
      <c r="BA1" s="212"/>
      <c r="BB1" s="215">
        <v>18</v>
      </c>
      <c r="BC1" s="215"/>
      <c r="BD1" s="215"/>
      <c r="BE1" s="203">
        <v>19</v>
      </c>
      <c r="BF1" s="204"/>
      <c r="BG1" s="205"/>
      <c r="BH1" s="206">
        <v>20</v>
      </c>
      <c r="BI1" s="207"/>
      <c r="BJ1" s="208"/>
      <c r="BK1" s="209">
        <v>21</v>
      </c>
      <c r="BL1" s="210"/>
      <c r="BM1" s="211"/>
      <c r="BN1" s="203">
        <v>22</v>
      </c>
      <c r="BO1" s="204"/>
      <c r="BP1" s="205"/>
      <c r="BQ1" s="216">
        <v>23</v>
      </c>
      <c r="BR1" s="217"/>
      <c r="BS1" s="218"/>
      <c r="BT1" s="203">
        <v>24</v>
      </c>
      <c r="BU1" s="204"/>
      <c r="BV1" s="205"/>
      <c r="BW1" s="206">
        <v>25</v>
      </c>
      <c r="BX1" s="207"/>
      <c r="BY1" s="208"/>
      <c r="BZ1" s="209">
        <v>26</v>
      </c>
      <c r="CA1" s="210"/>
      <c r="CB1" s="211"/>
      <c r="CC1" s="203">
        <v>27</v>
      </c>
      <c r="CD1" s="204"/>
      <c r="CE1" s="205"/>
      <c r="CF1" s="209">
        <v>28</v>
      </c>
      <c r="CG1" s="210"/>
      <c r="CH1" s="211"/>
      <c r="CI1" s="203">
        <v>29</v>
      </c>
      <c r="CJ1" s="204"/>
      <c r="CK1" s="205"/>
      <c r="CL1" s="206">
        <v>30</v>
      </c>
      <c r="CM1" s="207"/>
      <c r="CN1" s="208"/>
      <c r="CO1" s="209">
        <v>31</v>
      </c>
      <c r="CP1" s="210"/>
      <c r="CQ1" s="211"/>
    </row>
    <row r="2" spans="1:95" x14ac:dyDescent="0.25">
      <c r="A2" s="12" t="s">
        <v>124</v>
      </c>
      <c r="B2" s="21" t="s">
        <v>3</v>
      </c>
      <c r="C2" s="21" t="s">
        <v>5</v>
      </c>
      <c r="D2" s="21" t="s">
        <v>6</v>
      </c>
      <c r="E2" s="12" t="s">
        <v>130</v>
      </c>
      <c r="F2" s="21" t="s">
        <v>131</v>
      </c>
      <c r="G2" s="21" t="s">
        <v>132</v>
      </c>
      <c r="H2" s="12" t="s">
        <v>133</v>
      </c>
      <c r="I2" s="21" t="s">
        <v>134</v>
      </c>
      <c r="J2" s="21" t="s">
        <v>135</v>
      </c>
      <c r="K2" s="12" t="s">
        <v>136</v>
      </c>
      <c r="L2" s="21" t="s">
        <v>5</v>
      </c>
      <c r="M2" s="21" t="s">
        <v>6</v>
      </c>
      <c r="N2" s="12" t="s">
        <v>316</v>
      </c>
      <c r="O2" s="21" t="s">
        <v>131</v>
      </c>
      <c r="P2" s="21" t="s">
        <v>132</v>
      </c>
      <c r="Q2" s="12" t="s">
        <v>133</v>
      </c>
      <c r="R2" s="21" t="s">
        <v>137</v>
      </c>
      <c r="S2" s="21" t="s">
        <v>138</v>
      </c>
      <c r="T2" s="12" t="s">
        <v>317</v>
      </c>
      <c r="U2" s="21" t="s">
        <v>318</v>
      </c>
      <c r="V2" s="21" t="s">
        <v>319</v>
      </c>
      <c r="W2" s="12" t="s">
        <v>320</v>
      </c>
      <c r="X2" s="21" t="s">
        <v>321</v>
      </c>
      <c r="Y2" s="21" t="s">
        <v>322</v>
      </c>
      <c r="Z2" s="12" t="s">
        <v>323</v>
      </c>
      <c r="AA2" s="142" t="s">
        <v>324</v>
      </c>
      <c r="AB2" s="142" t="s">
        <v>325</v>
      </c>
      <c r="AC2" s="143" t="s">
        <v>326</v>
      </c>
      <c r="AD2" s="144" t="s">
        <v>327</v>
      </c>
      <c r="AE2" s="144" t="s">
        <v>328</v>
      </c>
      <c r="AF2" s="43" t="s">
        <v>329</v>
      </c>
      <c r="AG2" s="142" t="s">
        <v>330</v>
      </c>
      <c r="AH2" s="142" t="s">
        <v>331</v>
      </c>
      <c r="AI2" s="143" t="s">
        <v>332</v>
      </c>
      <c r="AJ2" s="144" t="s">
        <v>333</v>
      </c>
      <c r="AK2" s="144" t="s">
        <v>334</v>
      </c>
      <c r="AL2" s="43" t="s">
        <v>335</v>
      </c>
      <c r="AM2" s="21" t="s">
        <v>336</v>
      </c>
      <c r="AN2" s="21" t="s">
        <v>337</v>
      </c>
      <c r="AO2" s="12" t="s">
        <v>338</v>
      </c>
      <c r="AP2" s="145" t="s">
        <v>339</v>
      </c>
      <c r="AQ2" s="145" t="s">
        <v>340</v>
      </c>
      <c r="AR2" s="146" t="s">
        <v>341</v>
      </c>
      <c r="AS2" s="142" t="s">
        <v>342</v>
      </c>
      <c r="AT2" s="142" t="s">
        <v>343</v>
      </c>
      <c r="AU2" s="143" t="s">
        <v>344</v>
      </c>
      <c r="AV2" s="144" t="s">
        <v>345</v>
      </c>
      <c r="AW2" s="144" t="s">
        <v>346</v>
      </c>
      <c r="AX2" s="43" t="s">
        <v>347</v>
      </c>
      <c r="AY2" s="145" t="s">
        <v>348</v>
      </c>
      <c r="AZ2" s="145" t="s">
        <v>349</v>
      </c>
      <c r="BA2" s="146" t="s">
        <v>350</v>
      </c>
      <c r="BB2" s="147" t="s">
        <v>351</v>
      </c>
      <c r="BC2" s="147" t="s">
        <v>352</v>
      </c>
      <c r="BD2" s="148" t="s">
        <v>353</v>
      </c>
      <c r="BE2" s="176" t="s">
        <v>1174</v>
      </c>
      <c r="BF2" s="121" t="s">
        <v>1175</v>
      </c>
      <c r="BG2" s="122" t="s">
        <v>1176</v>
      </c>
      <c r="BH2" s="127" t="s">
        <v>1183</v>
      </c>
      <c r="BI2" s="127" t="s">
        <v>1184</v>
      </c>
      <c r="BJ2" s="128" t="s">
        <v>1185</v>
      </c>
      <c r="BK2" s="119" t="s">
        <v>1186</v>
      </c>
      <c r="BL2" s="119" t="s">
        <v>1187</v>
      </c>
      <c r="BM2" s="120" t="s">
        <v>1188</v>
      </c>
      <c r="BN2" s="121" t="s">
        <v>1189</v>
      </c>
      <c r="BO2" s="121" t="s">
        <v>1190</v>
      </c>
      <c r="BP2" s="122" t="s">
        <v>1191</v>
      </c>
      <c r="BQ2" s="131" t="s">
        <v>1192</v>
      </c>
      <c r="BR2" s="131" t="s">
        <v>1193</v>
      </c>
      <c r="BS2" s="132" t="s">
        <v>1194</v>
      </c>
      <c r="BT2" s="121" t="s">
        <v>1195</v>
      </c>
      <c r="BU2" s="121" t="s">
        <v>1196</v>
      </c>
      <c r="BV2" s="122" t="s">
        <v>1197</v>
      </c>
      <c r="BW2" s="127" t="s">
        <v>1198</v>
      </c>
      <c r="BX2" s="127" t="s">
        <v>1199</v>
      </c>
      <c r="BY2" s="128" t="s">
        <v>1200</v>
      </c>
      <c r="BZ2" s="119" t="s">
        <v>1201</v>
      </c>
      <c r="CA2" s="119" t="s">
        <v>1202</v>
      </c>
      <c r="CB2" s="120" t="s">
        <v>1203</v>
      </c>
      <c r="CC2" s="121" t="s">
        <v>1204</v>
      </c>
      <c r="CD2" s="121" t="s">
        <v>1205</v>
      </c>
      <c r="CE2" s="122" t="s">
        <v>1206</v>
      </c>
      <c r="CF2" s="119" t="s">
        <v>1207</v>
      </c>
      <c r="CG2" s="119" t="s">
        <v>1208</v>
      </c>
      <c r="CH2" s="120" t="s">
        <v>1209</v>
      </c>
      <c r="CI2" s="121" t="s">
        <v>2219</v>
      </c>
      <c r="CJ2" s="121" t="s">
        <v>2220</v>
      </c>
      <c r="CK2" s="122" t="s">
        <v>2221</v>
      </c>
      <c r="CL2" s="127" t="s">
        <v>1177</v>
      </c>
      <c r="CM2" s="127" t="s">
        <v>1178</v>
      </c>
      <c r="CN2" s="128" t="s">
        <v>1179</v>
      </c>
      <c r="CO2" s="119" t="s">
        <v>1180</v>
      </c>
      <c r="CP2" s="119" t="s">
        <v>1181</v>
      </c>
      <c r="CQ2" s="177" t="s">
        <v>1182</v>
      </c>
    </row>
    <row r="3" spans="1:95" ht="409.5" x14ac:dyDescent="0.25">
      <c r="A3" s="12"/>
      <c r="B3" s="83">
        <v>1</v>
      </c>
      <c r="C3" s="150" t="s">
        <v>369</v>
      </c>
      <c r="D3" s="84" t="s">
        <v>2125</v>
      </c>
      <c r="E3" s="151" t="s">
        <v>122</v>
      </c>
      <c r="F3" s="142" t="s">
        <v>370</v>
      </c>
      <c r="G3" s="152" t="s">
        <v>2099</v>
      </c>
      <c r="H3" s="153" t="s">
        <v>123</v>
      </c>
      <c r="I3" s="144" t="s">
        <v>371</v>
      </c>
      <c r="J3" s="154" t="s">
        <v>2223</v>
      </c>
      <c r="K3" s="155" t="s">
        <v>123</v>
      </c>
      <c r="L3" s="145" t="s">
        <v>372</v>
      </c>
      <c r="M3" s="156" t="s">
        <v>2239</v>
      </c>
      <c r="N3" s="157"/>
      <c r="O3" s="142" t="s">
        <v>373</v>
      </c>
      <c r="P3" s="152" t="s">
        <v>1647</v>
      </c>
      <c r="Q3" s="158"/>
      <c r="R3" s="145" t="s">
        <v>374</v>
      </c>
      <c r="S3" s="159" t="s">
        <v>1703</v>
      </c>
      <c r="T3" s="157"/>
      <c r="U3" s="144" t="s">
        <v>375</v>
      </c>
      <c r="V3" s="160" t="s">
        <v>1520</v>
      </c>
      <c r="W3" s="161"/>
      <c r="X3" s="149" t="s">
        <v>383</v>
      </c>
      <c r="Y3" s="162" t="s">
        <v>2340</v>
      </c>
      <c r="Z3" s="163"/>
      <c r="AA3" s="142" t="s">
        <v>384</v>
      </c>
      <c r="AB3" s="152"/>
      <c r="AC3" s="164"/>
      <c r="AD3" s="144" t="s">
        <v>385</v>
      </c>
      <c r="AE3" s="160" t="s">
        <v>386</v>
      </c>
      <c r="AF3" s="161"/>
      <c r="AG3" s="142" t="s">
        <v>387</v>
      </c>
      <c r="AH3" s="152"/>
      <c r="AI3" s="164"/>
      <c r="AJ3" s="144" t="s">
        <v>388</v>
      </c>
      <c r="AK3" s="160"/>
      <c r="AL3" s="161"/>
      <c r="AM3" s="142" t="s">
        <v>389</v>
      </c>
      <c r="AN3" s="152" t="s">
        <v>390</v>
      </c>
      <c r="AO3" s="164"/>
      <c r="AP3" s="145" t="s">
        <v>391</v>
      </c>
      <c r="AQ3" s="159" t="s">
        <v>392</v>
      </c>
      <c r="AR3" s="157"/>
      <c r="AS3" s="142" t="s">
        <v>393</v>
      </c>
      <c r="AT3" s="152" t="s">
        <v>2670</v>
      </c>
      <c r="AU3" s="164"/>
      <c r="AV3" s="144" t="s">
        <v>1052</v>
      </c>
      <c r="AW3" s="160"/>
      <c r="AX3" s="161"/>
      <c r="AY3" s="145" t="s">
        <v>1085</v>
      </c>
      <c r="AZ3" s="159" t="s">
        <v>1125</v>
      </c>
      <c r="BA3" s="157"/>
      <c r="BB3" s="147" t="s">
        <v>1249</v>
      </c>
      <c r="BC3" s="165"/>
      <c r="BD3" s="166"/>
      <c r="BE3" s="172" t="s">
        <v>1301</v>
      </c>
      <c r="BF3" s="160" t="s">
        <v>1302</v>
      </c>
      <c r="BG3" s="161"/>
      <c r="BH3" s="145" t="s">
        <v>1430</v>
      </c>
      <c r="BI3" s="159" t="s">
        <v>1478</v>
      </c>
      <c r="BJ3" s="157"/>
      <c r="BK3" s="142" t="s">
        <v>2194</v>
      </c>
      <c r="BL3" s="200" t="s">
        <v>2990</v>
      </c>
      <c r="BM3" s="164"/>
      <c r="BN3" s="144" t="s">
        <v>2206</v>
      </c>
      <c r="BO3" s="160" t="s">
        <v>3017</v>
      </c>
      <c r="BP3" s="161"/>
      <c r="BQ3" s="149" t="s">
        <v>2195</v>
      </c>
      <c r="BR3" s="162"/>
      <c r="BS3" s="163"/>
      <c r="BT3" s="144" t="s">
        <v>2196</v>
      </c>
      <c r="BU3" s="160"/>
      <c r="BV3" s="161"/>
      <c r="BW3" s="145" t="s">
        <v>2197</v>
      </c>
      <c r="BX3" s="159"/>
      <c r="BY3" s="157"/>
      <c r="BZ3" s="142" t="s">
        <v>2198</v>
      </c>
      <c r="CA3" s="152"/>
      <c r="CB3" s="164"/>
      <c r="CC3" s="144" t="s">
        <v>2199</v>
      </c>
      <c r="CD3" s="160"/>
      <c r="CE3" s="161"/>
      <c r="CF3" s="142" t="s">
        <v>2200</v>
      </c>
      <c r="CG3" s="152"/>
      <c r="CH3" s="164"/>
      <c r="CI3" s="144" t="s">
        <v>2201</v>
      </c>
      <c r="CJ3" s="160"/>
      <c r="CK3" s="161"/>
      <c r="CL3" s="145" t="s">
        <v>2202</v>
      </c>
      <c r="CM3" s="159"/>
      <c r="CN3" s="157"/>
      <c r="CO3" s="142" t="s">
        <v>2203</v>
      </c>
      <c r="CP3" s="152"/>
      <c r="CQ3" s="173"/>
    </row>
    <row r="4" spans="1:95" ht="45.6" customHeight="1" x14ac:dyDescent="0.25">
      <c r="A4" s="12"/>
      <c r="B4" s="83">
        <v>2</v>
      </c>
      <c r="C4" s="17" t="s">
        <v>8</v>
      </c>
      <c r="D4" s="43" t="s">
        <v>376</v>
      </c>
      <c r="E4" s="82"/>
      <c r="F4" s="17" t="s">
        <v>1819</v>
      </c>
      <c r="G4" s="17" t="s">
        <v>1818</v>
      </c>
      <c r="H4" s="12"/>
      <c r="I4" s="17" t="s">
        <v>2779</v>
      </c>
      <c r="J4" s="17" t="s">
        <v>66</v>
      </c>
      <c r="K4" s="17"/>
      <c r="L4" s="12" t="s">
        <v>1612</v>
      </c>
      <c r="M4" s="12" t="s">
        <v>1613</v>
      </c>
      <c r="N4" s="12"/>
      <c r="O4" s="12" t="s">
        <v>1412</v>
      </c>
      <c r="P4" s="12" t="s">
        <v>1413</v>
      </c>
      <c r="Q4" s="12"/>
      <c r="R4" s="12" t="s">
        <v>1944</v>
      </c>
      <c r="S4" s="12" t="s">
        <v>1947</v>
      </c>
      <c r="T4" s="12"/>
      <c r="U4" s="12" t="s">
        <v>290</v>
      </c>
      <c r="V4" s="12" t="s">
        <v>291</v>
      </c>
      <c r="W4" s="12"/>
      <c r="X4" s="19" t="s">
        <v>2237</v>
      </c>
      <c r="Y4" s="49"/>
      <c r="Z4" s="12"/>
      <c r="AA4" s="19" t="s">
        <v>2400</v>
      </c>
      <c r="AB4" s="49"/>
      <c r="AC4" s="12"/>
      <c r="AD4" s="184" t="s">
        <v>2463</v>
      </c>
      <c r="AE4" s="185" t="s">
        <v>401</v>
      </c>
      <c r="AF4" s="12"/>
      <c r="AG4" s="19" t="s">
        <v>2237</v>
      </c>
      <c r="AH4" s="12"/>
      <c r="AI4" s="12"/>
      <c r="AJ4" s="12" t="s">
        <v>2608</v>
      </c>
      <c r="AK4" s="12" t="s">
        <v>2607</v>
      </c>
      <c r="AL4" s="12"/>
      <c r="AM4" s="12" t="s">
        <v>408</v>
      </c>
      <c r="AN4" s="185" t="s">
        <v>409</v>
      </c>
      <c r="AO4" s="124"/>
      <c r="AP4" s="185" t="s">
        <v>414</v>
      </c>
      <c r="AQ4" s="185" t="s">
        <v>2640</v>
      </c>
      <c r="AR4" s="124"/>
      <c r="AS4" s="185" t="s">
        <v>2642</v>
      </c>
      <c r="AT4" s="185" t="s">
        <v>417</v>
      </c>
      <c r="AU4" s="124"/>
      <c r="AV4" s="12"/>
      <c r="AW4" s="12"/>
      <c r="AX4" s="12"/>
      <c r="AY4" s="124" t="s">
        <v>1103</v>
      </c>
      <c r="AZ4" s="124" t="s">
        <v>1105</v>
      </c>
      <c r="BA4" s="124"/>
      <c r="BB4" s="12" t="s">
        <v>1281</v>
      </c>
      <c r="BC4" s="12" t="s">
        <v>1280</v>
      </c>
      <c r="BD4" s="12"/>
      <c r="BE4" s="20" t="s">
        <v>1326</v>
      </c>
      <c r="BF4" s="12" t="s">
        <v>1325</v>
      </c>
      <c r="BG4" s="12"/>
      <c r="BH4" s="12" t="s">
        <v>1414</v>
      </c>
      <c r="BI4" s="12" t="s">
        <v>1431</v>
      </c>
      <c r="BJ4" s="12"/>
      <c r="BK4" s="12" t="s">
        <v>2956</v>
      </c>
      <c r="BL4" s="12" t="s">
        <v>2957</v>
      </c>
      <c r="BM4" s="12"/>
      <c r="BN4" s="12" t="s">
        <v>3019</v>
      </c>
      <c r="BO4" s="12" t="s">
        <v>3018</v>
      </c>
      <c r="BP4" s="12"/>
      <c r="BQ4" s="12" t="s">
        <v>139</v>
      </c>
      <c r="BR4" s="12" t="s">
        <v>1</v>
      </c>
      <c r="BS4" s="12"/>
      <c r="BT4" s="12" t="s">
        <v>139</v>
      </c>
      <c r="BU4" s="12" t="s">
        <v>1</v>
      </c>
      <c r="BV4" s="12"/>
      <c r="BW4" s="12" t="s">
        <v>139</v>
      </c>
      <c r="BX4" s="12" t="s">
        <v>1</v>
      </c>
      <c r="BY4" s="12"/>
      <c r="BZ4" s="12" t="s">
        <v>139</v>
      </c>
      <c r="CA4" s="12" t="s">
        <v>1</v>
      </c>
      <c r="CB4" s="12"/>
      <c r="CC4" s="12" t="s">
        <v>139</v>
      </c>
      <c r="CD4" s="12" t="s">
        <v>1</v>
      </c>
      <c r="CE4" s="12"/>
      <c r="CF4" s="12" t="s">
        <v>2213</v>
      </c>
      <c r="CG4" s="12" t="s">
        <v>2214</v>
      </c>
      <c r="CH4" s="12"/>
      <c r="CI4" s="12" t="s">
        <v>139</v>
      </c>
      <c r="CJ4" s="12" t="s">
        <v>1</v>
      </c>
      <c r="CK4" s="12"/>
      <c r="CL4" s="12" t="s">
        <v>139</v>
      </c>
      <c r="CM4" s="12" t="s">
        <v>1</v>
      </c>
      <c r="CN4" s="12"/>
      <c r="CO4" s="12" t="s">
        <v>139</v>
      </c>
      <c r="CP4" s="12" t="s">
        <v>2218</v>
      </c>
      <c r="CQ4" s="23"/>
    </row>
    <row r="5" spans="1:95" ht="37.5" x14ac:dyDescent="0.3">
      <c r="A5" s="12"/>
      <c r="B5" s="83">
        <v>3</v>
      </c>
      <c r="C5" s="17" t="s">
        <v>1783</v>
      </c>
      <c r="D5" s="43" t="s">
        <v>1711</v>
      </c>
      <c r="E5" s="12"/>
      <c r="F5" s="17" t="s">
        <v>1820</v>
      </c>
      <c r="G5" s="17" t="s">
        <v>1821</v>
      </c>
      <c r="H5" s="12"/>
      <c r="I5" s="17" t="s">
        <v>1839</v>
      </c>
      <c r="J5" s="17" t="s">
        <v>57</v>
      </c>
      <c r="K5" s="17"/>
      <c r="L5" s="18" t="s">
        <v>1977</v>
      </c>
      <c r="M5" s="18" t="s">
        <v>1976</v>
      </c>
      <c r="N5" s="18"/>
      <c r="O5" s="18" t="s">
        <v>163</v>
      </c>
      <c r="P5" s="18" t="s">
        <v>171</v>
      </c>
      <c r="Q5" s="18"/>
      <c r="R5" s="12" t="s">
        <v>1945</v>
      </c>
      <c r="S5" s="12" t="s">
        <v>1946</v>
      </c>
      <c r="T5" s="18"/>
      <c r="U5" s="18" t="s">
        <v>292</v>
      </c>
      <c r="V5" s="18" t="s">
        <v>293</v>
      </c>
      <c r="W5" s="18"/>
      <c r="X5" s="12" t="s">
        <v>397</v>
      </c>
      <c r="Y5" s="49" t="s">
        <v>2388</v>
      </c>
      <c r="Z5" s="18"/>
      <c r="AA5" s="19" t="s">
        <v>2389</v>
      </c>
      <c r="AB5" s="49" t="s">
        <v>2390</v>
      </c>
      <c r="AC5" s="18"/>
      <c r="AD5" s="184" t="s">
        <v>2462</v>
      </c>
      <c r="AE5" s="185" t="s">
        <v>433</v>
      </c>
      <c r="AF5" s="18"/>
      <c r="AG5" s="168" t="s">
        <v>2524</v>
      </c>
      <c r="AH5" s="187" t="s">
        <v>2540</v>
      </c>
      <c r="AI5" s="18"/>
      <c r="AJ5" s="18" t="s">
        <v>442</v>
      </c>
      <c r="AK5" s="12" t="s">
        <v>2609</v>
      </c>
      <c r="AL5" s="18"/>
      <c r="AM5" s="18" t="s">
        <v>443</v>
      </c>
      <c r="AN5" s="185" t="s">
        <v>444</v>
      </c>
      <c r="AO5" s="123"/>
      <c r="AP5" s="185" t="s">
        <v>448</v>
      </c>
      <c r="AQ5" s="185" t="s">
        <v>449</v>
      </c>
      <c r="AR5" s="123"/>
      <c r="AS5" s="185" t="s">
        <v>2648</v>
      </c>
      <c r="AT5" s="185" t="s">
        <v>2647</v>
      </c>
      <c r="AU5" s="123"/>
      <c r="AV5" s="18"/>
      <c r="AW5" s="18"/>
      <c r="AX5" s="18"/>
      <c r="AY5" s="123" t="s">
        <v>1086</v>
      </c>
      <c r="AZ5" s="123" t="s">
        <v>1106</v>
      </c>
      <c r="BA5" s="123"/>
      <c r="BB5" s="12" t="s">
        <v>1282</v>
      </c>
      <c r="BC5" s="167" t="s">
        <v>1264</v>
      </c>
      <c r="BD5" s="18"/>
      <c r="BE5" s="20" t="s">
        <v>1303</v>
      </c>
      <c r="BF5" s="12" t="s">
        <v>1327</v>
      </c>
      <c r="BG5" s="18"/>
      <c r="BH5" s="12" t="s">
        <v>1415</v>
      </c>
      <c r="BI5" s="12" t="s">
        <v>1432</v>
      </c>
      <c r="BJ5" s="18"/>
      <c r="BK5" s="12" t="s">
        <v>2959</v>
      </c>
      <c r="BL5" s="12" t="s">
        <v>2958</v>
      </c>
      <c r="BM5" s="18"/>
      <c r="BN5" s="12" t="s">
        <v>3021</v>
      </c>
      <c r="BO5" s="12" t="s">
        <v>3020</v>
      </c>
      <c r="BP5" s="18"/>
      <c r="BQ5" s="12" t="s">
        <v>139</v>
      </c>
      <c r="BR5" s="12" t="s">
        <v>1</v>
      </c>
      <c r="BS5" s="18"/>
      <c r="BT5" s="12" t="s">
        <v>139</v>
      </c>
      <c r="BU5" s="12" t="s">
        <v>1</v>
      </c>
      <c r="BV5" s="18"/>
      <c r="BW5" s="12" t="s">
        <v>139</v>
      </c>
      <c r="BX5" s="12" t="s">
        <v>1</v>
      </c>
      <c r="BY5" s="18"/>
      <c r="BZ5" s="12" t="s">
        <v>139</v>
      </c>
      <c r="CA5" s="12" t="s">
        <v>1</v>
      </c>
      <c r="CB5" s="18"/>
      <c r="CC5" s="12" t="s">
        <v>139</v>
      </c>
      <c r="CD5" s="12" t="s">
        <v>1</v>
      </c>
      <c r="CE5" s="18"/>
      <c r="CF5" s="12" t="s">
        <v>2213</v>
      </c>
      <c r="CG5" s="12" t="s">
        <v>2214</v>
      </c>
      <c r="CH5" s="18"/>
      <c r="CI5" s="12" t="s">
        <v>139</v>
      </c>
      <c r="CJ5" s="12" t="s">
        <v>1</v>
      </c>
      <c r="CK5" s="18"/>
      <c r="CL5" s="12" t="s">
        <v>139</v>
      </c>
      <c r="CM5" s="12" t="s">
        <v>1</v>
      </c>
      <c r="CN5" s="18"/>
      <c r="CO5" s="12" t="s">
        <v>139</v>
      </c>
      <c r="CP5" s="12" t="s">
        <v>2218</v>
      </c>
      <c r="CQ5" s="117"/>
    </row>
    <row r="6" spans="1:95" ht="18.75" x14ac:dyDescent="0.3">
      <c r="A6" s="12"/>
      <c r="B6" s="83">
        <v>4</v>
      </c>
      <c r="C6" s="17" t="s">
        <v>9</v>
      </c>
      <c r="D6" s="17" t="s">
        <v>49</v>
      </c>
      <c r="E6" s="12"/>
      <c r="F6" s="12" t="s">
        <v>2714</v>
      </c>
      <c r="G6" s="12" t="s">
        <v>2715</v>
      </c>
      <c r="H6" s="12"/>
      <c r="I6" s="17" t="s">
        <v>24</v>
      </c>
      <c r="J6" s="17" t="s">
        <v>377</v>
      </c>
      <c r="K6" s="17"/>
      <c r="L6" s="12" t="s">
        <v>2227</v>
      </c>
      <c r="M6" s="12" t="s">
        <v>2228</v>
      </c>
      <c r="N6" s="12"/>
      <c r="O6" s="12" t="s">
        <v>1653</v>
      </c>
      <c r="P6" s="12" t="s">
        <v>1658</v>
      </c>
      <c r="Q6" s="12"/>
      <c r="R6" s="12" t="s">
        <v>1948</v>
      </c>
      <c r="S6" s="12" t="s">
        <v>1949</v>
      </c>
      <c r="T6" s="12"/>
      <c r="U6" s="12" t="s">
        <v>2272</v>
      </c>
      <c r="V6" s="12" t="s">
        <v>294</v>
      </c>
      <c r="W6" s="12"/>
      <c r="X6" s="18" t="s">
        <v>2009</v>
      </c>
      <c r="Y6" s="50" t="s">
        <v>426</v>
      </c>
      <c r="Z6" s="12"/>
      <c r="AA6" s="19" t="s">
        <v>2394</v>
      </c>
      <c r="AB6" s="49" t="s">
        <v>2391</v>
      </c>
      <c r="AC6" s="12"/>
      <c r="AD6" s="184" t="s">
        <v>2464</v>
      </c>
      <c r="AE6" s="185" t="s">
        <v>465</v>
      </c>
      <c r="AF6" s="12"/>
      <c r="AG6" s="168" t="s">
        <v>436</v>
      </c>
      <c r="AH6" s="187" t="s">
        <v>437</v>
      </c>
      <c r="AI6" s="12"/>
      <c r="AJ6" s="12" t="s">
        <v>472</v>
      </c>
      <c r="AK6" s="12" t="s">
        <v>473</v>
      </c>
      <c r="AL6" s="12"/>
      <c r="AM6" s="12" t="s">
        <v>474</v>
      </c>
      <c r="AN6" s="185" t="s">
        <v>475</v>
      </c>
      <c r="AO6" s="124"/>
      <c r="AP6" s="185" t="s">
        <v>480</v>
      </c>
      <c r="AQ6" s="185" t="s">
        <v>481</v>
      </c>
      <c r="AR6" s="124"/>
      <c r="AS6" s="185" t="s">
        <v>2643</v>
      </c>
      <c r="AT6" s="185" t="s">
        <v>400</v>
      </c>
      <c r="AU6" s="124"/>
      <c r="AV6" s="12"/>
      <c r="AW6" s="12"/>
      <c r="AX6" s="12"/>
      <c r="AY6" s="124" t="s">
        <v>1087</v>
      </c>
      <c r="AZ6" s="124" t="s">
        <v>1107</v>
      </c>
      <c r="BA6" s="124"/>
      <c r="BB6" s="12" t="s">
        <v>1283</v>
      </c>
      <c r="BC6" s="167" t="s">
        <v>1284</v>
      </c>
      <c r="BD6" s="12"/>
      <c r="BE6" s="20" t="s">
        <v>1304</v>
      </c>
      <c r="BF6" s="12" t="s">
        <v>1328</v>
      </c>
      <c r="BG6" s="12"/>
      <c r="BH6" s="12" t="s">
        <v>1416</v>
      </c>
      <c r="BI6" s="12" t="s">
        <v>1433</v>
      </c>
      <c r="BJ6" s="12"/>
      <c r="BK6" s="12" t="s">
        <v>2960</v>
      </c>
      <c r="BL6" s="12" t="s">
        <v>2961</v>
      </c>
      <c r="BM6" s="12"/>
      <c r="BN6" s="12" t="s">
        <v>3023</v>
      </c>
      <c r="BO6" s="12" t="s">
        <v>3022</v>
      </c>
      <c r="BP6" s="12"/>
      <c r="BQ6" s="12" t="s">
        <v>139</v>
      </c>
      <c r="BR6" s="12" t="s">
        <v>1</v>
      </c>
      <c r="BS6" s="12"/>
      <c r="BT6" s="12" t="s">
        <v>139</v>
      </c>
      <c r="BU6" s="12" t="s">
        <v>1</v>
      </c>
      <c r="BV6" s="12"/>
      <c r="BW6" s="12" t="s">
        <v>139</v>
      </c>
      <c r="BX6" s="12" t="s">
        <v>1</v>
      </c>
      <c r="BY6" s="12"/>
      <c r="BZ6" s="12" t="s">
        <v>139</v>
      </c>
      <c r="CA6" s="12" t="s">
        <v>1</v>
      </c>
      <c r="CB6" s="12"/>
      <c r="CC6" s="12" t="s">
        <v>139</v>
      </c>
      <c r="CD6" s="12" t="s">
        <v>1</v>
      </c>
      <c r="CE6" s="12"/>
      <c r="CF6" s="12" t="s">
        <v>2213</v>
      </c>
      <c r="CG6" s="12" t="s">
        <v>2214</v>
      </c>
      <c r="CH6" s="12"/>
      <c r="CI6" s="12" t="s">
        <v>139</v>
      </c>
      <c r="CJ6" s="12" t="s">
        <v>1</v>
      </c>
      <c r="CK6" s="12"/>
      <c r="CL6" s="12" t="s">
        <v>139</v>
      </c>
      <c r="CM6" s="12" t="s">
        <v>1</v>
      </c>
      <c r="CN6" s="12"/>
      <c r="CO6" s="12" t="s">
        <v>139</v>
      </c>
      <c r="CP6" s="12" t="s">
        <v>2218</v>
      </c>
      <c r="CQ6" s="23"/>
    </row>
    <row r="7" spans="1:95" ht="37.5" x14ac:dyDescent="0.3">
      <c r="A7" s="12"/>
      <c r="B7" s="83">
        <v>5</v>
      </c>
      <c r="C7" s="17" t="s">
        <v>1784</v>
      </c>
      <c r="D7" s="17" t="s">
        <v>1719</v>
      </c>
      <c r="E7" s="12"/>
      <c r="F7" s="12" t="s">
        <v>2746</v>
      </c>
      <c r="G7" s="12" t="s">
        <v>2740</v>
      </c>
      <c r="H7" s="12"/>
      <c r="I7" s="17" t="s">
        <v>2753</v>
      </c>
      <c r="J7" s="17" t="s">
        <v>378</v>
      </c>
      <c r="K7" s="17"/>
      <c r="L7" s="18" t="s">
        <v>2783</v>
      </c>
      <c r="M7" s="18" t="s">
        <v>1645</v>
      </c>
      <c r="N7" s="18"/>
      <c r="O7" s="18" t="s">
        <v>1649</v>
      </c>
      <c r="P7" s="18" t="s">
        <v>1650</v>
      </c>
      <c r="Q7" s="18"/>
      <c r="R7" s="12" t="s">
        <v>1951</v>
      </c>
      <c r="S7" s="12" t="s">
        <v>1950</v>
      </c>
      <c r="T7" s="18"/>
      <c r="U7" s="18" t="s">
        <v>2867</v>
      </c>
      <c r="V7" s="18" t="s">
        <v>295</v>
      </c>
      <c r="W7" s="18"/>
      <c r="X7" s="12" t="s">
        <v>2011</v>
      </c>
      <c r="Y7" s="49" t="s">
        <v>461</v>
      </c>
      <c r="Z7" s="18"/>
      <c r="AA7" s="19" t="s">
        <v>2392</v>
      </c>
      <c r="AB7" s="49" t="s">
        <v>2393</v>
      </c>
      <c r="AC7" s="18"/>
      <c r="AD7" s="184" t="s">
        <v>2466</v>
      </c>
      <c r="AE7" s="185" t="s">
        <v>497</v>
      </c>
      <c r="AF7" s="18"/>
      <c r="AG7" s="168" t="s">
        <v>2541</v>
      </c>
      <c r="AH7" s="187" t="s">
        <v>467</v>
      </c>
      <c r="AI7" s="18"/>
      <c r="AJ7" s="18" t="s">
        <v>501</v>
      </c>
      <c r="AK7" s="18" t="s">
        <v>502</v>
      </c>
      <c r="AL7" s="18"/>
      <c r="AM7" s="18" t="s">
        <v>503</v>
      </c>
      <c r="AN7" s="185" t="s">
        <v>504</v>
      </c>
      <c r="AO7" s="123"/>
      <c r="AP7" s="185" t="s">
        <v>510</v>
      </c>
      <c r="AQ7" s="185" t="s">
        <v>511</v>
      </c>
      <c r="AR7" s="123"/>
      <c r="AS7" s="185" t="s">
        <v>514</v>
      </c>
      <c r="AT7" s="185" t="s">
        <v>446</v>
      </c>
      <c r="AU7" s="123"/>
      <c r="AV7" s="18"/>
      <c r="AW7" s="18"/>
      <c r="AX7" s="18"/>
      <c r="AY7" s="123" t="s">
        <v>1088</v>
      </c>
      <c r="AZ7" s="123" t="s">
        <v>1108</v>
      </c>
      <c r="BA7" s="123"/>
      <c r="BB7" s="12" t="s">
        <v>1518</v>
      </c>
      <c r="BC7" s="167" t="s">
        <v>1285</v>
      </c>
      <c r="BD7" s="18"/>
      <c r="BE7" s="20" t="s">
        <v>1305</v>
      </c>
      <c r="BF7" s="12" t="s">
        <v>1329</v>
      </c>
      <c r="BG7" s="18"/>
      <c r="BH7" s="12" t="s">
        <v>1417</v>
      </c>
      <c r="BI7" s="12" t="s">
        <v>1434</v>
      </c>
      <c r="BJ7" s="18"/>
      <c r="BK7" s="12" t="s">
        <v>2962</v>
      </c>
      <c r="BL7" s="12" t="s">
        <v>2963</v>
      </c>
      <c r="BM7" s="18"/>
      <c r="BN7" s="12" t="s">
        <v>3025</v>
      </c>
      <c r="BO7" s="12" t="s">
        <v>3024</v>
      </c>
      <c r="BP7" s="18"/>
      <c r="BQ7" s="12" t="s">
        <v>139</v>
      </c>
      <c r="BR7" s="12" t="s">
        <v>1</v>
      </c>
      <c r="BS7" s="18"/>
      <c r="BT7" s="12" t="s">
        <v>139</v>
      </c>
      <c r="BU7" s="12" t="s">
        <v>1</v>
      </c>
      <c r="BV7" s="18"/>
      <c r="BW7" s="12" t="s">
        <v>139</v>
      </c>
      <c r="BX7" s="12" t="s">
        <v>1</v>
      </c>
      <c r="BY7" s="18"/>
      <c r="BZ7" s="12" t="s">
        <v>139</v>
      </c>
      <c r="CA7" s="12" t="s">
        <v>1</v>
      </c>
      <c r="CB7" s="18"/>
      <c r="CC7" s="12" t="s">
        <v>139</v>
      </c>
      <c r="CD7" s="12" t="s">
        <v>1</v>
      </c>
      <c r="CE7" s="18"/>
      <c r="CF7" s="12" t="s">
        <v>2213</v>
      </c>
      <c r="CG7" s="12" t="s">
        <v>2214</v>
      </c>
      <c r="CH7" s="18"/>
      <c r="CI7" s="12" t="s">
        <v>139</v>
      </c>
      <c r="CJ7" s="12" t="s">
        <v>1</v>
      </c>
      <c r="CK7" s="18"/>
      <c r="CL7" s="12" t="s">
        <v>139</v>
      </c>
      <c r="CM7" s="12" t="s">
        <v>1</v>
      </c>
      <c r="CN7" s="18"/>
      <c r="CO7" s="12" t="s">
        <v>139</v>
      </c>
      <c r="CP7" s="12" t="s">
        <v>2218</v>
      </c>
      <c r="CQ7" s="117"/>
    </row>
    <row r="8" spans="1:95" ht="18.75" x14ac:dyDescent="0.25">
      <c r="A8" s="12"/>
      <c r="B8" s="83">
        <v>6</v>
      </c>
      <c r="C8" s="17" t="s">
        <v>1785</v>
      </c>
      <c r="D8" s="17" t="s">
        <v>1724</v>
      </c>
      <c r="E8" s="12"/>
      <c r="F8" s="12" t="s">
        <v>2744</v>
      </c>
      <c r="G8" s="12" t="s">
        <v>2745</v>
      </c>
      <c r="H8" s="12"/>
      <c r="I8" s="17" t="s">
        <v>2754</v>
      </c>
      <c r="J8" s="17" t="s">
        <v>1840</v>
      </c>
      <c r="K8" s="17"/>
      <c r="L8" s="12" t="s">
        <v>1978</v>
      </c>
      <c r="M8" s="12" t="s">
        <v>142</v>
      </c>
      <c r="N8" s="12"/>
      <c r="O8" s="12" t="s">
        <v>1654</v>
      </c>
      <c r="P8" s="12" t="s">
        <v>1657</v>
      </c>
      <c r="Q8" s="12"/>
      <c r="R8" s="12" t="s">
        <v>1953</v>
      </c>
      <c r="S8" s="12" t="s">
        <v>1952</v>
      </c>
      <c r="T8" s="12"/>
      <c r="U8" s="12" t="s">
        <v>296</v>
      </c>
      <c r="V8" s="12" t="s">
        <v>297</v>
      </c>
      <c r="W8" s="12"/>
      <c r="X8" s="18" t="s">
        <v>491</v>
      </c>
      <c r="Y8" s="50" t="s">
        <v>492</v>
      </c>
      <c r="Z8" s="12"/>
      <c r="AA8" s="19" t="s">
        <v>2395</v>
      </c>
      <c r="AB8" s="49" t="s">
        <v>2396</v>
      </c>
      <c r="AC8" s="12"/>
      <c r="AD8" s="184" t="s">
        <v>2465</v>
      </c>
      <c r="AE8" s="185" t="s">
        <v>526</v>
      </c>
      <c r="AF8" s="12"/>
      <c r="AG8" s="168" t="s">
        <v>2526</v>
      </c>
      <c r="AH8" s="187" t="s">
        <v>2525</v>
      </c>
      <c r="AI8" s="12"/>
      <c r="AJ8" s="12"/>
      <c r="AK8" s="12"/>
      <c r="AL8" s="12"/>
      <c r="AM8" s="12" t="s">
        <v>533</v>
      </c>
      <c r="AN8" s="185" t="s">
        <v>534</v>
      </c>
      <c r="AO8" s="124"/>
      <c r="AP8" s="185" t="s">
        <v>538</v>
      </c>
      <c r="AQ8" s="185" t="s">
        <v>539</v>
      </c>
      <c r="AR8" s="124"/>
      <c r="AS8" s="185" t="s">
        <v>542</v>
      </c>
      <c r="AT8" s="185" t="s">
        <v>543</v>
      </c>
      <c r="AU8" s="124"/>
      <c r="AV8" s="12"/>
      <c r="AW8" s="12"/>
      <c r="AX8" s="12"/>
      <c r="AY8" s="124" t="s">
        <v>1089</v>
      </c>
      <c r="AZ8" s="124" t="s">
        <v>1109</v>
      </c>
      <c r="BA8" s="124"/>
      <c r="BB8" s="12" t="s">
        <v>1286</v>
      </c>
      <c r="BC8" s="168" t="s">
        <v>1265</v>
      </c>
      <c r="BD8" s="12"/>
      <c r="BE8" s="20" t="s">
        <v>1330</v>
      </c>
      <c r="BF8" s="12" t="s">
        <v>1331</v>
      </c>
      <c r="BG8" s="12"/>
      <c r="BH8" s="12" t="s">
        <v>1418</v>
      </c>
      <c r="BI8" s="12" t="s">
        <v>1435</v>
      </c>
      <c r="BJ8" s="12"/>
      <c r="BK8" s="12" t="s">
        <v>2965</v>
      </c>
      <c r="BL8" s="12" t="s">
        <v>2964</v>
      </c>
      <c r="BM8" s="12"/>
      <c r="BN8" s="12" t="s">
        <v>3026</v>
      </c>
      <c r="BO8" s="12" t="s">
        <v>3027</v>
      </c>
      <c r="BP8" s="12"/>
      <c r="BQ8" s="12" t="s">
        <v>139</v>
      </c>
      <c r="BR8" s="12" t="s">
        <v>1</v>
      </c>
      <c r="BS8" s="12"/>
      <c r="BT8" s="12" t="s">
        <v>139</v>
      </c>
      <c r="BU8" s="12" t="s">
        <v>1</v>
      </c>
      <c r="BV8" s="12"/>
      <c r="BW8" s="12" t="s">
        <v>139</v>
      </c>
      <c r="BX8" s="12" t="s">
        <v>1</v>
      </c>
      <c r="BY8" s="12"/>
      <c r="BZ8" s="12" t="s">
        <v>139</v>
      </c>
      <c r="CA8" s="12" t="s">
        <v>1</v>
      </c>
      <c r="CB8" s="12"/>
      <c r="CC8" s="12" t="s">
        <v>139</v>
      </c>
      <c r="CD8" s="12" t="s">
        <v>1</v>
      </c>
      <c r="CE8" s="12"/>
      <c r="CF8" s="12" t="s">
        <v>2213</v>
      </c>
      <c r="CG8" s="12" t="s">
        <v>2214</v>
      </c>
      <c r="CH8" s="12"/>
      <c r="CI8" s="12" t="s">
        <v>139</v>
      </c>
      <c r="CJ8" s="12" t="s">
        <v>1</v>
      </c>
      <c r="CK8" s="12"/>
      <c r="CL8" s="12" t="s">
        <v>139</v>
      </c>
      <c r="CM8" s="12" t="s">
        <v>1</v>
      </c>
      <c r="CN8" s="12"/>
      <c r="CO8" s="12" t="s">
        <v>139</v>
      </c>
      <c r="CP8" s="12" t="s">
        <v>2218</v>
      </c>
      <c r="CQ8" s="23"/>
    </row>
    <row r="9" spans="1:95" ht="37.5" x14ac:dyDescent="0.25">
      <c r="A9" s="12"/>
      <c r="B9" s="83">
        <v>7</v>
      </c>
      <c r="C9" s="17" t="s">
        <v>1786</v>
      </c>
      <c r="D9" s="17" t="s">
        <v>1729</v>
      </c>
      <c r="E9" s="12"/>
      <c r="F9" s="12" t="s">
        <v>2716</v>
      </c>
      <c r="G9" s="12" t="s">
        <v>2717</v>
      </c>
      <c r="H9" s="12"/>
      <c r="I9" s="17" t="s">
        <v>33</v>
      </c>
      <c r="J9" s="17" t="s">
        <v>72</v>
      </c>
      <c r="K9" s="17"/>
      <c r="L9" s="18" t="s">
        <v>1668</v>
      </c>
      <c r="M9" s="18" t="s">
        <v>1974</v>
      </c>
      <c r="N9" s="18"/>
      <c r="O9" s="18" t="s">
        <v>1655</v>
      </c>
      <c r="P9" s="18" t="s">
        <v>1656</v>
      </c>
      <c r="Q9" s="18"/>
      <c r="R9" s="12" t="s">
        <v>2269</v>
      </c>
      <c r="S9" s="12" t="s">
        <v>2268</v>
      </c>
      <c r="T9" s="18"/>
      <c r="U9" s="18" t="s">
        <v>2273</v>
      </c>
      <c r="V9" s="18" t="s">
        <v>2092</v>
      </c>
      <c r="W9" s="18"/>
      <c r="X9" s="12" t="s">
        <v>521</v>
      </c>
      <c r="Y9" s="49" t="s">
        <v>522</v>
      </c>
      <c r="Z9" s="18"/>
      <c r="AA9" s="19" t="s">
        <v>2397</v>
      </c>
      <c r="AB9" s="49" t="s">
        <v>2399</v>
      </c>
      <c r="AC9" s="18"/>
      <c r="AD9" s="184" t="s">
        <v>2467</v>
      </c>
      <c r="AE9" s="185" t="s">
        <v>2469</v>
      </c>
      <c r="AF9" s="18"/>
      <c r="AG9" s="19" t="s">
        <v>2528</v>
      </c>
      <c r="AH9" s="12" t="s">
        <v>2527</v>
      </c>
      <c r="AI9" s="18"/>
      <c r="AJ9" s="18" t="s">
        <v>2610</v>
      </c>
      <c r="AK9" s="12" t="s">
        <v>563</v>
      </c>
      <c r="AL9" s="18"/>
      <c r="AM9" s="18" t="s">
        <v>564</v>
      </c>
      <c r="AN9" s="185" t="s">
        <v>565</v>
      </c>
      <c r="AO9" s="123"/>
      <c r="AP9" s="185" t="s">
        <v>569</v>
      </c>
      <c r="AQ9" s="185" t="s">
        <v>446</v>
      </c>
      <c r="AR9" s="123"/>
      <c r="AS9" s="185" t="s">
        <v>2650</v>
      </c>
      <c r="AT9" s="185" t="s">
        <v>2651</v>
      </c>
      <c r="AU9" s="123"/>
      <c r="AV9" s="18"/>
      <c r="AW9" s="18"/>
      <c r="AX9" s="18"/>
      <c r="AY9" s="123" t="s">
        <v>1090</v>
      </c>
      <c r="AZ9" s="123" t="s">
        <v>1110</v>
      </c>
      <c r="BA9" s="123"/>
      <c r="BB9" s="12" t="s">
        <v>1287</v>
      </c>
      <c r="BC9" s="168" t="s">
        <v>1266</v>
      </c>
      <c r="BD9" s="18"/>
      <c r="BE9" s="20" t="s">
        <v>1306</v>
      </c>
      <c r="BF9" s="12" t="s">
        <v>1332</v>
      </c>
      <c r="BG9" s="18"/>
      <c r="BH9" s="12" t="s">
        <v>1419</v>
      </c>
      <c r="BI9" s="12" t="s">
        <v>1436</v>
      </c>
      <c r="BJ9" s="18"/>
      <c r="BK9" s="12" t="s">
        <v>2966</v>
      </c>
      <c r="BL9" s="12" t="s">
        <v>2967</v>
      </c>
      <c r="BM9" s="18"/>
      <c r="BN9" s="12" t="s">
        <v>3028</v>
      </c>
      <c r="BO9" s="12" t="s">
        <v>2304</v>
      </c>
      <c r="BP9" s="18"/>
      <c r="BQ9" s="12" t="s">
        <v>139</v>
      </c>
      <c r="BR9" s="12" t="s">
        <v>1</v>
      </c>
      <c r="BS9" s="18"/>
      <c r="BT9" s="12" t="s">
        <v>139</v>
      </c>
      <c r="BU9" s="12" t="s">
        <v>1</v>
      </c>
      <c r="BV9" s="18"/>
      <c r="BW9" s="12" t="s">
        <v>139</v>
      </c>
      <c r="BX9" s="12" t="s">
        <v>1</v>
      </c>
      <c r="BY9" s="18"/>
      <c r="BZ9" s="12" t="s">
        <v>139</v>
      </c>
      <c r="CA9" s="12" t="s">
        <v>1</v>
      </c>
      <c r="CB9" s="18"/>
      <c r="CC9" s="12" t="s">
        <v>139</v>
      </c>
      <c r="CD9" s="12" t="s">
        <v>1</v>
      </c>
      <c r="CE9" s="18"/>
      <c r="CF9" s="12" t="s">
        <v>2213</v>
      </c>
      <c r="CG9" s="12" t="s">
        <v>2214</v>
      </c>
      <c r="CH9" s="18"/>
      <c r="CI9" s="12" t="s">
        <v>139</v>
      </c>
      <c r="CJ9" s="12" t="s">
        <v>1</v>
      </c>
      <c r="CK9" s="18"/>
      <c r="CL9" s="12" t="s">
        <v>139</v>
      </c>
      <c r="CM9" s="12" t="s">
        <v>1</v>
      </c>
      <c r="CN9" s="18"/>
      <c r="CO9" s="12" t="s">
        <v>139</v>
      </c>
      <c r="CP9" s="12" t="s">
        <v>2218</v>
      </c>
      <c r="CQ9" s="117"/>
    </row>
    <row r="10" spans="1:95" ht="37.5" x14ac:dyDescent="0.25">
      <c r="A10" s="12"/>
      <c r="B10" s="83">
        <v>8</v>
      </c>
      <c r="C10" s="17" t="s">
        <v>10</v>
      </c>
      <c r="D10" s="17" t="s">
        <v>50</v>
      </c>
      <c r="E10" s="12"/>
      <c r="F10" s="12" t="s">
        <v>2726</v>
      </c>
      <c r="G10" s="12" t="s">
        <v>2727</v>
      </c>
      <c r="H10" s="12"/>
      <c r="I10" s="17"/>
      <c r="J10" s="17"/>
      <c r="K10" s="17"/>
      <c r="L10" s="12" t="s">
        <v>1979</v>
      </c>
      <c r="M10" s="12" t="s">
        <v>143</v>
      </c>
      <c r="N10" s="12"/>
      <c r="O10" s="12" t="s">
        <v>1659</v>
      </c>
      <c r="P10" s="12" t="s">
        <v>1662</v>
      </c>
      <c r="Q10" s="12"/>
      <c r="R10" s="18" t="s">
        <v>2835</v>
      </c>
      <c r="S10" s="18" t="s">
        <v>1690</v>
      </c>
      <c r="T10" s="12"/>
      <c r="U10" s="12" t="s">
        <v>298</v>
      </c>
      <c r="V10" s="12" t="s">
        <v>299</v>
      </c>
      <c r="W10" s="12"/>
      <c r="X10" s="18" t="s">
        <v>2320</v>
      </c>
      <c r="Y10" s="50" t="s">
        <v>554</v>
      </c>
      <c r="Z10" s="12"/>
      <c r="AA10" s="19" t="s">
        <v>2401</v>
      </c>
      <c r="AB10" s="49" t="s">
        <v>2398</v>
      </c>
      <c r="AC10" s="12"/>
      <c r="AD10" s="184" t="s">
        <v>2468</v>
      </c>
      <c r="AE10" s="185" t="s">
        <v>2470</v>
      </c>
      <c r="AF10" s="12"/>
      <c r="AG10" s="168" t="s">
        <v>2530</v>
      </c>
      <c r="AH10" s="187" t="s">
        <v>2529</v>
      </c>
      <c r="AI10" s="12"/>
      <c r="AJ10" s="12" t="s">
        <v>2615</v>
      </c>
      <c r="AK10" s="12" t="s">
        <v>2616</v>
      </c>
      <c r="AL10" s="12"/>
      <c r="AM10" s="12" t="s">
        <v>591</v>
      </c>
      <c r="AN10" s="185" t="s">
        <v>592</v>
      </c>
      <c r="AO10" s="124"/>
      <c r="AP10" s="185" t="s">
        <v>597</v>
      </c>
      <c r="AQ10" s="185" t="s">
        <v>598</v>
      </c>
      <c r="AR10" s="124"/>
      <c r="AS10" s="185" t="s">
        <v>2644</v>
      </c>
      <c r="AT10" s="185" t="s">
        <v>601</v>
      </c>
      <c r="AU10" s="124"/>
      <c r="AV10" s="12"/>
      <c r="AW10" s="12"/>
      <c r="AX10" s="12"/>
      <c r="AY10" s="124" t="s">
        <v>1091</v>
      </c>
      <c r="AZ10" s="124" t="s">
        <v>1111</v>
      </c>
      <c r="BA10" s="124"/>
      <c r="BB10" s="12" t="s">
        <v>1288</v>
      </c>
      <c r="BC10" s="168" t="s">
        <v>1267</v>
      </c>
      <c r="BD10" s="12"/>
      <c r="BE10" s="20" t="s">
        <v>1323</v>
      </c>
      <c r="BF10" s="12" t="s">
        <v>1333</v>
      </c>
      <c r="BG10" s="12"/>
      <c r="BH10" s="12" t="s">
        <v>1420</v>
      </c>
      <c r="BI10" s="12" t="s">
        <v>1437</v>
      </c>
      <c r="BJ10" s="12"/>
      <c r="BK10" s="12" t="s">
        <v>2968</v>
      </c>
      <c r="BL10" s="12" t="s">
        <v>2969</v>
      </c>
      <c r="BM10" s="12"/>
      <c r="BN10" s="12" t="s">
        <v>3029</v>
      </c>
      <c r="BO10" s="12" t="s">
        <v>3030</v>
      </c>
      <c r="BP10" s="12"/>
      <c r="BQ10" s="12" t="s">
        <v>139</v>
      </c>
      <c r="BR10" s="12" t="s">
        <v>1</v>
      </c>
      <c r="BS10" s="12"/>
      <c r="BT10" s="12" t="s">
        <v>139</v>
      </c>
      <c r="BU10" s="12" t="s">
        <v>1</v>
      </c>
      <c r="BV10" s="12"/>
      <c r="BW10" s="12" t="s">
        <v>139</v>
      </c>
      <c r="BX10" s="12" t="s">
        <v>1</v>
      </c>
      <c r="BY10" s="12"/>
      <c r="BZ10" s="12" t="s">
        <v>139</v>
      </c>
      <c r="CA10" s="12" t="s">
        <v>1</v>
      </c>
      <c r="CB10" s="12"/>
      <c r="CC10" s="12" t="s">
        <v>139</v>
      </c>
      <c r="CD10" s="12" t="s">
        <v>1</v>
      </c>
      <c r="CE10" s="12"/>
      <c r="CF10" s="12" t="s">
        <v>2213</v>
      </c>
      <c r="CG10" s="12" t="s">
        <v>2214</v>
      </c>
      <c r="CH10" s="12"/>
      <c r="CI10" s="12" t="s">
        <v>139</v>
      </c>
      <c r="CJ10" s="12" t="s">
        <v>1</v>
      </c>
      <c r="CK10" s="12"/>
      <c r="CL10" s="12" t="s">
        <v>139</v>
      </c>
      <c r="CM10" s="12" t="s">
        <v>1</v>
      </c>
      <c r="CN10" s="12"/>
      <c r="CO10" s="12" t="s">
        <v>139</v>
      </c>
      <c r="CP10" s="12" t="s">
        <v>2218</v>
      </c>
      <c r="CQ10" s="23"/>
    </row>
    <row r="11" spans="1:95" ht="37.5" x14ac:dyDescent="0.25">
      <c r="A11" s="12"/>
      <c r="B11" s="83">
        <v>9</v>
      </c>
      <c r="C11" s="17" t="s">
        <v>11</v>
      </c>
      <c r="D11" s="17" t="s">
        <v>51</v>
      </c>
      <c r="E11" s="12"/>
      <c r="F11" s="12" t="s">
        <v>2738</v>
      </c>
      <c r="G11" s="12" t="s">
        <v>2728</v>
      </c>
      <c r="H11" s="12"/>
      <c r="I11" s="17" t="s">
        <v>2112</v>
      </c>
      <c r="J11" s="17" t="s">
        <v>1841</v>
      </c>
      <c r="K11" s="17"/>
      <c r="L11" s="18" t="s">
        <v>2229</v>
      </c>
      <c r="M11" s="18" t="s">
        <v>1618</v>
      </c>
      <c r="N11" s="18"/>
      <c r="O11" s="18" t="s">
        <v>1660</v>
      </c>
      <c r="P11" s="18" t="s">
        <v>1663</v>
      </c>
      <c r="Q11" s="18"/>
      <c r="R11" s="12" t="s">
        <v>268</v>
      </c>
      <c r="S11" s="12" t="s">
        <v>1691</v>
      </c>
      <c r="T11" s="18"/>
      <c r="U11" s="18" t="s">
        <v>2868</v>
      </c>
      <c r="V11" s="18" t="s">
        <v>300</v>
      </c>
      <c r="W11" s="18"/>
      <c r="X11" s="12" t="s">
        <v>2010</v>
      </c>
      <c r="Y11" s="49" t="s">
        <v>577</v>
      </c>
      <c r="Z11" s="18"/>
      <c r="AA11" s="19" t="s">
        <v>2402</v>
      </c>
      <c r="AB11" s="49" t="s">
        <v>2403</v>
      </c>
      <c r="AC11" s="18"/>
      <c r="AD11" s="184" t="s">
        <v>2471</v>
      </c>
      <c r="AE11" s="185" t="s">
        <v>2472</v>
      </c>
      <c r="AF11" s="18"/>
      <c r="AG11" s="168" t="s">
        <v>2531</v>
      </c>
      <c r="AH11" s="187" t="s">
        <v>2532</v>
      </c>
      <c r="AI11" s="18"/>
      <c r="AJ11" s="18"/>
      <c r="AK11" s="12"/>
      <c r="AL11" s="18"/>
      <c r="AM11" s="18" t="s">
        <v>620</v>
      </c>
      <c r="AN11" s="185" t="s">
        <v>621</v>
      </c>
      <c r="AO11" s="123"/>
      <c r="AP11" s="185" t="s">
        <v>1536</v>
      </c>
      <c r="AQ11" s="185" t="s">
        <v>626</v>
      </c>
      <c r="AR11" s="123"/>
      <c r="AS11" s="185" t="s">
        <v>629</v>
      </c>
      <c r="AT11" s="185" t="s">
        <v>630</v>
      </c>
      <c r="AU11" s="123"/>
      <c r="AV11" s="18"/>
      <c r="AW11" s="18"/>
      <c r="AX11" s="18"/>
      <c r="AY11" s="123" t="s">
        <v>1092</v>
      </c>
      <c r="AZ11" s="123" t="s">
        <v>1112</v>
      </c>
      <c r="BA11" s="123"/>
      <c r="BB11" s="12" t="s">
        <v>1289</v>
      </c>
      <c r="BC11" s="168" t="s">
        <v>1268</v>
      </c>
      <c r="BD11" s="18"/>
      <c r="BE11" s="20" t="s">
        <v>1307</v>
      </c>
      <c r="BF11" s="12" t="s">
        <v>1334</v>
      </c>
      <c r="BG11" s="18"/>
      <c r="BH11" s="12" t="s">
        <v>1421</v>
      </c>
      <c r="BI11" s="12" t="s">
        <v>1438</v>
      </c>
      <c r="BJ11" s="18"/>
      <c r="BK11" s="12" t="s">
        <v>2970</v>
      </c>
      <c r="BL11" s="12" t="s">
        <v>2971</v>
      </c>
      <c r="BM11" s="18"/>
      <c r="BN11" s="12"/>
      <c r="BO11" s="12"/>
      <c r="BP11" s="18"/>
      <c r="BQ11" s="12" t="s">
        <v>139</v>
      </c>
      <c r="BR11" s="12" t="s">
        <v>1</v>
      </c>
      <c r="BS11" s="18"/>
      <c r="BT11" s="12" t="s">
        <v>139</v>
      </c>
      <c r="BU11" s="12" t="s">
        <v>1</v>
      </c>
      <c r="BV11" s="18"/>
      <c r="BW11" s="12" t="s">
        <v>139</v>
      </c>
      <c r="BX11" s="12" t="s">
        <v>1</v>
      </c>
      <c r="BY11" s="18"/>
      <c r="BZ11" s="12" t="s">
        <v>139</v>
      </c>
      <c r="CA11" s="12" t="s">
        <v>1</v>
      </c>
      <c r="CB11" s="18"/>
      <c r="CC11" s="12" t="s">
        <v>139</v>
      </c>
      <c r="CD11" s="12" t="s">
        <v>1</v>
      </c>
      <c r="CE11" s="18"/>
      <c r="CF11" s="12" t="s">
        <v>2213</v>
      </c>
      <c r="CG11" s="12" t="s">
        <v>2214</v>
      </c>
      <c r="CH11" s="18"/>
      <c r="CI11" s="12" t="s">
        <v>139</v>
      </c>
      <c r="CJ11" s="12" t="s">
        <v>1</v>
      </c>
      <c r="CK11" s="18"/>
      <c r="CL11" s="12" t="s">
        <v>139</v>
      </c>
      <c r="CM11" s="12" t="s">
        <v>1</v>
      </c>
      <c r="CN11" s="18"/>
      <c r="CO11" s="12" t="s">
        <v>139</v>
      </c>
      <c r="CP11" s="12" t="s">
        <v>2218</v>
      </c>
      <c r="CQ11" s="117"/>
    </row>
    <row r="12" spans="1:95" ht="37.5" x14ac:dyDescent="0.25">
      <c r="A12" s="12"/>
      <c r="B12" s="83">
        <v>10</v>
      </c>
      <c r="C12" s="17" t="s">
        <v>12</v>
      </c>
      <c r="D12" s="17" t="s">
        <v>52</v>
      </c>
      <c r="E12" s="12"/>
      <c r="F12" s="12" t="s">
        <v>2747</v>
      </c>
      <c r="G12" s="12" t="s">
        <v>2729</v>
      </c>
      <c r="H12" s="12"/>
      <c r="I12" s="17" t="s">
        <v>2755</v>
      </c>
      <c r="J12" s="17" t="s">
        <v>69</v>
      </c>
      <c r="K12" s="17"/>
      <c r="L12" s="12" t="s">
        <v>2230</v>
      </c>
      <c r="M12" s="12" t="s">
        <v>1863</v>
      </c>
      <c r="N12" s="12"/>
      <c r="O12" s="12" t="s">
        <v>2241</v>
      </c>
      <c r="P12" s="12" t="s">
        <v>1661</v>
      </c>
      <c r="Q12" s="12"/>
      <c r="R12" s="18" t="s">
        <v>1692</v>
      </c>
      <c r="S12" s="18" t="s">
        <v>1693</v>
      </c>
      <c r="T12" s="12"/>
      <c r="U12" s="12" t="s">
        <v>2869</v>
      </c>
      <c r="V12" s="12" t="s">
        <v>2870</v>
      </c>
      <c r="W12" s="12"/>
      <c r="X12" s="18" t="s">
        <v>423</v>
      </c>
      <c r="Y12" s="50" t="s">
        <v>424</v>
      </c>
      <c r="Z12" s="12"/>
      <c r="AA12" s="19" t="s">
        <v>2405</v>
      </c>
      <c r="AB12" s="49" t="s">
        <v>2404</v>
      </c>
      <c r="AC12" s="12"/>
      <c r="AD12" s="184" t="s">
        <v>2437</v>
      </c>
      <c r="AE12" s="185" t="s">
        <v>1524</v>
      </c>
      <c r="AF12" s="12"/>
      <c r="AG12" s="168" t="s">
        <v>2534</v>
      </c>
      <c r="AH12" s="187" t="s">
        <v>2533</v>
      </c>
      <c r="AI12" s="12"/>
      <c r="AJ12" s="12" t="s">
        <v>2611</v>
      </c>
      <c r="AK12" s="18" t="s">
        <v>2612</v>
      </c>
      <c r="AL12" s="12"/>
      <c r="AM12" s="12" t="s">
        <v>657</v>
      </c>
      <c r="AN12" s="185" t="s">
        <v>658</v>
      </c>
      <c r="AO12" s="124"/>
      <c r="AP12" s="185" t="s">
        <v>663</v>
      </c>
      <c r="AQ12" s="185" t="s">
        <v>664</v>
      </c>
      <c r="AR12" s="124"/>
      <c r="AS12" s="185" t="s">
        <v>667</v>
      </c>
      <c r="AT12" s="185" t="s">
        <v>668</v>
      </c>
      <c r="AU12" s="124"/>
      <c r="AV12" s="12"/>
      <c r="AW12" s="12"/>
      <c r="AX12" s="12"/>
      <c r="AY12" s="124" t="s">
        <v>1093</v>
      </c>
      <c r="AZ12" s="124" t="s">
        <v>1113</v>
      </c>
      <c r="BA12" s="124"/>
      <c r="BB12" s="12" t="s">
        <v>1290</v>
      </c>
      <c r="BC12" s="168" t="s">
        <v>1269</v>
      </c>
      <c r="BD12" s="12"/>
      <c r="BE12" s="20" t="s">
        <v>1324</v>
      </c>
      <c r="BF12" s="12" t="s">
        <v>1335</v>
      </c>
      <c r="BG12" s="12"/>
      <c r="BH12" s="12" t="s">
        <v>1422</v>
      </c>
      <c r="BI12" s="12" t="s">
        <v>1439</v>
      </c>
      <c r="BJ12" s="12"/>
      <c r="BK12" s="12" t="s">
        <v>2972</v>
      </c>
      <c r="BL12" s="12" t="s">
        <v>2973</v>
      </c>
      <c r="BM12" s="12"/>
      <c r="BN12" s="12"/>
      <c r="BO12" s="12"/>
      <c r="BP12" s="12"/>
      <c r="BQ12" s="12" t="s">
        <v>139</v>
      </c>
      <c r="BR12" s="12" t="s">
        <v>1</v>
      </c>
      <c r="BS12" s="12"/>
      <c r="BT12" s="12" t="s">
        <v>139</v>
      </c>
      <c r="BU12" s="12" t="s">
        <v>1</v>
      </c>
      <c r="BV12" s="12"/>
      <c r="BW12" s="12" t="s">
        <v>139</v>
      </c>
      <c r="BX12" s="12" t="s">
        <v>1</v>
      </c>
      <c r="BY12" s="12"/>
      <c r="BZ12" s="12" t="s">
        <v>139</v>
      </c>
      <c r="CA12" s="12" t="s">
        <v>1</v>
      </c>
      <c r="CB12" s="12"/>
      <c r="CC12" s="12" t="s">
        <v>139</v>
      </c>
      <c r="CD12" s="12" t="s">
        <v>1</v>
      </c>
      <c r="CE12" s="12"/>
      <c r="CF12" s="12" t="s">
        <v>2213</v>
      </c>
      <c r="CG12" s="12" t="s">
        <v>2214</v>
      </c>
      <c r="CH12" s="12"/>
      <c r="CI12" s="12" t="s">
        <v>139</v>
      </c>
      <c r="CJ12" s="12" t="s">
        <v>1</v>
      </c>
      <c r="CK12" s="12"/>
      <c r="CL12" s="12" t="s">
        <v>139</v>
      </c>
      <c r="CM12" s="12" t="s">
        <v>1</v>
      </c>
      <c r="CN12" s="12"/>
      <c r="CO12" s="12" t="s">
        <v>139</v>
      </c>
      <c r="CP12" s="12" t="s">
        <v>2218</v>
      </c>
      <c r="CQ12" s="23"/>
    </row>
    <row r="13" spans="1:95" ht="37.5" x14ac:dyDescent="0.25">
      <c r="A13" s="12"/>
      <c r="B13" s="83">
        <v>11</v>
      </c>
      <c r="C13" s="17" t="s">
        <v>1787</v>
      </c>
      <c r="D13" s="17" t="s">
        <v>1736</v>
      </c>
      <c r="E13" s="12"/>
      <c r="F13" s="12" t="s">
        <v>2741</v>
      </c>
      <c r="G13" s="12" t="s">
        <v>2730</v>
      </c>
      <c r="H13" s="12"/>
      <c r="I13" s="17" t="s">
        <v>21</v>
      </c>
      <c r="J13" s="17" t="s">
        <v>63</v>
      </c>
      <c r="K13" s="17"/>
      <c r="L13" s="18" t="s">
        <v>2784</v>
      </c>
      <c r="M13" s="18" t="s">
        <v>144</v>
      </c>
      <c r="N13" s="18"/>
      <c r="O13" s="18" t="s">
        <v>2242</v>
      </c>
      <c r="P13" s="18" t="s">
        <v>1665</v>
      </c>
      <c r="Q13" s="18"/>
      <c r="R13" s="12" t="s">
        <v>1695</v>
      </c>
      <c r="S13" s="12" t="s">
        <v>1694</v>
      </c>
      <c r="T13" s="18"/>
      <c r="U13" s="18" t="s">
        <v>301</v>
      </c>
      <c r="V13" s="18" t="s">
        <v>302</v>
      </c>
      <c r="W13" s="18"/>
      <c r="X13" s="12" t="s">
        <v>642</v>
      </c>
      <c r="Y13" s="49" t="s">
        <v>643</v>
      </c>
      <c r="Z13" s="18"/>
      <c r="AA13" s="19" t="s">
        <v>2413</v>
      </c>
      <c r="AB13" s="49" t="s">
        <v>2406</v>
      </c>
      <c r="AC13" s="18"/>
      <c r="AD13" s="184" t="s">
        <v>2438</v>
      </c>
      <c r="AE13" s="185" t="s">
        <v>683</v>
      </c>
      <c r="AF13" s="18"/>
      <c r="AG13" s="168" t="s">
        <v>2535</v>
      </c>
      <c r="AH13" s="187" t="s">
        <v>650</v>
      </c>
      <c r="AI13" s="18"/>
      <c r="AJ13" s="19" t="s">
        <v>2614</v>
      </c>
      <c r="AK13" s="12" t="s">
        <v>2613</v>
      </c>
      <c r="AL13" s="18"/>
      <c r="AM13" s="18" t="s">
        <v>692</v>
      </c>
      <c r="AN13" s="185" t="s">
        <v>693</v>
      </c>
      <c r="AO13" s="123"/>
      <c r="AP13" s="185" t="s">
        <v>699</v>
      </c>
      <c r="AQ13" s="185" t="s">
        <v>94</v>
      </c>
      <c r="AR13" s="123"/>
      <c r="AS13" s="185" t="s">
        <v>702</v>
      </c>
      <c r="AT13" s="185" t="s">
        <v>703</v>
      </c>
      <c r="AU13" s="123"/>
      <c r="AV13" s="18"/>
      <c r="AW13" s="18"/>
      <c r="AX13" s="18"/>
      <c r="AY13" s="123" t="s">
        <v>1094</v>
      </c>
      <c r="AZ13" s="123" t="s">
        <v>1114</v>
      </c>
      <c r="BA13" s="123"/>
      <c r="BB13" s="12" t="s">
        <v>1291</v>
      </c>
      <c r="BC13" s="168" t="s">
        <v>1270</v>
      </c>
      <c r="BD13" s="18"/>
      <c r="BE13" s="20" t="s">
        <v>1308</v>
      </c>
      <c r="BF13" s="12" t="s">
        <v>1336</v>
      </c>
      <c r="BG13" s="18"/>
      <c r="BH13" s="12" t="s">
        <v>1423</v>
      </c>
      <c r="BI13" s="12" t="s">
        <v>1440</v>
      </c>
      <c r="BJ13" s="18"/>
      <c r="BK13" s="201" t="s">
        <v>2974</v>
      </c>
      <c r="BL13" s="12" t="s">
        <v>2975</v>
      </c>
      <c r="BM13" s="18"/>
      <c r="BN13" s="12"/>
      <c r="BO13" s="12"/>
      <c r="BP13" s="18"/>
      <c r="BQ13" s="12" t="s">
        <v>139</v>
      </c>
      <c r="BR13" s="12" t="s">
        <v>1</v>
      </c>
      <c r="BS13" s="18"/>
      <c r="BT13" s="12" t="s">
        <v>139</v>
      </c>
      <c r="BU13" s="12" t="s">
        <v>1</v>
      </c>
      <c r="BV13" s="18"/>
      <c r="BW13" s="12" t="s">
        <v>139</v>
      </c>
      <c r="BX13" s="12" t="s">
        <v>1</v>
      </c>
      <c r="BY13" s="18"/>
      <c r="BZ13" s="12" t="s">
        <v>139</v>
      </c>
      <c r="CA13" s="12" t="s">
        <v>1</v>
      </c>
      <c r="CB13" s="18"/>
      <c r="CC13" s="12" t="s">
        <v>139</v>
      </c>
      <c r="CD13" s="12" t="s">
        <v>1</v>
      </c>
      <c r="CE13" s="18"/>
      <c r="CF13" s="12" t="s">
        <v>2213</v>
      </c>
      <c r="CG13" s="12" t="s">
        <v>2214</v>
      </c>
      <c r="CH13" s="18"/>
      <c r="CI13" s="12" t="s">
        <v>139</v>
      </c>
      <c r="CJ13" s="12" t="s">
        <v>1</v>
      </c>
      <c r="CK13" s="18"/>
      <c r="CL13" s="12" t="s">
        <v>139</v>
      </c>
      <c r="CM13" s="12" t="s">
        <v>1</v>
      </c>
      <c r="CN13" s="18"/>
      <c r="CO13" s="12" t="s">
        <v>139</v>
      </c>
      <c r="CP13" s="12" t="s">
        <v>2218</v>
      </c>
      <c r="CQ13" s="117"/>
    </row>
    <row r="14" spans="1:95" ht="37.5" x14ac:dyDescent="0.25">
      <c r="A14" s="12"/>
      <c r="B14" s="83">
        <v>12</v>
      </c>
      <c r="C14" s="17" t="s">
        <v>1788</v>
      </c>
      <c r="D14" s="17" t="s">
        <v>1740</v>
      </c>
      <c r="E14" s="12"/>
      <c r="F14" s="12" t="s">
        <v>2733</v>
      </c>
      <c r="G14" s="12" t="s">
        <v>2732</v>
      </c>
      <c r="H14" s="12"/>
      <c r="I14" s="17" t="s">
        <v>2113</v>
      </c>
      <c r="J14" s="17" t="s">
        <v>379</v>
      </c>
      <c r="K14" s="17"/>
      <c r="L14" s="12" t="s">
        <v>1980</v>
      </c>
      <c r="M14" s="12" t="s">
        <v>145</v>
      </c>
      <c r="N14" s="12"/>
      <c r="O14" s="12" t="s">
        <v>2805</v>
      </c>
      <c r="P14" s="12" t="s">
        <v>1666</v>
      </c>
      <c r="Q14" s="12"/>
      <c r="R14" s="18" t="s">
        <v>269</v>
      </c>
      <c r="S14" s="18" t="s">
        <v>1689</v>
      </c>
      <c r="T14" s="12"/>
      <c r="U14" s="12" t="s">
        <v>2274</v>
      </c>
      <c r="V14" s="12" t="s">
        <v>303</v>
      </c>
      <c r="W14" s="12"/>
      <c r="X14" s="18" t="s">
        <v>676</v>
      </c>
      <c r="Y14" s="50" t="s">
        <v>677</v>
      </c>
      <c r="Z14" s="12"/>
      <c r="AA14" s="19" t="s">
        <v>2407</v>
      </c>
      <c r="AB14" s="49" t="s">
        <v>2408</v>
      </c>
      <c r="AC14" s="12"/>
      <c r="AD14" s="184" t="s">
        <v>2439</v>
      </c>
      <c r="AE14" s="185" t="s">
        <v>2473</v>
      </c>
      <c r="AF14" s="12"/>
      <c r="AG14" s="168" t="s">
        <v>2538</v>
      </c>
      <c r="AH14" s="187" t="s">
        <v>2536</v>
      </c>
      <c r="AI14" s="12"/>
      <c r="AJ14" s="12" t="s">
        <v>690</v>
      </c>
      <c r="AK14" s="12" t="s">
        <v>691</v>
      </c>
      <c r="AL14" s="12"/>
      <c r="AM14" s="12" t="s">
        <v>725</v>
      </c>
      <c r="AN14" s="185" t="s">
        <v>726</v>
      </c>
      <c r="AO14" s="124"/>
      <c r="AP14" s="185" t="s">
        <v>732</v>
      </c>
      <c r="AQ14" s="185" t="s">
        <v>733</v>
      </c>
      <c r="AR14" s="124"/>
      <c r="AS14" s="185" t="s">
        <v>736</v>
      </c>
      <c r="AT14" s="185" t="s">
        <v>737</v>
      </c>
      <c r="AU14" s="124"/>
      <c r="AV14" s="12"/>
      <c r="AW14" s="12"/>
      <c r="AX14" s="12"/>
      <c r="AY14" s="124" t="s">
        <v>1115</v>
      </c>
      <c r="AZ14" s="124" t="s">
        <v>1116</v>
      </c>
      <c r="BA14" s="124"/>
      <c r="BB14" s="12" t="s">
        <v>1292</v>
      </c>
      <c r="BC14" s="168" t="s">
        <v>1271</v>
      </c>
      <c r="BD14" s="12"/>
      <c r="BE14" s="20" t="s">
        <v>1309</v>
      </c>
      <c r="BF14" s="12" t="s">
        <v>1337</v>
      </c>
      <c r="BG14" s="12"/>
      <c r="BH14" s="12" t="s">
        <v>1424</v>
      </c>
      <c r="BI14" s="12" t="s">
        <v>1441</v>
      </c>
      <c r="BJ14" s="12"/>
      <c r="BK14" s="12" t="s">
        <v>2977</v>
      </c>
      <c r="BL14" s="12" t="s">
        <v>2976</v>
      </c>
      <c r="BM14" s="12"/>
      <c r="BN14" s="12"/>
      <c r="BO14" s="12"/>
      <c r="BP14" s="12"/>
      <c r="BQ14" s="12" t="s">
        <v>139</v>
      </c>
      <c r="BR14" s="12" t="s">
        <v>1</v>
      </c>
      <c r="BS14" s="12"/>
      <c r="BT14" s="12" t="s">
        <v>139</v>
      </c>
      <c r="BU14" s="12" t="s">
        <v>1</v>
      </c>
      <c r="BV14" s="12"/>
      <c r="BW14" s="12" t="s">
        <v>139</v>
      </c>
      <c r="BX14" s="12" t="s">
        <v>1</v>
      </c>
      <c r="BY14" s="12"/>
      <c r="BZ14" s="12" t="s">
        <v>139</v>
      </c>
      <c r="CA14" s="12" t="s">
        <v>1</v>
      </c>
      <c r="CB14" s="12"/>
      <c r="CC14" s="12" t="s">
        <v>139</v>
      </c>
      <c r="CD14" s="12" t="s">
        <v>1</v>
      </c>
      <c r="CE14" s="12"/>
      <c r="CF14" s="12" t="s">
        <v>2213</v>
      </c>
      <c r="CG14" s="12" t="s">
        <v>2214</v>
      </c>
      <c r="CH14" s="12"/>
      <c r="CI14" s="12" t="s">
        <v>139</v>
      </c>
      <c r="CJ14" s="12" t="s">
        <v>1</v>
      </c>
      <c r="CK14" s="12"/>
      <c r="CL14" s="12" t="s">
        <v>139</v>
      </c>
      <c r="CM14" s="12" t="s">
        <v>1</v>
      </c>
      <c r="CN14" s="12"/>
      <c r="CO14" s="12" t="s">
        <v>139</v>
      </c>
      <c r="CP14" s="12" t="s">
        <v>2218</v>
      </c>
      <c r="CQ14" s="23"/>
    </row>
    <row r="15" spans="1:95" ht="56.25" x14ac:dyDescent="0.25">
      <c r="A15" s="12"/>
      <c r="B15" s="83">
        <v>13</v>
      </c>
      <c r="C15" s="17" t="s">
        <v>2110</v>
      </c>
      <c r="D15" s="17" t="s">
        <v>1743</v>
      </c>
      <c r="E15" s="12"/>
      <c r="F15" s="12" t="s">
        <v>2731</v>
      </c>
      <c r="G15" s="12" t="s">
        <v>2720</v>
      </c>
      <c r="H15" s="12"/>
      <c r="I15" s="17" t="s">
        <v>1873</v>
      </c>
      <c r="J15" s="17" t="s">
        <v>380</v>
      </c>
      <c r="K15" s="17"/>
      <c r="L15" s="18" t="s">
        <v>2785</v>
      </c>
      <c r="M15" s="18" t="s">
        <v>146</v>
      </c>
      <c r="N15" s="18"/>
      <c r="O15" s="18" t="s">
        <v>1667</v>
      </c>
      <c r="P15" s="18" t="s">
        <v>1664</v>
      </c>
      <c r="Q15" s="18"/>
      <c r="R15" s="12" t="s">
        <v>270</v>
      </c>
      <c r="S15" s="12" t="s">
        <v>1688</v>
      </c>
      <c r="T15" s="18"/>
      <c r="U15" s="18" t="s">
        <v>2275</v>
      </c>
      <c r="V15" s="18" t="s">
        <v>304</v>
      </c>
      <c r="W15" s="18"/>
      <c r="X15" s="12" t="s">
        <v>711</v>
      </c>
      <c r="Y15" s="49" t="s">
        <v>712</v>
      </c>
      <c r="Z15" s="18"/>
      <c r="AA15" s="19" t="s">
        <v>2410</v>
      </c>
      <c r="AB15" s="49" t="s">
        <v>2409</v>
      </c>
      <c r="AC15" s="18"/>
      <c r="AD15" s="184" t="s">
        <v>2440</v>
      </c>
      <c r="AE15" s="185" t="s">
        <v>753</v>
      </c>
      <c r="AF15" s="18"/>
      <c r="AG15" s="168" t="s">
        <v>2539</v>
      </c>
      <c r="AH15" s="168" t="s">
        <v>2537</v>
      </c>
      <c r="AI15" s="18"/>
      <c r="AK15" s="12"/>
      <c r="AL15" s="18"/>
      <c r="AM15" s="18" t="s">
        <v>757</v>
      </c>
      <c r="AN15" s="185" t="s">
        <v>758</v>
      </c>
      <c r="AO15" s="123"/>
      <c r="AP15" s="185" t="s">
        <v>762</v>
      </c>
      <c r="AQ15" s="185" t="s">
        <v>763</v>
      </c>
      <c r="AR15" s="123"/>
      <c r="AS15" s="185" t="s">
        <v>2442</v>
      </c>
      <c r="AT15" s="185" t="s">
        <v>766</v>
      </c>
      <c r="AU15" s="123"/>
      <c r="AV15" s="18"/>
      <c r="AW15" s="18"/>
      <c r="AX15" s="18"/>
      <c r="AY15" s="123" t="s">
        <v>1095</v>
      </c>
      <c r="AZ15" s="123" t="s">
        <v>1118</v>
      </c>
      <c r="BA15" s="123"/>
      <c r="BB15" s="12" t="s">
        <v>1293</v>
      </c>
      <c r="BC15" s="168" t="s">
        <v>1272</v>
      </c>
      <c r="BD15" s="18"/>
      <c r="BE15" s="20" t="s">
        <v>1310</v>
      </c>
      <c r="BF15" s="12" t="s">
        <v>1338</v>
      </c>
      <c r="BG15" s="18"/>
      <c r="BH15" s="12" t="s">
        <v>1425</v>
      </c>
      <c r="BI15" s="12" t="s">
        <v>1442</v>
      </c>
      <c r="BJ15" s="18"/>
      <c r="BK15" s="12" t="s">
        <v>2978</v>
      </c>
      <c r="BL15" s="12" t="s">
        <v>2979</v>
      </c>
      <c r="BM15" s="18"/>
      <c r="BN15" s="12"/>
      <c r="BO15" s="12"/>
      <c r="BP15" s="18"/>
      <c r="BQ15" s="12" t="s">
        <v>139</v>
      </c>
      <c r="BR15" s="12" t="s">
        <v>1</v>
      </c>
      <c r="BS15" s="18"/>
      <c r="BT15" s="12" t="s">
        <v>139</v>
      </c>
      <c r="BU15" s="12" t="s">
        <v>1</v>
      </c>
      <c r="BV15" s="18"/>
      <c r="BW15" s="12" t="s">
        <v>139</v>
      </c>
      <c r="BX15" s="12" t="s">
        <v>1</v>
      </c>
      <c r="BY15" s="18"/>
      <c r="BZ15" s="12" t="s">
        <v>139</v>
      </c>
      <c r="CA15" s="12" t="s">
        <v>1</v>
      </c>
      <c r="CB15" s="18"/>
      <c r="CC15" s="12" t="s">
        <v>139</v>
      </c>
      <c r="CD15" s="12" t="s">
        <v>1</v>
      </c>
      <c r="CE15" s="18"/>
      <c r="CF15" s="12" t="s">
        <v>2213</v>
      </c>
      <c r="CG15" s="12" t="s">
        <v>2214</v>
      </c>
      <c r="CH15" s="18"/>
      <c r="CI15" s="12" t="s">
        <v>139</v>
      </c>
      <c r="CJ15" s="12" t="s">
        <v>1</v>
      </c>
      <c r="CK15" s="18"/>
      <c r="CL15" s="12" t="s">
        <v>139</v>
      </c>
      <c r="CM15" s="12" t="s">
        <v>1</v>
      </c>
      <c r="CN15" s="18"/>
      <c r="CO15" s="12" t="s">
        <v>139</v>
      </c>
      <c r="CP15" s="12" t="s">
        <v>2218</v>
      </c>
      <c r="CQ15" s="117"/>
    </row>
    <row r="16" spans="1:95" ht="37.5" x14ac:dyDescent="0.25">
      <c r="A16" s="12"/>
      <c r="B16" s="83">
        <v>14</v>
      </c>
      <c r="C16" s="17" t="s">
        <v>1789</v>
      </c>
      <c r="D16" s="17" t="s">
        <v>1744</v>
      </c>
      <c r="E16" s="12"/>
      <c r="F16" s="12" t="s">
        <v>2739</v>
      </c>
      <c r="G16" s="12" t="s">
        <v>2734</v>
      </c>
      <c r="H16" s="12"/>
      <c r="I16" s="17" t="s">
        <v>2756</v>
      </c>
      <c r="J16" s="17" t="s">
        <v>381</v>
      </c>
      <c r="K16" s="17"/>
      <c r="L16" s="12" t="s">
        <v>2091</v>
      </c>
      <c r="M16" s="12" t="s">
        <v>147</v>
      </c>
      <c r="N16" s="12"/>
      <c r="O16" s="12" t="s">
        <v>2806</v>
      </c>
      <c r="P16" s="49" t="s">
        <v>1902</v>
      </c>
      <c r="Q16" s="12"/>
      <c r="R16" s="18" t="s">
        <v>2836</v>
      </c>
      <c r="S16" s="18" t="s">
        <v>1696</v>
      </c>
      <c r="T16" s="12"/>
      <c r="U16" s="12" t="s">
        <v>2276</v>
      </c>
      <c r="V16" s="12" t="s">
        <v>305</v>
      </c>
      <c r="W16" s="12"/>
      <c r="X16" s="18" t="s">
        <v>2319</v>
      </c>
      <c r="Y16" s="50" t="s">
        <v>747</v>
      </c>
      <c r="Z16" s="12"/>
      <c r="AA16" s="19" t="s">
        <v>2411</v>
      </c>
      <c r="AB16" s="49" t="s">
        <v>2412</v>
      </c>
      <c r="AC16" s="12"/>
      <c r="AD16" s="184" t="s">
        <v>2441</v>
      </c>
      <c r="AE16" s="185" t="s">
        <v>781</v>
      </c>
      <c r="AF16" s="12"/>
      <c r="AG16" s="19" t="s">
        <v>2238</v>
      </c>
      <c r="AH16" s="12"/>
      <c r="AI16" s="12"/>
      <c r="AJ16" s="12" t="s">
        <v>2617</v>
      </c>
      <c r="AK16" s="12" t="s">
        <v>2619</v>
      </c>
      <c r="AL16" s="12"/>
      <c r="AM16" s="12" t="s">
        <v>788</v>
      </c>
      <c r="AN16" s="185" t="s">
        <v>789</v>
      </c>
      <c r="AO16" s="124"/>
      <c r="AP16" s="185" t="s">
        <v>793</v>
      </c>
      <c r="AQ16" s="185" t="s">
        <v>794</v>
      </c>
      <c r="AR16" s="124"/>
      <c r="AS16" s="185" t="s">
        <v>2894</v>
      </c>
      <c r="AT16" s="185" t="s">
        <v>2895</v>
      </c>
      <c r="AU16" s="124"/>
      <c r="AV16" s="12"/>
      <c r="AW16" s="12"/>
      <c r="AX16" s="12"/>
      <c r="AY16" s="124" t="s">
        <v>1096</v>
      </c>
      <c r="AZ16" s="124" t="s">
        <v>832</v>
      </c>
      <c r="BA16" s="124"/>
      <c r="BB16" s="12" t="s">
        <v>1294</v>
      </c>
      <c r="BC16" s="168" t="s">
        <v>1273</v>
      </c>
      <c r="BD16" s="12"/>
      <c r="BE16" s="20" t="s">
        <v>1311</v>
      </c>
      <c r="BF16" s="12" t="s">
        <v>1339</v>
      </c>
      <c r="BG16" s="12"/>
      <c r="BH16" s="12" t="s">
        <v>1444</v>
      </c>
      <c r="BI16" s="12" t="s">
        <v>1443</v>
      </c>
      <c r="BJ16" s="12"/>
      <c r="BK16" s="12" t="s">
        <v>2980</v>
      </c>
      <c r="BL16" s="12" t="s">
        <v>2981</v>
      </c>
      <c r="BM16" s="12"/>
      <c r="BN16" s="12"/>
      <c r="BO16" s="12"/>
      <c r="BP16" s="12"/>
      <c r="BQ16" s="12" t="s">
        <v>139</v>
      </c>
      <c r="BR16" s="12" t="s">
        <v>1</v>
      </c>
      <c r="BS16" s="12"/>
      <c r="BT16" s="12" t="s">
        <v>139</v>
      </c>
      <c r="BU16" s="12" t="s">
        <v>1</v>
      </c>
      <c r="BV16" s="12"/>
      <c r="BW16" s="12" t="s">
        <v>139</v>
      </c>
      <c r="BX16" s="12" t="s">
        <v>1</v>
      </c>
      <c r="BY16" s="12"/>
      <c r="BZ16" s="12" t="s">
        <v>139</v>
      </c>
      <c r="CA16" s="12" t="s">
        <v>1</v>
      </c>
      <c r="CB16" s="12"/>
      <c r="CC16" s="12" t="s">
        <v>139</v>
      </c>
      <c r="CD16" s="12" t="s">
        <v>1</v>
      </c>
      <c r="CE16" s="12"/>
      <c r="CF16" s="12" t="s">
        <v>2213</v>
      </c>
      <c r="CG16" s="12" t="s">
        <v>2214</v>
      </c>
      <c r="CH16" s="12"/>
      <c r="CI16" s="12" t="s">
        <v>139</v>
      </c>
      <c r="CJ16" s="12" t="s">
        <v>1</v>
      </c>
      <c r="CK16" s="12"/>
      <c r="CL16" s="12" t="s">
        <v>139</v>
      </c>
      <c r="CM16" s="12" t="s">
        <v>1</v>
      </c>
      <c r="CN16" s="12"/>
      <c r="CO16" s="12" t="s">
        <v>139</v>
      </c>
      <c r="CP16" s="12" t="s">
        <v>2218</v>
      </c>
      <c r="CQ16" s="23"/>
    </row>
    <row r="17" spans="1:95" ht="37.5" x14ac:dyDescent="0.25">
      <c r="A17" s="12"/>
      <c r="B17" s="83">
        <v>15</v>
      </c>
      <c r="C17" s="17" t="s">
        <v>2111</v>
      </c>
      <c r="D17" s="17" t="s">
        <v>1747</v>
      </c>
      <c r="E17" s="12"/>
      <c r="F17" s="12" t="s">
        <v>2736</v>
      </c>
      <c r="G17" s="12" t="s">
        <v>2735</v>
      </c>
      <c r="H17" s="12"/>
      <c r="I17" s="17" t="s">
        <v>1603</v>
      </c>
      <c r="J17" s="17" t="s">
        <v>1604</v>
      </c>
      <c r="K17" s="17"/>
      <c r="L17" s="18" t="s">
        <v>1981</v>
      </c>
      <c r="M17" s="18" t="s">
        <v>148</v>
      </c>
      <c r="N17" s="18"/>
      <c r="O17" s="49" t="s">
        <v>1904</v>
      </c>
      <c r="P17" s="49" t="s">
        <v>1903</v>
      </c>
      <c r="Q17" s="18"/>
      <c r="R17" s="12" t="s">
        <v>2837</v>
      </c>
      <c r="S17" s="12" t="s">
        <v>1698</v>
      </c>
      <c r="T17" s="18"/>
      <c r="U17" s="18" t="s">
        <v>2277</v>
      </c>
      <c r="V17" s="18" t="s">
        <v>306</v>
      </c>
      <c r="W17" s="18"/>
      <c r="X17" s="12" t="s">
        <v>773</v>
      </c>
      <c r="Y17" s="49" t="s">
        <v>774</v>
      </c>
      <c r="Z17" s="18"/>
      <c r="AA17" s="19" t="s">
        <v>2414</v>
      </c>
      <c r="AB17" s="49" t="s">
        <v>2415</v>
      </c>
      <c r="AC17" s="18"/>
      <c r="AD17" s="184" t="s">
        <v>816</v>
      </c>
      <c r="AE17" s="185" t="s">
        <v>2474</v>
      </c>
      <c r="AF17" s="18"/>
      <c r="AG17" s="18" t="s">
        <v>2544</v>
      </c>
      <c r="AH17" s="18" t="s">
        <v>2545</v>
      </c>
      <c r="AI17" s="18"/>
      <c r="AJ17" s="12" t="s">
        <v>2620</v>
      </c>
      <c r="AK17" s="12" t="s">
        <v>2618</v>
      </c>
      <c r="AL17" s="18"/>
      <c r="AM17" s="18" t="s">
        <v>820</v>
      </c>
      <c r="AN17" s="185" t="s">
        <v>821</v>
      </c>
      <c r="AO17" s="123"/>
      <c r="AP17" s="185" t="s">
        <v>825</v>
      </c>
      <c r="AQ17" s="185" t="s">
        <v>826</v>
      </c>
      <c r="AR17" s="123"/>
      <c r="AS17" s="185" t="s">
        <v>2671</v>
      </c>
      <c r="AT17" s="185" t="s">
        <v>2896</v>
      </c>
      <c r="AU17" s="123"/>
      <c r="AV17" s="18"/>
      <c r="AW17" s="18"/>
      <c r="AX17" s="18"/>
      <c r="AY17" s="123" t="s">
        <v>1097</v>
      </c>
      <c r="AZ17" s="123" t="s">
        <v>1117</v>
      </c>
      <c r="BA17" s="123"/>
      <c r="BB17" s="12" t="s">
        <v>1295</v>
      </c>
      <c r="BC17" s="168" t="s">
        <v>1274</v>
      </c>
      <c r="BD17" s="18"/>
      <c r="BE17" s="20" t="s">
        <v>1312</v>
      </c>
      <c r="BF17" s="12" t="s">
        <v>1340</v>
      </c>
      <c r="BG17" s="18"/>
      <c r="BH17" s="12" t="s">
        <v>1426</v>
      </c>
      <c r="BI17" s="12" t="s">
        <v>1445</v>
      </c>
      <c r="BJ17" s="18"/>
      <c r="BK17" s="12" t="s">
        <v>2982</v>
      </c>
      <c r="BL17" s="12" t="s">
        <v>2983</v>
      </c>
      <c r="BM17" s="18"/>
      <c r="BN17" s="12"/>
      <c r="BO17" s="12"/>
      <c r="BP17" s="18"/>
      <c r="BQ17" s="12" t="s">
        <v>139</v>
      </c>
      <c r="BR17" s="12" t="s">
        <v>1</v>
      </c>
      <c r="BS17" s="18"/>
      <c r="BT17" s="12" t="s">
        <v>139</v>
      </c>
      <c r="BU17" s="12" t="s">
        <v>1</v>
      </c>
      <c r="BV17" s="18"/>
      <c r="BW17" s="12" t="s">
        <v>139</v>
      </c>
      <c r="BX17" s="12" t="s">
        <v>1</v>
      </c>
      <c r="BY17" s="18"/>
      <c r="BZ17" s="12" t="s">
        <v>139</v>
      </c>
      <c r="CA17" s="12" t="s">
        <v>1</v>
      </c>
      <c r="CB17" s="18"/>
      <c r="CC17" s="12" t="s">
        <v>139</v>
      </c>
      <c r="CD17" s="12" t="s">
        <v>1</v>
      </c>
      <c r="CE17" s="18"/>
      <c r="CF17" s="12" t="s">
        <v>2213</v>
      </c>
      <c r="CG17" s="12" t="s">
        <v>2214</v>
      </c>
      <c r="CH17" s="18"/>
      <c r="CI17" s="12" t="s">
        <v>139</v>
      </c>
      <c r="CJ17" s="12" t="s">
        <v>1</v>
      </c>
      <c r="CK17" s="18"/>
      <c r="CL17" s="12" t="s">
        <v>139</v>
      </c>
      <c r="CM17" s="12" t="s">
        <v>1</v>
      </c>
      <c r="CN17" s="18"/>
      <c r="CO17" s="12" t="s">
        <v>139</v>
      </c>
      <c r="CP17" s="12" t="s">
        <v>2218</v>
      </c>
      <c r="CQ17" s="117"/>
    </row>
    <row r="18" spans="1:95" ht="37.5" x14ac:dyDescent="0.25">
      <c r="A18" s="12"/>
      <c r="B18" s="83">
        <v>16</v>
      </c>
      <c r="C18" s="17" t="s">
        <v>1790</v>
      </c>
      <c r="D18" s="17" t="s">
        <v>1750</v>
      </c>
      <c r="E18" s="12"/>
      <c r="F18" s="12" t="s">
        <v>2749</v>
      </c>
      <c r="G18" s="12" t="s">
        <v>2750</v>
      </c>
      <c r="H18" s="12"/>
      <c r="I18" s="17" t="s">
        <v>1843</v>
      </c>
      <c r="J18" s="17" t="s">
        <v>1842</v>
      </c>
      <c r="K18" s="17"/>
      <c r="L18" s="12" t="s">
        <v>2231</v>
      </c>
      <c r="M18" s="12" t="s">
        <v>149</v>
      </c>
      <c r="N18" s="12"/>
      <c r="O18" s="49" t="s">
        <v>1906</v>
      </c>
      <c r="P18" s="49" t="s">
        <v>1905</v>
      </c>
      <c r="Q18" s="12"/>
      <c r="R18" s="12" t="s">
        <v>1699</v>
      </c>
      <c r="S18" s="12" t="s">
        <v>1697</v>
      </c>
      <c r="T18" s="12"/>
      <c r="U18" s="12" t="s">
        <v>307</v>
      </c>
      <c r="V18" s="12" t="s">
        <v>308</v>
      </c>
      <c r="W18" s="12"/>
      <c r="X18" s="18" t="s">
        <v>807</v>
      </c>
      <c r="Y18" s="50" t="s">
        <v>808</v>
      </c>
      <c r="Z18" s="12"/>
      <c r="AA18" s="19" t="s">
        <v>2416</v>
      </c>
      <c r="AB18" s="49" t="s">
        <v>2417</v>
      </c>
      <c r="AC18" s="12"/>
      <c r="AD18" s="184" t="s">
        <v>2442</v>
      </c>
      <c r="AE18" s="185" t="s">
        <v>766</v>
      </c>
      <c r="AF18" s="12"/>
      <c r="AG18" s="18" t="s">
        <v>2542</v>
      </c>
      <c r="AH18" s="18" t="s">
        <v>2543</v>
      </c>
      <c r="AI18" s="12"/>
      <c r="AJ18" s="12" t="s">
        <v>786</v>
      </c>
      <c r="AK18" s="12" t="s">
        <v>787</v>
      </c>
      <c r="AL18" s="12"/>
      <c r="AM18" s="12" t="s">
        <v>848</v>
      </c>
      <c r="AN18" s="185" t="s">
        <v>849</v>
      </c>
      <c r="AO18" s="124"/>
      <c r="AP18" s="185" t="s">
        <v>853</v>
      </c>
      <c r="AQ18" s="185" t="s">
        <v>854</v>
      </c>
      <c r="AR18" s="124"/>
      <c r="AS18" s="185" t="s">
        <v>855</v>
      </c>
      <c r="AT18" s="185" t="s">
        <v>102</v>
      </c>
      <c r="AU18" s="124"/>
      <c r="AV18" s="12"/>
      <c r="AW18" s="12"/>
      <c r="AX18" s="12"/>
      <c r="AY18" s="124" t="s">
        <v>1098</v>
      </c>
      <c r="AZ18" s="124" t="s">
        <v>1119</v>
      </c>
      <c r="BA18" s="124"/>
      <c r="BB18" s="12" t="s">
        <v>1296</v>
      </c>
      <c r="BC18" s="168" t="s">
        <v>1275</v>
      </c>
      <c r="BD18" s="12"/>
      <c r="BE18" s="20" t="s">
        <v>1313</v>
      </c>
      <c r="BF18" s="12" t="s">
        <v>1341</v>
      </c>
      <c r="BG18" s="12"/>
      <c r="BH18" s="12" t="s">
        <v>1427</v>
      </c>
      <c r="BI18" s="12" t="s">
        <v>1446</v>
      </c>
      <c r="BJ18" s="12"/>
      <c r="BK18" s="12" t="s">
        <v>2986</v>
      </c>
      <c r="BL18" s="12" t="s">
        <v>2984</v>
      </c>
      <c r="BM18" s="12"/>
      <c r="BN18" s="12"/>
      <c r="BO18" s="12"/>
      <c r="BP18" s="12"/>
      <c r="BQ18" s="12" t="s">
        <v>139</v>
      </c>
      <c r="BR18" s="12" t="s">
        <v>1</v>
      </c>
      <c r="BS18" s="12"/>
      <c r="BT18" s="12" t="s">
        <v>139</v>
      </c>
      <c r="BU18" s="12" t="s">
        <v>1</v>
      </c>
      <c r="BV18" s="12"/>
      <c r="BW18" s="12" t="s">
        <v>139</v>
      </c>
      <c r="BX18" s="12" t="s">
        <v>1</v>
      </c>
      <c r="BY18" s="12"/>
      <c r="BZ18" s="12" t="s">
        <v>139</v>
      </c>
      <c r="CA18" s="12" t="s">
        <v>1</v>
      </c>
      <c r="CB18" s="12"/>
      <c r="CC18" s="12" t="s">
        <v>139</v>
      </c>
      <c r="CD18" s="12" t="s">
        <v>1</v>
      </c>
      <c r="CE18" s="12"/>
      <c r="CF18" s="12" t="s">
        <v>2213</v>
      </c>
      <c r="CG18" s="12" t="s">
        <v>2214</v>
      </c>
      <c r="CH18" s="12"/>
      <c r="CI18" s="12" t="s">
        <v>139</v>
      </c>
      <c r="CJ18" s="12" t="s">
        <v>1</v>
      </c>
      <c r="CK18" s="12"/>
      <c r="CL18" s="12" t="s">
        <v>139</v>
      </c>
      <c r="CM18" s="12" t="s">
        <v>1</v>
      </c>
      <c r="CN18" s="12"/>
      <c r="CO18" s="12" t="s">
        <v>139</v>
      </c>
      <c r="CP18" s="12" t="s">
        <v>2218</v>
      </c>
      <c r="CQ18" s="23"/>
    </row>
    <row r="19" spans="1:95" ht="37.5" x14ac:dyDescent="0.25">
      <c r="A19" s="12"/>
      <c r="B19" s="83">
        <v>17</v>
      </c>
      <c r="C19" s="17" t="s">
        <v>2095</v>
      </c>
      <c r="D19" s="17" t="s">
        <v>53</v>
      </c>
      <c r="E19" s="12"/>
      <c r="F19" s="12" t="s">
        <v>2751</v>
      </c>
      <c r="G19" s="12" t="s">
        <v>2737</v>
      </c>
      <c r="H19" s="12"/>
      <c r="I19" s="17" t="s">
        <v>1846</v>
      </c>
      <c r="J19" s="17" t="s">
        <v>1847</v>
      </c>
      <c r="K19" s="17"/>
      <c r="L19" s="18" t="s">
        <v>2786</v>
      </c>
      <c r="M19" s="18" t="s">
        <v>150</v>
      </c>
      <c r="N19" s="18"/>
      <c r="O19" s="12" t="s">
        <v>1908</v>
      </c>
      <c r="P19" s="49" t="s">
        <v>1907</v>
      </c>
      <c r="Q19" s="18"/>
      <c r="R19" s="12" t="s">
        <v>2838</v>
      </c>
      <c r="S19" s="12" t="s">
        <v>1700</v>
      </c>
      <c r="T19" s="18"/>
      <c r="U19" s="18" t="s">
        <v>309</v>
      </c>
      <c r="V19" s="18" t="s">
        <v>310</v>
      </c>
      <c r="W19" s="18"/>
      <c r="X19" s="12" t="s">
        <v>837</v>
      </c>
      <c r="Y19" s="49" t="s">
        <v>838</v>
      </c>
      <c r="Z19" s="18"/>
      <c r="AA19" s="19" t="s">
        <v>2419</v>
      </c>
      <c r="AB19" s="49" t="s">
        <v>2418</v>
      </c>
      <c r="AC19" s="18"/>
      <c r="AD19" s="184" t="s">
        <v>2443</v>
      </c>
      <c r="AE19" s="185" t="s">
        <v>1528</v>
      </c>
      <c r="AF19" s="18"/>
      <c r="AG19" s="12" t="s">
        <v>560</v>
      </c>
      <c r="AH19" s="12" t="s">
        <v>2548</v>
      </c>
      <c r="AI19" s="18"/>
      <c r="AK19" s="12"/>
      <c r="AL19" s="18"/>
      <c r="AM19" s="18" t="s">
        <v>871</v>
      </c>
      <c r="AN19" s="185" t="s">
        <v>872</v>
      </c>
      <c r="AO19" s="123"/>
      <c r="AP19" s="185" t="s">
        <v>2641</v>
      </c>
      <c r="AQ19" s="185" t="s">
        <v>876</v>
      </c>
      <c r="AR19" s="123"/>
      <c r="AS19" s="185" t="s">
        <v>2897</v>
      </c>
      <c r="AT19" s="185" t="s">
        <v>877</v>
      </c>
      <c r="AU19" s="123"/>
      <c r="AV19" s="18"/>
      <c r="AW19" s="18"/>
      <c r="AX19" s="18"/>
      <c r="AY19" s="123" t="s">
        <v>1099</v>
      </c>
      <c r="AZ19" s="123" t="s">
        <v>1120</v>
      </c>
      <c r="BA19" s="123"/>
      <c r="BB19" s="12" t="s">
        <v>1297</v>
      </c>
      <c r="BC19" s="168" t="s">
        <v>1276</v>
      </c>
      <c r="BD19" s="18"/>
      <c r="BE19" s="20" t="s">
        <v>1314</v>
      </c>
      <c r="BF19" s="12" t="s">
        <v>1342</v>
      </c>
      <c r="BG19" s="18"/>
      <c r="BH19" s="12" t="s">
        <v>1428</v>
      </c>
      <c r="BI19" s="12" t="s">
        <v>1447</v>
      </c>
      <c r="BJ19" s="18"/>
      <c r="BK19" s="12" t="s">
        <v>2987</v>
      </c>
      <c r="BL19" s="12" t="s">
        <v>2985</v>
      </c>
      <c r="BM19" s="18"/>
      <c r="BN19" s="12"/>
      <c r="BO19" s="12"/>
      <c r="BP19" s="18"/>
      <c r="BQ19" s="12" t="s">
        <v>139</v>
      </c>
      <c r="BR19" s="12" t="s">
        <v>1</v>
      </c>
      <c r="BS19" s="18"/>
      <c r="BT19" s="12" t="s">
        <v>139</v>
      </c>
      <c r="BU19" s="12" t="s">
        <v>1</v>
      </c>
      <c r="BV19" s="18"/>
      <c r="BW19" s="12" t="s">
        <v>139</v>
      </c>
      <c r="BX19" s="12" t="s">
        <v>1</v>
      </c>
      <c r="BY19" s="18"/>
      <c r="BZ19" s="12" t="s">
        <v>139</v>
      </c>
      <c r="CA19" s="12" t="s">
        <v>1</v>
      </c>
      <c r="CB19" s="18"/>
      <c r="CC19" s="12" t="s">
        <v>139</v>
      </c>
      <c r="CD19" s="12" t="s">
        <v>1</v>
      </c>
      <c r="CE19" s="18"/>
      <c r="CF19" s="12" t="s">
        <v>2213</v>
      </c>
      <c r="CG19" s="12" t="s">
        <v>2214</v>
      </c>
      <c r="CH19" s="18"/>
      <c r="CI19" s="12" t="s">
        <v>139</v>
      </c>
      <c r="CJ19" s="12" t="s">
        <v>1</v>
      </c>
      <c r="CK19" s="18"/>
      <c r="CL19" s="12" t="s">
        <v>139</v>
      </c>
      <c r="CM19" s="12" t="s">
        <v>1</v>
      </c>
      <c r="CN19" s="18"/>
      <c r="CO19" s="12" t="s">
        <v>139</v>
      </c>
      <c r="CP19" s="12" t="s">
        <v>2218</v>
      </c>
      <c r="CQ19" s="117"/>
    </row>
    <row r="20" spans="1:95" ht="37.5" x14ac:dyDescent="0.25">
      <c r="A20" s="12"/>
      <c r="B20" s="83">
        <v>18</v>
      </c>
      <c r="C20" s="17" t="s">
        <v>2224</v>
      </c>
      <c r="D20" s="17" t="s">
        <v>1754</v>
      </c>
      <c r="E20" s="12"/>
      <c r="F20" s="12" t="s">
        <v>2718</v>
      </c>
      <c r="G20" s="12" t="s">
        <v>2719</v>
      </c>
      <c r="H20" s="12"/>
      <c r="I20" s="17" t="s">
        <v>1875</v>
      </c>
      <c r="J20" s="17" t="s">
        <v>382</v>
      </c>
      <c r="K20" s="17"/>
      <c r="L20" s="12" t="s">
        <v>2787</v>
      </c>
      <c r="M20" s="12" t="s">
        <v>151</v>
      </c>
      <c r="N20" s="12"/>
      <c r="O20" s="49" t="s">
        <v>2243</v>
      </c>
      <c r="P20" s="49" t="s">
        <v>1646</v>
      </c>
      <c r="Q20" s="12"/>
      <c r="R20" s="18" t="s">
        <v>2839</v>
      </c>
      <c r="S20" s="12" t="s">
        <v>1701</v>
      </c>
      <c r="T20" s="12"/>
      <c r="U20" s="12" t="s">
        <v>311</v>
      </c>
      <c r="V20" s="12" t="s">
        <v>312</v>
      </c>
      <c r="W20" s="12"/>
      <c r="X20" s="18" t="s">
        <v>858</v>
      </c>
      <c r="Y20" s="50" t="s">
        <v>859</v>
      </c>
      <c r="Z20" s="12"/>
      <c r="AA20" s="19" t="s">
        <v>2420</v>
      </c>
      <c r="AB20" s="49" t="s">
        <v>2421</v>
      </c>
      <c r="AC20" s="12"/>
      <c r="AD20" s="184" t="s">
        <v>2444</v>
      </c>
      <c r="AE20" s="185" t="s">
        <v>2475</v>
      </c>
      <c r="AF20" s="12"/>
      <c r="AG20" s="18" t="s">
        <v>584</v>
      </c>
      <c r="AH20" s="18" t="s">
        <v>585</v>
      </c>
      <c r="AI20" s="12"/>
      <c r="AJ20" s="12" t="s">
        <v>2622</v>
      </c>
      <c r="AK20" s="12" t="s">
        <v>2621</v>
      </c>
      <c r="AL20" s="12"/>
      <c r="AM20" s="12" t="s">
        <v>896</v>
      </c>
      <c r="AN20" s="185" t="s">
        <v>897</v>
      </c>
      <c r="AO20" s="124"/>
      <c r="AP20" s="185" t="s">
        <v>901</v>
      </c>
      <c r="AQ20" s="185" t="s">
        <v>902</v>
      </c>
      <c r="AR20" s="124"/>
      <c r="AS20" s="185" t="s">
        <v>2645</v>
      </c>
      <c r="AT20" s="185" t="s">
        <v>903</v>
      </c>
      <c r="AU20" s="124"/>
      <c r="AV20" s="12"/>
      <c r="AW20" s="12"/>
      <c r="AX20" s="12"/>
      <c r="AY20" s="124" t="s">
        <v>1100</v>
      </c>
      <c r="AZ20" s="124" t="s">
        <v>1121</v>
      </c>
      <c r="BA20" s="124"/>
      <c r="BB20" s="12" t="s">
        <v>1298</v>
      </c>
      <c r="BC20" s="168" t="s">
        <v>1277</v>
      </c>
      <c r="BD20" s="12"/>
      <c r="BE20" s="20" t="s">
        <v>1315</v>
      </c>
      <c r="BF20" s="12" t="s">
        <v>1343</v>
      </c>
      <c r="BG20" s="12"/>
      <c r="BH20" s="12" t="s">
        <v>1429</v>
      </c>
      <c r="BI20" s="12" t="s">
        <v>1448</v>
      </c>
      <c r="BJ20" s="12"/>
      <c r="BK20" s="12" t="s">
        <v>2988</v>
      </c>
      <c r="BL20" s="12" t="s">
        <v>2989</v>
      </c>
      <c r="BM20" s="12"/>
      <c r="BN20" s="12"/>
      <c r="BO20" s="12"/>
      <c r="BP20" s="12"/>
      <c r="BQ20" s="12" t="s">
        <v>139</v>
      </c>
      <c r="BR20" s="12" t="s">
        <v>1</v>
      </c>
      <c r="BS20" s="12"/>
      <c r="BT20" s="12" t="s">
        <v>139</v>
      </c>
      <c r="BU20" s="12" t="s">
        <v>1</v>
      </c>
      <c r="BV20" s="12"/>
      <c r="BW20" s="12" t="s">
        <v>139</v>
      </c>
      <c r="BX20" s="12" t="s">
        <v>1</v>
      </c>
      <c r="BY20" s="12"/>
      <c r="BZ20" s="12" t="s">
        <v>139</v>
      </c>
      <c r="CA20" s="12" t="s">
        <v>1</v>
      </c>
      <c r="CB20" s="12"/>
      <c r="CC20" s="12" t="s">
        <v>139</v>
      </c>
      <c r="CD20" s="12" t="s">
        <v>1</v>
      </c>
      <c r="CE20" s="12"/>
      <c r="CF20" s="12" t="s">
        <v>2213</v>
      </c>
      <c r="CG20" s="12" t="s">
        <v>2214</v>
      </c>
      <c r="CH20" s="12"/>
      <c r="CI20" s="12" t="s">
        <v>139</v>
      </c>
      <c r="CJ20" s="12" t="s">
        <v>1</v>
      </c>
      <c r="CK20" s="12"/>
      <c r="CL20" s="12" t="s">
        <v>139</v>
      </c>
      <c r="CM20" s="12" t="s">
        <v>1</v>
      </c>
      <c r="CN20" s="12"/>
      <c r="CO20" s="12" t="s">
        <v>139</v>
      </c>
      <c r="CP20" s="12" t="s">
        <v>2218</v>
      </c>
      <c r="CQ20" s="23"/>
    </row>
    <row r="21" spans="1:95" ht="37.5" x14ac:dyDescent="0.25">
      <c r="A21" s="12"/>
      <c r="B21" s="83">
        <v>19</v>
      </c>
      <c r="C21" s="17" t="s">
        <v>2225</v>
      </c>
      <c r="D21" s="17" t="s">
        <v>1756</v>
      </c>
      <c r="E21" s="12"/>
      <c r="F21" s="17" t="s">
        <v>1822</v>
      </c>
      <c r="G21" s="17" t="s">
        <v>61</v>
      </c>
      <c r="H21" s="12"/>
      <c r="I21" s="17" t="s">
        <v>1605</v>
      </c>
      <c r="J21" s="17" t="s">
        <v>1606</v>
      </c>
      <c r="K21" s="17"/>
      <c r="L21" s="18" t="s">
        <v>2788</v>
      </c>
      <c r="M21" s="18" t="s">
        <v>2232</v>
      </c>
      <c r="N21" s="18"/>
      <c r="O21" s="49" t="s">
        <v>1668</v>
      </c>
      <c r="P21" s="49" t="s">
        <v>1974</v>
      </c>
      <c r="Q21" s="18"/>
      <c r="R21" s="12" t="s">
        <v>2840</v>
      </c>
      <c r="S21" s="12" t="s">
        <v>271</v>
      </c>
      <c r="T21" s="18"/>
      <c r="U21" s="18" t="s">
        <v>2278</v>
      </c>
      <c r="V21" s="18"/>
      <c r="W21" s="18"/>
      <c r="X21" s="12" t="s">
        <v>881</v>
      </c>
      <c r="Y21" s="49" t="s">
        <v>882</v>
      </c>
      <c r="Z21" s="18"/>
      <c r="AA21" s="19" t="s">
        <v>2422</v>
      </c>
      <c r="AB21" s="49" t="s">
        <v>2423</v>
      </c>
      <c r="AC21" s="18"/>
      <c r="AD21" s="184" t="s">
        <v>2476</v>
      </c>
      <c r="AE21" s="185" t="s">
        <v>2325</v>
      </c>
      <c r="AF21" s="18"/>
      <c r="AG21" s="12" t="s">
        <v>2546</v>
      </c>
      <c r="AH21" s="12" t="s">
        <v>615</v>
      </c>
      <c r="AI21" s="18"/>
      <c r="AJ21" s="12" t="s">
        <v>869</v>
      </c>
      <c r="AK21" s="12" t="s">
        <v>870</v>
      </c>
      <c r="AL21" s="18"/>
      <c r="AM21" s="18" t="s">
        <v>920</v>
      </c>
      <c r="AN21" s="185" t="s">
        <v>921</v>
      </c>
      <c r="AO21" s="123"/>
      <c r="AP21" s="185" t="s">
        <v>925</v>
      </c>
      <c r="AQ21" s="185" t="s">
        <v>926</v>
      </c>
      <c r="AR21" s="123"/>
      <c r="AS21" s="185" t="s">
        <v>927</v>
      </c>
      <c r="AT21" s="185" t="s">
        <v>928</v>
      </c>
      <c r="AU21" s="123"/>
      <c r="AV21" s="18"/>
      <c r="AW21" s="18"/>
      <c r="AX21" s="18"/>
      <c r="AY21" s="123" t="s">
        <v>1104</v>
      </c>
      <c r="AZ21" s="123" t="s">
        <v>1122</v>
      </c>
      <c r="BA21" s="123"/>
      <c r="BB21" s="12" t="s">
        <v>1299</v>
      </c>
      <c r="BC21" s="168" t="s">
        <v>1278</v>
      </c>
      <c r="BD21" s="18"/>
      <c r="BE21" s="20" t="s">
        <v>1316</v>
      </c>
      <c r="BF21" s="12" t="s">
        <v>1344</v>
      </c>
      <c r="BG21" s="18"/>
      <c r="BH21" s="12"/>
      <c r="BI21" s="12"/>
      <c r="BJ21" s="18"/>
      <c r="BK21" s="12" t="s">
        <v>2991</v>
      </c>
      <c r="BL21" s="12" t="s">
        <v>2992</v>
      </c>
      <c r="BM21" s="18"/>
      <c r="BN21" s="12"/>
      <c r="BO21" s="12"/>
      <c r="BP21" s="18"/>
      <c r="BQ21" s="12" t="s">
        <v>139</v>
      </c>
      <c r="BR21" s="12" t="s">
        <v>1</v>
      </c>
      <c r="BS21" s="18"/>
      <c r="BT21" s="12" t="s">
        <v>139</v>
      </c>
      <c r="BU21" s="12" t="s">
        <v>1</v>
      </c>
      <c r="BV21" s="18"/>
      <c r="BW21" s="12" t="s">
        <v>139</v>
      </c>
      <c r="BX21" s="12" t="s">
        <v>1</v>
      </c>
      <c r="BY21" s="18"/>
      <c r="BZ21" s="12" t="s">
        <v>139</v>
      </c>
      <c r="CA21" s="12" t="s">
        <v>1</v>
      </c>
      <c r="CB21" s="18"/>
      <c r="CC21" s="12" t="s">
        <v>139</v>
      </c>
      <c r="CD21" s="12" t="s">
        <v>1</v>
      </c>
      <c r="CE21" s="18"/>
      <c r="CF21" s="12" t="s">
        <v>2213</v>
      </c>
      <c r="CG21" s="12" t="s">
        <v>2214</v>
      </c>
      <c r="CH21" s="18"/>
      <c r="CI21" s="12" t="s">
        <v>139</v>
      </c>
      <c r="CJ21" s="12" t="s">
        <v>1</v>
      </c>
      <c r="CK21" s="18"/>
      <c r="CL21" s="12" t="s">
        <v>139</v>
      </c>
      <c r="CM21" s="12" t="s">
        <v>1</v>
      </c>
      <c r="CN21" s="18"/>
      <c r="CO21" s="12" t="s">
        <v>139</v>
      </c>
      <c r="CP21" s="12" t="s">
        <v>2218</v>
      </c>
      <c r="CQ21" s="117"/>
    </row>
    <row r="22" spans="1:95" ht="37.5" x14ac:dyDescent="0.25">
      <c r="A22" s="12"/>
      <c r="B22" s="83">
        <v>20</v>
      </c>
      <c r="C22" s="17" t="s">
        <v>1791</v>
      </c>
      <c r="D22" s="17" t="s">
        <v>1759</v>
      </c>
      <c r="E22" s="12"/>
      <c r="F22" s="17" t="s">
        <v>1823</v>
      </c>
      <c r="G22" s="17" t="s">
        <v>1824</v>
      </c>
      <c r="H22" s="12"/>
      <c r="I22" s="17" t="s">
        <v>2100</v>
      </c>
      <c r="J22" s="17" t="s">
        <v>1607</v>
      </c>
      <c r="K22" s="17"/>
      <c r="L22" s="12" t="s">
        <v>2792</v>
      </c>
      <c r="M22" s="12" t="s">
        <v>2791</v>
      </c>
      <c r="N22" s="12"/>
      <c r="O22" s="49" t="s">
        <v>1669</v>
      </c>
      <c r="P22" s="49" t="s">
        <v>1670</v>
      </c>
      <c r="Q22" s="12"/>
      <c r="R22" s="19" t="s">
        <v>2842</v>
      </c>
      <c r="S22" s="49" t="s">
        <v>2841</v>
      </c>
      <c r="T22" s="12"/>
      <c r="U22" s="12" t="s">
        <v>2871</v>
      </c>
      <c r="V22" s="12" t="s">
        <v>313</v>
      </c>
      <c r="W22" s="12"/>
      <c r="X22" s="18" t="s">
        <v>907</v>
      </c>
      <c r="Y22" s="50" t="s">
        <v>2021</v>
      </c>
      <c r="Z22" s="12"/>
      <c r="AA22" s="19" t="s">
        <v>2425</v>
      </c>
      <c r="AB22" s="49" t="s">
        <v>2424</v>
      </c>
      <c r="AC22" s="12"/>
      <c r="AD22" s="184" t="s">
        <v>2445</v>
      </c>
      <c r="AE22" s="185" t="s">
        <v>2324</v>
      </c>
      <c r="AF22" s="12"/>
      <c r="AG22" s="18" t="s">
        <v>2547</v>
      </c>
      <c r="AH22" s="18" t="s">
        <v>651</v>
      </c>
      <c r="AI22" s="12"/>
      <c r="AJ22" s="12" t="s">
        <v>894</v>
      </c>
      <c r="AK22" s="12" t="s">
        <v>895</v>
      </c>
      <c r="AL22" s="12"/>
      <c r="AM22" s="12" t="s">
        <v>942</v>
      </c>
      <c r="AN22" s="185" t="s">
        <v>943</v>
      </c>
      <c r="AO22" s="124"/>
      <c r="AP22" s="185" t="s">
        <v>947</v>
      </c>
      <c r="AQ22" s="185" t="s">
        <v>948</v>
      </c>
      <c r="AR22" s="124"/>
      <c r="AS22" s="185" t="s">
        <v>2673</v>
      </c>
      <c r="AT22" s="185" t="s">
        <v>2672</v>
      </c>
      <c r="AU22" s="124"/>
      <c r="AV22" s="12"/>
      <c r="AW22" s="12"/>
      <c r="AX22" s="12"/>
      <c r="AY22" s="124" t="s">
        <v>1101</v>
      </c>
      <c r="AZ22" s="124" t="s">
        <v>1123</v>
      </c>
      <c r="BA22" s="124"/>
      <c r="BB22" s="12" t="s">
        <v>1300</v>
      </c>
      <c r="BC22" s="168" t="s">
        <v>1279</v>
      </c>
      <c r="BD22" s="12"/>
      <c r="BE22" s="20" t="s">
        <v>1317</v>
      </c>
      <c r="BF22" s="12" t="s">
        <v>1345</v>
      </c>
      <c r="BG22" s="12"/>
      <c r="BH22" s="12" t="s">
        <v>1465</v>
      </c>
      <c r="BI22" s="12"/>
      <c r="BJ22" s="12"/>
      <c r="BK22" s="12" t="s">
        <v>2993</v>
      </c>
      <c r="BL22" s="12" t="s">
        <v>2994</v>
      </c>
      <c r="BM22" s="12"/>
      <c r="BN22" s="12"/>
      <c r="BO22" s="12"/>
      <c r="BP22" s="12"/>
      <c r="BQ22" s="12" t="s">
        <v>139</v>
      </c>
      <c r="BR22" s="12" t="s">
        <v>1</v>
      </c>
      <c r="BS22" s="12"/>
      <c r="BT22" s="12" t="s">
        <v>139</v>
      </c>
      <c r="BU22" s="12" t="s">
        <v>1</v>
      </c>
      <c r="BV22" s="12"/>
      <c r="BW22" s="12" t="s">
        <v>139</v>
      </c>
      <c r="BX22" s="12" t="s">
        <v>1</v>
      </c>
      <c r="BY22" s="12"/>
      <c r="BZ22" s="12" t="s">
        <v>139</v>
      </c>
      <c r="CA22" s="12" t="s">
        <v>1</v>
      </c>
      <c r="CB22" s="12"/>
      <c r="CC22" s="12" t="s">
        <v>139</v>
      </c>
      <c r="CD22" s="12" t="s">
        <v>1</v>
      </c>
      <c r="CE22" s="12"/>
      <c r="CF22" s="12" t="s">
        <v>2213</v>
      </c>
      <c r="CG22" s="12" t="s">
        <v>2214</v>
      </c>
      <c r="CH22" s="12"/>
      <c r="CI22" s="12" t="s">
        <v>139</v>
      </c>
      <c r="CJ22" s="12" t="s">
        <v>1</v>
      </c>
      <c r="CK22" s="12"/>
      <c r="CL22" s="12" t="s">
        <v>139</v>
      </c>
      <c r="CM22" s="12" t="s">
        <v>1</v>
      </c>
      <c r="CN22" s="12"/>
      <c r="CO22" s="12" t="s">
        <v>139</v>
      </c>
      <c r="CP22" s="12" t="s">
        <v>2218</v>
      </c>
      <c r="CQ22" s="23"/>
    </row>
    <row r="23" spans="1:95" ht="18.75" x14ac:dyDescent="0.25">
      <c r="A23" s="12"/>
      <c r="B23" s="83">
        <v>21</v>
      </c>
      <c r="C23" s="83" t="s">
        <v>1792</v>
      </c>
      <c r="D23" s="22" t="s">
        <v>1762</v>
      </c>
      <c r="E23" s="12"/>
      <c r="F23" s="17" t="s">
        <v>1832</v>
      </c>
      <c r="G23" s="17" t="s">
        <v>1833</v>
      </c>
      <c r="H23" s="12"/>
      <c r="I23" s="17" t="s">
        <v>2104</v>
      </c>
      <c r="J23" s="17" t="s">
        <v>2105</v>
      </c>
      <c r="K23" s="17"/>
      <c r="L23" s="189" t="s">
        <v>2790</v>
      </c>
      <c r="M23" s="12" t="s">
        <v>2789</v>
      </c>
      <c r="N23" s="18"/>
      <c r="O23" s="50" t="s">
        <v>2244</v>
      </c>
      <c r="P23" s="18" t="s">
        <v>1671</v>
      </c>
      <c r="Q23" s="18"/>
      <c r="R23" s="18" t="s">
        <v>272</v>
      </c>
      <c r="S23" s="50" t="s">
        <v>273</v>
      </c>
      <c r="T23" s="18"/>
      <c r="U23" s="18" t="s">
        <v>2872</v>
      </c>
      <c r="V23" s="18" t="s">
        <v>314</v>
      </c>
      <c r="W23" s="18"/>
      <c r="X23" s="12" t="s">
        <v>933</v>
      </c>
      <c r="Y23" s="12" t="s">
        <v>934</v>
      </c>
      <c r="Z23" s="18"/>
      <c r="AA23" s="19" t="s">
        <v>2426</v>
      </c>
      <c r="AB23" s="49" t="s">
        <v>2427</v>
      </c>
      <c r="AC23" s="18"/>
      <c r="AD23" s="184" t="s">
        <v>2446</v>
      </c>
      <c r="AE23" s="185" t="s">
        <v>2323</v>
      </c>
      <c r="AF23" s="18"/>
      <c r="AG23" s="12" t="s">
        <v>2550</v>
      </c>
      <c r="AH23" s="12" t="s">
        <v>2549</v>
      </c>
      <c r="AI23" s="18"/>
      <c r="AJ23" s="12" t="s">
        <v>918</v>
      </c>
      <c r="AK23" s="12" t="s">
        <v>919</v>
      </c>
      <c r="AL23" s="18"/>
      <c r="AM23" s="18" t="s">
        <v>960</v>
      </c>
      <c r="AN23" s="185" t="s">
        <v>961</v>
      </c>
      <c r="AO23" s="123"/>
      <c r="AP23" s="185" t="s">
        <v>965</v>
      </c>
      <c r="AQ23" s="185" t="s">
        <v>966</v>
      </c>
      <c r="AR23" s="123"/>
      <c r="AS23" s="185" t="s">
        <v>967</v>
      </c>
      <c r="AT23" s="185" t="s">
        <v>2674</v>
      </c>
      <c r="AU23" s="123"/>
      <c r="AV23" s="18"/>
      <c r="AW23" s="18"/>
      <c r="AX23" s="18"/>
      <c r="AY23" s="123" t="s">
        <v>1102</v>
      </c>
      <c r="AZ23" s="123" t="s">
        <v>1124</v>
      </c>
      <c r="BA23" s="123"/>
      <c r="BB23" s="12"/>
      <c r="BC23" s="12"/>
      <c r="BD23" s="18"/>
      <c r="BE23" s="20" t="s">
        <v>1318</v>
      </c>
      <c r="BF23" s="12" t="s">
        <v>1346</v>
      </c>
      <c r="BG23" s="18"/>
      <c r="BH23" s="12" t="s">
        <v>1452</v>
      </c>
      <c r="BI23" s="12" t="s">
        <v>1457</v>
      </c>
      <c r="BJ23" s="18"/>
      <c r="BK23" s="12" t="s">
        <v>2996</v>
      </c>
      <c r="BL23" s="12" t="s">
        <v>2995</v>
      </c>
      <c r="BM23" s="18"/>
      <c r="BN23" s="12"/>
      <c r="BO23" s="12"/>
      <c r="BP23" s="18"/>
      <c r="BQ23" s="12"/>
      <c r="BR23" s="12"/>
      <c r="BS23" s="18"/>
      <c r="BT23" s="12"/>
      <c r="BU23" s="12"/>
      <c r="BV23" s="18"/>
      <c r="BW23" s="12"/>
      <c r="BX23" s="12"/>
      <c r="BY23" s="18"/>
      <c r="BZ23" s="12"/>
      <c r="CA23" s="12"/>
      <c r="CB23" s="18"/>
      <c r="CC23" s="12"/>
      <c r="CD23" s="12"/>
      <c r="CE23" s="18"/>
      <c r="CF23" s="12" t="s">
        <v>2213</v>
      </c>
      <c r="CG23" s="12" t="s">
        <v>2214</v>
      </c>
      <c r="CH23" s="18"/>
      <c r="CI23" s="12" t="s">
        <v>139</v>
      </c>
      <c r="CJ23" s="12" t="s">
        <v>1</v>
      </c>
      <c r="CK23" s="18"/>
      <c r="CL23" s="12" t="s">
        <v>139</v>
      </c>
      <c r="CM23" s="12" t="s">
        <v>1</v>
      </c>
      <c r="CN23" s="18"/>
      <c r="CO23" s="12" t="s">
        <v>139</v>
      </c>
      <c r="CP23" s="12" t="s">
        <v>2218</v>
      </c>
      <c r="CQ23" s="117"/>
    </row>
    <row r="24" spans="1:95" ht="37.5" x14ac:dyDescent="0.25">
      <c r="A24" s="12"/>
      <c r="B24" s="83">
        <v>22</v>
      </c>
      <c r="C24" s="17" t="s">
        <v>1793</v>
      </c>
      <c r="D24" s="17" t="s">
        <v>1765</v>
      </c>
      <c r="E24" s="12"/>
      <c r="F24" s="17" t="s">
        <v>1050</v>
      </c>
      <c r="G24" s="17" t="s">
        <v>79</v>
      </c>
      <c r="H24" s="12"/>
      <c r="I24" s="17" t="s">
        <v>2757</v>
      </c>
      <c r="J24" s="17" t="s">
        <v>1972</v>
      </c>
      <c r="K24" s="17"/>
      <c r="L24" s="195" t="s">
        <v>2794</v>
      </c>
      <c r="M24" s="18" t="s">
        <v>2793</v>
      </c>
      <c r="N24" s="12"/>
      <c r="O24" s="49" t="s">
        <v>1883</v>
      </c>
      <c r="P24" s="49" t="s">
        <v>1884</v>
      </c>
      <c r="Q24" s="12"/>
      <c r="R24" s="12" t="s">
        <v>1704</v>
      </c>
      <c r="S24" s="49" t="s">
        <v>274</v>
      </c>
      <c r="T24" s="12"/>
      <c r="U24" s="12"/>
      <c r="V24" s="12"/>
      <c r="W24" s="12"/>
      <c r="X24" s="19" t="s">
        <v>2296</v>
      </c>
      <c r="Y24" s="49"/>
      <c r="Z24" s="12"/>
      <c r="AA24" s="19" t="s">
        <v>2428</v>
      </c>
      <c r="AB24" s="49" t="s">
        <v>2429</v>
      </c>
      <c r="AC24" s="12"/>
      <c r="AD24" s="184" t="s">
        <v>2447</v>
      </c>
      <c r="AE24" s="185" t="s">
        <v>973</v>
      </c>
      <c r="AF24" s="12"/>
      <c r="AG24" s="18" t="s">
        <v>2551</v>
      </c>
      <c r="AH24" s="18" t="s">
        <v>846</v>
      </c>
      <c r="AI24" s="12"/>
      <c r="AK24" s="12"/>
      <c r="AL24" s="12"/>
      <c r="AM24" s="12" t="s">
        <v>977</v>
      </c>
      <c r="AN24" s="185" t="s">
        <v>978</v>
      </c>
      <c r="AO24" s="124"/>
      <c r="AP24" s="185" t="s">
        <v>981</v>
      </c>
      <c r="AQ24" s="185" t="s">
        <v>2893</v>
      </c>
      <c r="AR24" s="124"/>
      <c r="AS24" s="185" t="s">
        <v>2675</v>
      </c>
      <c r="AT24" s="185" t="s">
        <v>55</v>
      </c>
      <c r="AU24" s="124"/>
      <c r="AV24" s="12"/>
      <c r="AW24" s="12"/>
      <c r="AX24" s="12"/>
      <c r="AY24" s="124" t="s">
        <v>1152</v>
      </c>
      <c r="AZ24" s="124" t="s">
        <v>1072</v>
      </c>
      <c r="BA24" s="124"/>
      <c r="BB24" s="12"/>
      <c r="BC24" s="12"/>
      <c r="BD24" s="12"/>
      <c r="BE24" s="20" t="s">
        <v>1348</v>
      </c>
      <c r="BF24" s="12" t="s">
        <v>1347</v>
      </c>
      <c r="BG24" s="12"/>
      <c r="BH24" s="12" t="s">
        <v>1453</v>
      </c>
      <c r="BI24" s="12" t="s">
        <v>1458</v>
      </c>
      <c r="BJ24" s="12"/>
      <c r="BK24" s="12" t="s">
        <v>2997</v>
      </c>
      <c r="BL24" s="12" t="s">
        <v>2998</v>
      </c>
      <c r="BM24" s="12"/>
      <c r="BN24" s="12"/>
      <c r="BO24" s="12"/>
      <c r="BP24" s="12"/>
      <c r="BQ24" s="12"/>
      <c r="BR24" s="12"/>
      <c r="BS24" s="12"/>
      <c r="BT24" s="12"/>
      <c r="BU24" s="12"/>
      <c r="BV24" s="12"/>
      <c r="BW24" s="12"/>
      <c r="BX24" s="12"/>
      <c r="BY24" s="12"/>
      <c r="BZ24" s="12"/>
      <c r="CA24" s="12"/>
      <c r="CB24" s="12"/>
      <c r="CC24" s="12"/>
      <c r="CD24" s="12"/>
      <c r="CE24" s="12"/>
      <c r="CF24" s="12" t="s">
        <v>2213</v>
      </c>
      <c r="CG24" s="12" t="s">
        <v>2214</v>
      </c>
      <c r="CH24" s="12"/>
      <c r="CI24" s="12" t="s">
        <v>139</v>
      </c>
      <c r="CJ24" s="12" t="s">
        <v>1</v>
      </c>
      <c r="CK24" s="12"/>
      <c r="CL24" s="12" t="s">
        <v>139</v>
      </c>
      <c r="CM24" s="12" t="s">
        <v>1</v>
      </c>
      <c r="CN24" s="12"/>
      <c r="CO24" s="12" t="s">
        <v>139</v>
      </c>
      <c r="CP24" s="12" t="s">
        <v>2218</v>
      </c>
      <c r="CQ24" s="23"/>
    </row>
    <row r="25" spans="1:95" ht="37.5" x14ac:dyDescent="0.25">
      <c r="A25" s="12"/>
      <c r="B25" s="83">
        <v>23</v>
      </c>
      <c r="C25" s="17" t="s">
        <v>1794</v>
      </c>
      <c r="D25" s="17" t="s">
        <v>1768</v>
      </c>
      <c r="E25" s="12"/>
      <c r="F25" s="17" t="s">
        <v>20</v>
      </c>
      <c r="G25" s="17" t="s">
        <v>62</v>
      </c>
      <c r="H25" s="12"/>
      <c r="I25" s="17" t="s">
        <v>1608</v>
      </c>
      <c r="J25" s="17" t="s">
        <v>1609</v>
      </c>
      <c r="K25" s="17"/>
      <c r="L25" s="189" t="s">
        <v>140</v>
      </c>
      <c r="M25" s="12" t="s">
        <v>152</v>
      </c>
      <c r="N25" s="18"/>
      <c r="O25" s="18" t="s">
        <v>2807</v>
      </c>
      <c r="P25" s="50" t="s">
        <v>1882</v>
      </c>
      <c r="Q25" s="18"/>
      <c r="R25" s="18" t="s">
        <v>275</v>
      </c>
      <c r="S25" s="50" t="s">
        <v>276</v>
      </c>
      <c r="T25" s="18"/>
      <c r="U25" s="18" t="s">
        <v>2873</v>
      </c>
      <c r="V25" s="18" t="s">
        <v>315</v>
      </c>
      <c r="W25" s="18"/>
      <c r="X25" s="18" t="s">
        <v>2321</v>
      </c>
      <c r="Y25" s="50" t="s">
        <v>398</v>
      </c>
      <c r="Z25" s="18"/>
      <c r="AA25" s="19" t="s">
        <v>2430</v>
      </c>
      <c r="AB25" s="49" t="s">
        <v>2431</v>
      </c>
      <c r="AC25" s="18"/>
      <c r="AD25" s="184" t="s">
        <v>2478</v>
      </c>
      <c r="AE25" s="185" t="s">
        <v>2477</v>
      </c>
      <c r="AF25" s="18"/>
      <c r="AG25" s="19" t="s">
        <v>2552</v>
      </c>
      <c r="AH25" s="12" t="s">
        <v>866</v>
      </c>
      <c r="AI25" s="18"/>
      <c r="AJ25" s="12" t="s">
        <v>2623</v>
      </c>
      <c r="AK25" s="12" t="s">
        <v>2624</v>
      </c>
      <c r="AL25" s="18"/>
      <c r="AM25" s="18" t="s">
        <v>990</v>
      </c>
      <c r="AN25" s="185" t="s">
        <v>991</v>
      </c>
      <c r="AO25" s="123"/>
      <c r="AP25" s="185" t="s">
        <v>2655</v>
      </c>
      <c r="AQ25" s="185" t="s">
        <v>994</v>
      </c>
      <c r="AR25" s="123"/>
      <c r="AS25" s="185" t="s">
        <v>995</v>
      </c>
      <c r="AT25" s="185" t="s">
        <v>101</v>
      </c>
      <c r="AU25" s="123"/>
      <c r="AV25" s="18"/>
      <c r="AW25" s="18"/>
      <c r="AX25" s="18"/>
      <c r="AY25" s="123" t="s">
        <v>1154</v>
      </c>
      <c r="AZ25" s="123" t="s">
        <v>1153</v>
      </c>
      <c r="BA25" s="123"/>
      <c r="BB25" s="12"/>
      <c r="BC25" s="12"/>
      <c r="BD25" s="18"/>
      <c r="BE25" s="20" t="s">
        <v>1319</v>
      </c>
      <c r="BF25" s="12" t="s">
        <v>1349</v>
      </c>
      <c r="BG25" s="18"/>
      <c r="BH25" s="12" t="s">
        <v>1449</v>
      </c>
      <c r="BI25" s="12" t="s">
        <v>1459</v>
      </c>
      <c r="BJ25" s="18"/>
      <c r="BK25" s="12" t="s">
        <v>2999</v>
      </c>
      <c r="BL25" s="12" t="s">
        <v>3000</v>
      </c>
      <c r="BM25" s="18"/>
      <c r="BN25" s="12"/>
      <c r="BO25" s="12"/>
      <c r="BP25" s="18"/>
      <c r="BQ25" s="12"/>
      <c r="BR25" s="12"/>
      <c r="BS25" s="18"/>
      <c r="BT25" s="12"/>
      <c r="BU25" s="12"/>
      <c r="BV25" s="18"/>
      <c r="BW25" s="12"/>
      <c r="BX25" s="12"/>
      <c r="BY25" s="18"/>
      <c r="BZ25" s="12"/>
      <c r="CA25" s="12"/>
      <c r="CB25" s="18"/>
      <c r="CC25" s="12"/>
      <c r="CD25" s="12"/>
      <c r="CE25" s="18"/>
      <c r="CF25" s="12" t="s">
        <v>2213</v>
      </c>
      <c r="CG25" s="12" t="s">
        <v>2214</v>
      </c>
      <c r="CH25" s="18"/>
      <c r="CI25" s="12" t="s">
        <v>139</v>
      </c>
      <c r="CJ25" s="12" t="s">
        <v>1</v>
      </c>
      <c r="CK25" s="18"/>
      <c r="CL25" s="12" t="s">
        <v>139</v>
      </c>
      <c r="CM25" s="12" t="s">
        <v>1</v>
      </c>
      <c r="CN25" s="18"/>
      <c r="CO25" s="12" t="s">
        <v>139</v>
      </c>
      <c r="CP25" s="12" t="s">
        <v>2218</v>
      </c>
      <c r="CQ25" s="117"/>
    </row>
    <row r="26" spans="1:95" ht="37.5" x14ac:dyDescent="0.25">
      <c r="A26" s="12"/>
      <c r="B26" s="83">
        <v>24</v>
      </c>
      <c r="C26" s="17" t="s">
        <v>1795</v>
      </c>
      <c r="D26" s="17" t="s">
        <v>1770</v>
      </c>
      <c r="E26" s="12"/>
      <c r="F26" s="17" t="s">
        <v>2707</v>
      </c>
      <c r="G26" s="17" t="s">
        <v>1825</v>
      </c>
      <c r="H26" s="12"/>
      <c r="I26" s="17" t="s">
        <v>1610</v>
      </c>
      <c r="J26" s="17" t="s">
        <v>1611</v>
      </c>
      <c r="K26" s="17"/>
      <c r="L26" s="195" t="s">
        <v>2234</v>
      </c>
      <c r="M26" s="18" t="s">
        <v>2233</v>
      </c>
      <c r="N26" s="12"/>
      <c r="O26" s="49" t="s">
        <v>2245</v>
      </c>
      <c r="P26" s="12" t="s">
        <v>2808</v>
      </c>
      <c r="Q26" s="12"/>
      <c r="R26" s="12" t="s">
        <v>1705</v>
      </c>
      <c r="S26" s="49" t="s">
        <v>277</v>
      </c>
      <c r="T26" s="12"/>
      <c r="U26" s="12" t="s">
        <v>2279</v>
      </c>
      <c r="V26" s="12" t="s">
        <v>1910</v>
      </c>
      <c r="W26" s="12"/>
      <c r="X26" s="12" t="s">
        <v>427</v>
      </c>
      <c r="Y26" s="49" t="s">
        <v>428</v>
      </c>
      <c r="Z26" s="12"/>
      <c r="AA26" s="19" t="s">
        <v>2432</v>
      </c>
      <c r="AB26" s="49" t="s">
        <v>2433</v>
      </c>
      <c r="AC26" s="12"/>
      <c r="AD26" s="184" t="s">
        <v>2479</v>
      </c>
      <c r="AE26" s="185" t="s">
        <v>1532</v>
      </c>
      <c r="AF26" s="12"/>
      <c r="AG26" s="12" t="s">
        <v>2553</v>
      </c>
      <c r="AH26" s="12" t="s">
        <v>2554</v>
      </c>
      <c r="AI26" s="12"/>
      <c r="AJ26" s="19" t="s">
        <v>2626</v>
      </c>
      <c r="AK26" s="12" t="s">
        <v>2625</v>
      </c>
      <c r="AL26" s="12"/>
      <c r="AM26" s="12" t="s">
        <v>1002</v>
      </c>
      <c r="AN26" s="185" t="s">
        <v>1003</v>
      </c>
      <c r="AO26" s="124"/>
      <c r="AP26" s="185" t="s">
        <v>1006</v>
      </c>
      <c r="AQ26" s="185" t="s">
        <v>1007</v>
      </c>
      <c r="AR26" s="124"/>
      <c r="AS26" s="185" t="s">
        <v>2649</v>
      </c>
      <c r="AT26" s="185" t="s">
        <v>1008</v>
      </c>
      <c r="AU26" s="124"/>
      <c r="AV26" s="12"/>
      <c r="AW26" s="12"/>
      <c r="AX26" s="12"/>
      <c r="AY26" s="124" t="s">
        <v>1140</v>
      </c>
      <c r="AZ26" s="124" t="s">
        <v>1155</v>
      </c>
      <c r="BA26" s="124"/>
      <c r="BB26" s="12"/>
      <c r="BC26" s="12"/>
      <c r="BD26" s="12"/>
      <c r="BE26" s="20" t="s">
        <v>1320</v>
      </c>
      <c r="BF26" s="12" t="s">
        <v>1350</v>
      </c>
      <c r="BG26" s="12"/>
      <c r="BH26" s="12" t="s">
        <v>1454</v>
      </c>
      <c r="BI26" s="12" t="s">
        <v>1706</v>
      </c>
      <c r="BJ26" s="12"/>
      <c r="BK26" s="12" t="s">
        <v>3001</v>
      </c>
      <c r="BL26" s="12" t="s">
        <v>3002</v>
      </c>
      <c r="BM26" s="12"/>
      <c r="BN26" s="12"/>
      <c r="BO26" s="12"/>
      <c r="BP26" s="12"/>
      <c r="BQ26" s="12"/>
      <c r="BR26" s="12"/>
      <c r="BS26" s="12"/>
      <c r="BT26" s="12"/>
      <c r="BU26" s="12"/>
      <c r="BV26" s="12"/>
      <c r="BW26" s="12"/>
      <c r="BX26" s="12"/>
      <c r="BY26" s="12"/>
      <c r="BZ26" s="12"/>
      <c r="CA26" s="12"/>
      <c r="CB26" s="12"/>
      <c r="CC26" s="12"/>
      <c r="CD26" s="12"/>
      <c r="CE26" s="12"/>
      <c r="CF26" s="12" t="s">
        <v>2213</v>
      </c>
      <c r="CG26" s="12" t="s">
        <v>2214</v>
      </c>
      <c r="CH26" s="12"/>
      <c r="CI26" s="12" t="s">
        <v>139</v>
      </c>
      <c r="CJ26" s="12" t="s">
        <v>1</v>
      </c>
      <c r="CK26" s="12"/>
      <c r="CL26" s="12" t="s">
        <v>139</v>
      </c>
      <c r="CM26" s="12" t="s">
        <v>1</v>
      </c>
      <c r="CN26" s="12"/>
      <c r="CO26" s="12" t="s">
        <v>139</v>
      </c>
      <c r="CP26" s="12" t="s">
        <v>2218</v>
      </c>
      <c r="CQ26" s="23"/>
    </row>
    <row r="27" spans="1:95" ht="37.5" x14ac:dyDescent="0.3">
      <c r="A27" s="12"/>
      <c r="B27" s="83">
        <v>25</v>
      </c>
      <c r="C27" s="17" t="s">
        <v>1796</v>
      </c>
      <c r="D27" s="17" t="s">
        <v>1773</v>
      </c>
      <c r="E27" s="12"/>
      <c r="F27" s="17" t="s">
        <v>1826</v>
      </c>
      <c r="G27" s="17" t="s">
        <v>1827</v>
      </c>
      <c r="H27" s="12"/>
      <c r="I27" s="17" t="s">
        <v>1844</v>
      </c>
      <c r="J27" s="17" t="s">
        <v>1845</v>
      </c>
      <c r="K27" s="17"/>
      <c r="L27" s="189" t="s">
        <v>1975</v>
      </c>
      <c r="M27" s="12" t="s">
        <v>153</v>
      </c>
      <c r="N27" s="18"/>
      <c r="O27" s="18" t="s">
        <v>2246</v>
      </c>
      <c r="P27" s="18" t="s">
        <v>1909</v>
      </c>
      <c r="Q27" s="18"/>
      <c r="R27" s="18" t="s">
        <v>2843</v>
      </c>
      <c r="S27" s="50" t="s">
        <v>278</v>
      </c>
      <c r="T27" s="18"/>
      <c r="U27" s="18"/>
      <c r="V27" s="18"/>
      <c r="W27" s="18"/>
      <c r="X27" s="18" t="s">
        <v>2131</v>
      </c>
      <c r="Y27" s="50" t="s">
        <v>462</v>
      </c>
      <c r="Z27" s="18"/>
      <c r="AA27" s="19" t="s">
        <v>2434</v>
      </c>
      <c r="AB27" s="49" t="s">
        <v>2435</v>
      </c>
      <c r="AC27" s="18"/>
      <c r="AD27" s="184" t="s">
        <v>1011</v>
      </c>
      <c r="AE27" s="185" t="s">
        <v>1533</v>
      </c>
      <c r="AF27" s="18"/>
      <c r="AG27" s="19" t="s">
        <v>2606</v>
      </c>
      <c r="AH27" s="12"/>
      <c r="AI27" s="18"/>
      <c r="AK27" s="12"/>
      <c r="AL27" s="18"/>
      <c r="AM27" s="18" t="s">
        <v>1014</v>
      </c>
      <c r="AN27" s="185" t="s">
        <v>1015</v>
      </c>
      <c r="AO27" s="123"/>
      <c r="AP27" s="167" t="s">
        <v>2657</v>
      </c>
      <c r="AQ27" s="167" t="s">
        <v>1018</v>
      </c>
      <c r="AR27" s="123"/>
      <c r="AS27" s="185" t="s">
        <v>2646</v>
      </c>
      <c r="AT27" s="185" t="s">
        <v>1019</v>
      </c>
      <c r="AU27" s="123"/>
      <c r="AV27" s="18"/>
      <c r="AW27" s="18"/>
      <c r="AX27" s="18"/>
      <c r="AY27" s="123" t="s">
        <v>1141</v>
      </c>
      <c r="AZ27" s="123" t="s">
        <v>1074</v>
      </c>
      <c r="BA27" s="123"/>
      <c r="BB27" s="12"/>
      <c r="BC27" s="12"/>
      <c r="BD27" s="18"/>
      <c r="BE27" s="20" t="s">
        <v>1321</v>
      </c>
      <c r="BF27" s="12" t="s">
        <v>1351</v>
      </c>
      <c r="BG27" s="18"/>
      <c r="BH27" s="12" t="s">
        <v>1450</v>
      </c>
      <c r="BI27" s="12" t="s">
        <v>1460</v>
      </c>
      <c r="BJ27" s="18"/>
      <c r="BK27" s="12" t="s">
        <v>3003</v>
      </c>
      <c r="BL27" s="12" t="s">
        <v>3004</v>
      </c>
      <c r="BM27" s="18"/>
      <c r="BN27" s="12"/>
      <c r="BO27" s="12"/>
      <c r="BP27" s="18"/>
      <c r="BQ27" s="12"/>
      <c r="BR27" s="12"/>
      <c r="BS27" s="18"/>
      <c r="BT27" s="12"/>
      <c r="BU27" s="12"/>
      <c r="BV27" s="18"/>
      <c r="BW27" s="12"/>
      <c r="BX27" s="12"/>
      <c r="BY27" s="18"/>
      <c r="BZ27" s="12"/>
      <c r="CA27" s="12"/>
      <c r="CB27" s="18"/>
      <c r="CC27" s="12"/>
      <c r="CD27" s="12"/>
      <c r="CE27" s="18"/>
      <c r="CF27" s="12" t="s">
        <v>2213</v>
      </c>
      <c r="CG27" s="12" t="s">
        <v>2214</v>
      </c>
      <c r="CH27" s="18"/>
      <c r="CI27" s="12" t="s">
        <v>139</v>
      </c>
      <c r="CJ27" s="12" t="s">
        <v>1</v>
      </c>
      <c r="CK27" s="18"/>
      <c r="CL27" s="12" t="s">
        <v>139</v>
      </c>
      <c r="CM27" s="12" t="s">
        <v>1</v>
      </c>
      <c r="CN27" s="18"/>
      <c r="CO27" s="12" t="s">
        <v>139</v>
      </c>
      <c r="CP27" s="12" t="s">
        <v>2218</v>
      </c>
      <c r="CQ27" s="117"/>
    </row>
    <row r="28" spans="1:95" ht="37.5" x14ac:dyDescent="0.25">
      <c r="A28" s="12"/>
      <c r="B28" s="83">
        <v>26</v>
      </c>
      <c r="C28" s="17" t="s">
        <v>1797</v>
      </c>
      <c r="D28" s="17" t="s">
        <v>1776</v>
      </c>
      <c r="E28" s="12"/>
      <c r="F28" s="12" t="s">
        <v>2724</v>
      </c>
      <c r="G28" s="12" t="s">
        <v>2725</v>
      </c>
      <c r="H28" s="12"/>
      <c r="I28" s="17" t="s">
        <v>2758</v>
      </c>
      <c r="J28" s="17" t="s">
        <v>1053</v>
      </c>
      <c r="K28" s="17"/>
      <c r="L28" s="195" t="s">
        <v>141</v>
      </c>
      <c r="M28" s="18" t="s">
        <v>154</v>
      </c>
      <c r="N28" s="12"/>
      <c r="O28" s="49" t="s">
        <v>2248</v>
      </c>
      <c r="P28" s="49" t="s">
        <v>2247</v>
      </c>
      <c r="Q28" s="12"/>
      <c r="R28" s="12" t="s">
        <v>279</v>
      </c>
      <c r="S28" s="49" t="s">
        <v>1702</v>
      </c>
      <c r="T28" s="12"/>
      <c r="U28" s="18" t="s">
        <v>354</v>
      </c>
      <c r="V28" s="18" t="s">
        <v>355</v>
      </c>
      <c r="W28" s="12"/>
      <c r="X28" s="12" t="s">
        <v>2132</v>
      </c>
      <c r="Y28" s="49" t="s">
        <v>493</v>
      </c>
      <c r="Z28" s="12"/>
      <c r="AB28" s="49"/>
      <c r="AC28" s="12"/>
      <c r="AD28" s="184" t="s">
        <v>2448</v>
      </c>
      <c r="AE28" s="185" t="s">
        <v>1023</v>
      </c>
      <c r="AF28" s="12"/>
      <c r="AG28" s="18" t="s">
        <v>890</v>
      </c>
      <c r="AH28" s="18" t="s">
        <v>891</v>
      </c>
      <c r="AI28" s="12"/>
      <c r="AJ28" s="12" t="s">
        <v>958</v>
      </c>
      <c r="AK28" s="12" t="s">
        <v>959</v>
      </c>
      <c r="AL28" s="12"/>
      <c r="AM28" s="12" t="s">
        <v>591</v>
      </c>
      <c r="AN28" s="185" t="s">
        <v>1024</v>
      </c>
      <c r="AO28" s="124"/>
      <c r="AP28" s="12" t="s">
        <v>415</v>
      </c>
      <c r="AQ28" s="12" t="s">
        <v>416</v>
      </c>
      <c r="AR28" s="124"/>
      <c r="AS28" s="185" t="s">
        <v>1026</v>
      </c>
      <c r="AT28" s="185" t="s">
        <v>208</v>
      </c>
      <c r="AU28" s="124"/>
      <c r="AV28" s="12"/>
      <c r="AW28" s="12"/>
      <c r="AX28" s="12"/>
      <c r="AY28" s="124" t="s">
        <v>1142</v>
      </c>
      <c r="AZ28" s="124" t="s">
        <v>1075</v>
      </c>
      <c r="BA28" s="124"/>
      <c r="BB28" s="12"/>
      <c r="BC28" s="12"/>
      <c r="BD28" s="12"/>
      <c r="BE28" s="20" t="s">
        <v>1322</v>
      </c>
      <c r="BF28" s="12" t="s">
        <v>1352</v>
      </c>
      <c r="BG28" s="12"/>
      <c r="BH28" s="12" t="s">
        <v>1451</v>
      </c>
      <c r="BI28" s="12" t="s">
        <v>1461</v>
      </c>
      <c r="BJ28" s="12"/>
      <c r="BK28" s="12" t="s">
        <v>3012</v>
      </c>
      <c r="BL28" s="12" t="s">
        <v>3013</v>
      </c>
      <c r="BM28" s="12"/>
      <c r="BN28" s="12"/>
      <c r="BO28" s="12"/>
      <c r="BP28" s="12"/>
      <c r="BQ28" s="12"/>
      <c r="BR28" s="12"/>
      <c r="BS28" s="12"/>
      <c r="BT28" s="12"/>
      <c r="BU28" s="12"/>
      <c r="BV28" s="12"/>
      <c r="BW28" s="12"/>
      <c r="BX28" s="12"/>
      <c r="BY28" s="12"/>
      <c r="BZ28" s="12"/>
      <c r="CA28" s="12"/>
      <c r="CB28" s="12"/>
      <c r="CC28" s="12"/>
      <c r="CD28" s="12"/>
      <c r="CE28" s="12"/>
      <c r="CF28" s="12" t="s">
        <v>2213</v>
      </c>
      <c r="CG28" s="12" t="s">
        <v>2214</v>
      </c>
      <c r="CH28" s="12"/>
      <c r="CI28" s="12" t="s">
        <v>139</v>
      </c>
      <c r="CJ28" s="12" t="s">
        <v>1</v>
      </c>
      <c r="CK28" s="12"/>
      <c r="CL28" s="12" t="s">
        <v>139</v>
      </c>
      <c r="CM28" s="12" t="s">
        <v>1</v>
      </c>
      <c r="CN28" s="12"/>
      <c r="CO28" s="12" t="s">
        <v>139</v>
      </c>
      <c r="CP28" s="12" t="s">
        <v>2218</v>
      </c>
      <c r="CQ28" s="23"/>
    </row>
    <row r="29" spans="1:95" ht="18.75" x14ac:dyDescent="0.25">
      <c r="A29" s="17"/>
      <c r="B29" s="83">
        <v>27</v>
      </c>
      <c r="C29" s="17" t="s">
        <v>1708</v>
      </c>
      <c r="D29" s="17" t="s">
        <v>1709</v>
      </c>
      <c r="E29" s="12"/>
      <c r="F29" s="17" t="s">
        <v>17</v>
      </c>
      <c r="G29" s="17" t="s">
        <v>64</v>
      </c>
      <c r="H29" s="12"/>
      <c r="I29" s="17" t="s">
        <v>2114</v>
      </c>
      <c r="J29" s="17" t="s">
        <v>1874</v>
      </c>
      <c r="K29" s="17"/>
      <c r="L29" s="189" t="s">
        <v>2235</v>
      </c>
      <c r="M29" s="12" t="s">
        <v>155</v>
      </c>
      <c r="N29" s="18"/>
      <c r="O29" s="49" t="s">
        <v>2249</v>
      </c>
      <c r="P29" s="49" t="s">
        <v>1672</v>
      </c>
      <c r="Q29" s="18"/>
      <c r="R29" s="18" t="s">
        <v>280</v>
      </c>
      <c r="S29" s="50" t="s">
        <v>281</v>
      </c>
      <c r="T29" s="18"/>
      <c r="U29" s="12" t="s">
        <v>356</v>
      </c>
      <c r="V29" s="12" t="s">
        <v>357</v>
      </c>
      <c r="W29" s="18"/>
      <c r="X29" s="18" t="s">
        <v>2133</v>
      </c>
      <c r="Y29" s="50" t="s">
        <v>523</v>
      </c>
      <c r="Z29" s="18"/>
      <c r="AB29" s="49"/>
      <c r="AC29" s="18"/>
      <c r="AE29" s="49"/>
      <c r="AF29" s="18"/>
      <c r="AG29" s="12" t="s">
        <v>915</v>
      </c>
      <c r="AH29" s="12" t="s">
        <v>916</v>
      </c>
      <c r="AI29" s="18"/>
      <c r="AJ29" s="12" t="s">
        <v>2628</v>
      </c>
      <c r="AK29" s="12" t="s">
        <v>2629</v>
      </c>
      <c r="AL29" s="18"/>
      <c r="AM29" s="18" t="s">
        <v>1029</v>
      </c>
      <c r="AN29" s="185" t="s">
        <v>1030</v>
      </c>
      <c r="AO29" s="123"/>
      <c r="AP29" s="18" t="s">
        <v>450</v>
      </c>
      <c r="AQ29" s="18" t="s">
        <v>451</v>
      </c>
      <c r="AR29" s="123"/>
      <c r="AS29" s="185" t="s">
        <v>1033</v>
      </c>
      <c r="AT29" s="185" t="s">
        <v>1034</v>
      </c>
      <c r="AU29" s="123"/>
      <c r="AV29" s="18"/>
      <c r="AW29" s="18"/>
      <c r="AX29" s="18"/>
      <c r="AY29" s="123" t="s">
        <v>1143</v>
      </c>
      <c r="AZ29" s="123" t="s">
        <v>1076</v>
      </c>
      <c r="BA29" s="123"/>
      <c r="BB29" s="12"/>
      <c r="BC29" s="12"/>
      <c r="BD29" s="18"/>
      <c r="BE29" s="20" t="s">
        <v>1353</v>
      </c>
      <c r="BF29" s="12" t="s">
        <v>1376</v>
      </c>
      <c r="BG29" s="18"/>
      <c r="BH29" s="12" t="s">
        <v>1521</v>
      </c>
      <c r="BI29" s="12" t="s">
        <v>1519</v>
      </c>
      <c r="BJ29" s="18"/>
      <c r="BK29" s="12" t="s">
        <v>3006</v>
      </c>
      <c r="BL29" s="12" t="s">
        <v>3007</v>
      </c>
      <c r="BM29" s="18"/>
      <c r="BN29" s="12"/>
      <c r="BO29" s="12"/>
      <c r="BP29" s="18"/>
      <c r="BQ29" s="12"/>
      <c r="BR29" s="12"/>
      <c r="BS29" s="18"/>
      <c r="BT29" s="12"/>
      <c r="BU29" s="12"/>
      <c r="BV29" s="18"/>
      <c r="BW29" s="12"/>
      <c r="BX29" s="12"/>
      <c r="BY29" s="18"/>
      <c r="BZ29" s="12"/>
      <c r="CA29" s="12"/>
      <c r="CB29" s="18"/>
      <c r="CC29" s="12"/>
      <c r="CD29" s="12"/>
      <c r="CE29" s="18"/>
      <c r="CF29" s="12" t="s">
        <v>2213</v>
      </c>
      <c r="CG29" s="12" t="s">
        <v>2214</v>
      </c>
      <c r="CH29" s="18"/>
      <c r="CI29" s="12" t="s">
        <v>139</v>
      </c>
      <c r="CJ29" s="12" t="s">
        <v>1</v>
      </c>
      <c r="CK29" s="18"/>
      <c r="CL29" s="12" t="s">
        <v>139</v>
      </c>
      <c r="CM29" s="12" t="s">
        <v>1</v>
      </c>
      <c r="CN29" s="18"/>
      <c r="CO29" s="12" t="s">
        <v>139</v>
      </c>
      <c r="CP29" s="12" t="s">
        <v>2218</v>
      </c>
      <c r="CQ29" s="117"/>
    </row>
    <row r="30" spans="1:95" ht="18.75" x14ac:dyDescent="0.3">
      <c r="A30" s="12"/>
      <c r="B30" s="83">
        <v>28</v>
      </c>
      <c r="C30" s="17" t="s">
        <v>1798</v>
      </c>
      <c r="D30" s="17" t="s">
        <v>1712</v>
      </c>
      <c r="E30" s="12"/>
      <c r="F30" s="17" t="s">
        <v>2708</v>
      </c>
      <c r="G30" s="17" t="s">
        <v>65</v>
      </c>
      <c r="H30" s="12"/>
      <c r="I30" s="17" t="s">
        <v>2780</v>
      </c>
      <c r="J30" s="17" t="s">
        <v>2781</v>
      </c>
      <c r="K30" s="17"/>
      <c r="L30" s="196" t="s">
        <v>2237</v>
      </c>
      <c r="M30" s="17"/>
      <c r="N30" s="12"/>
      <c r="O30" s="50" t="s">
        <v>1676</v>
      </c>
      <c r="P30" s="50" t="s">
        <v>1678</v>
      </c>
      <c r="Q30" s="12"/>
      <c r="R30" s="12" t="s">
        <v>2844</v>
      </c>
      <c r="S30" s="49" t="s">
        <v>282</v>
      </c>
      <c r="T30" s="12"/>
      <c r="U30" s="18"/>
      <c r="V30" s="18"/>
      <c r="W30" s="12"/>
      <c r="X30" s="12" t="s">
        <v>555</v>
      </c>
      <c r="Y30" s="49" t="s">
        <v>556</v>
      </c>
      <c r="Z30" s="12"/>
      <c r="AB30" s="49"/>
      <c r="AC30" s="12"/>
      <c r="AE30" s="49"/>
      <c r="AF30" s="12"/>
      <c r="AG30" s="18" t="s">
        <v>940</v>
      </c>
      <c r="AH30" s="18" t="s">
        <v>1530</v>
      </c>
      <c r="AI30" s="12"/>
      <c r="AJ30" s="12" t="s">
        <v>2627</v>
      </c>
      <c r="AK30" s="12" t="s">
        <v>989</v>
      </c>
      <c r="AL30" s="12"/>
      <c r="AM30" s="12" t="s">
        <v>1036</v>
      </c>
      <c r="AN30" s="185" t="s">
        <v>1037</v>
      </c>
      <c r="AO30" s="124"/>
      <c r="AP30" s="12" t="s">
        <v>482</v>
      </c>
      <c r="AQ30" s="12" t="s">
        <v>483</v>
      </c>
      <c r="AR30" s="124"/>
      <c r="AS30" s="167" t="s">
        <v>2898</v>
      </c>
      <c r="AT30" s="167" t="s">
        <v>179</v>
      </c>
      <c r="AU30" s="124"/>
      <c r="AV30" s="12"/>
      <c r="AW30" s="12"/>
      <c r="AX30" s="12"/>
      <c r="AY30" s="124" t="s">
        <v>1144</v>
      </c>
      <c r="AZ30" s="124" t="s">
        <v>1077</v>
      </c>
      <c r="BA30" s="124"/>
      <c r="BB30" s="12"/>
      <c r="BC30" s="12"/>
      <c r="BD30" s="12"/>
      <c r="BE30" s="20" t="s">
        <v>1354</v>
      </c>
      <c r="BF30" s="12" t="s">
        <v>1377</v>
      </c>
      <c r="BG30" s="12"/>
      <c r="BH30" s="12" t="s">
        <v>1462</v>
      </c>
      <c r="BI30" s="12" t="s">
        <v>1707</v>
      </c>
      <c r="BJ30" s="12"/>
      <c r="BK30" s="12" t="s">
        <v>3008</v>
      </c>
      <c r="BL30" s="12" t="s">
        <v>3009</v>
      </c>
      <c r="BM30" s="12"/>
      <c r="BN30" s="12"/>
      <c r="BO30" s="12"/>
      <c r="BP30" s="12"/>
      <c r="BQ30" s="12"/>
      <c r="BR30" s="12"/>
      <c r="BS30" s="12"/>
      <c r="BT30" s="12"/>
      <c r="BU30" s="12"/>
      <c r="BV30" s="12"/>
      <c r="BW30" s="12"/>
      <c r="BX30" s="12"/>
      <c r="BY30" s="12"/>
      <c r="BZ30" s="12"/>
      <c r="CA30" s="12"/>
      <c r="CB30" s="12"/>
      <c r="CC30" s="12"/>
      <c r="CD30" s="12"/>
      <c r="CE30" s="12"/>
      <c r="CF30" s="12" t="s">
        <v>2213</v>
      </c>
      <c r="CG30" s="12" t="s">
        <v>2214</v>
      </c>
      <c r="CH30" s="12"/>
      <c r="CI30" s="12" t="s">
        <v>139</v>
      </c>
      <c r="CJ30" s="12" t="s">
        <v>1</v>
      </c>
      <c r="CK30" s="12"/>
      <c r="CL30" s="12" t="s">
        <v>139</v>
      </c>
      <c r="CM30" s="12" t="s">
        <v>1</v>
      </c>
      <c r="CN30" s="12"/>
      <c r="CO30" s="12" t="s">
        <v>139</v>
      </c>
      <c r="CP30" s="12" t="s">
        <v>2218</v>
      </c>
      <c r="CQ30" s="23"/>
    </row>
    <row r="31" spans="1:95" x14ac:dyDescent="0.25">
      <c r="A31" s="12"/>
      <c r="B31" s="83">
        <v>29</v>
      </c>
      <c r="C31" s="17" t="s">
        <v>1715</v>
      </c>
      <c r="D31" s="17" t="s">
        <v>1716</v>
      </c>
      <c r="E31" s="12"/>
      <c r="F31" s="17" t="s">
        <v>1829</v>
      </c>
      <c r="G31" s="17" t="s">
        <v>1830</v>
      </c>
      <c r="H31" s="12"/>
      <c r="I31" s="17" t="s">
        <v>2759</v>
      </c>
      <c r="J31" s="17" t="s">
        <v>1876</v>
      </c>
      <c r="K31" s="17"/>
      <c r="L31" s="196" t="s">
        <v>1540</v>
      </c>
      <c r="M31" s="17" t="s">
        <v>1541</v>
      </c>
      <c r="N31" s="18"/>
      <c r="O31" s="48" t="s">
        <v>1677</v>
      </c>
      <c r="P31" s="48" t="s">
        <v>1679</v>
      </c>
      <c r="Q31" s="18"/>
      <c r="R31" s="18" t="s">
        <v>2845</v>
      </c>
      <c r="S31" s="50" t="s">
        <v>283</v>
      </c>
      <c r="T31" s="18"/>
      <c r="U31" s="12" t="s">
        <v>358</v>
      </c>
      <c r="V31" s="12" t="s">
        <v>359</v>
      </c>
      <c r="W31" s="18"/>
      <c r="X31" s="18" t="s">
        <v>2297</v>
      </c>
      <c r="Y31" s="50" t="s">
        <v>578</v>
      </c>
      <c r="Z31" s="18"/>
      <c r="AB31" s="49"/>
      <c r="AC31" s="18"/>
      <c r="AE31" s="49"/>
      <c r="AF31" s="18"/>
      <c r="AG31" s="12" t="s">
        <v>955</v>
      </c>
      <c r="AH31" s="12" t="s">
        <v>1531</v>
      </c>
      <c r="AI31" s="18"/>
      <c r="AJ31" s="12" t="s">
        <v>2630</v>
      </c>
      <c r="AK31" s="12" t="s">
        <v>1001</v>
      </c>
      <c r="AL31" s="18"/>
      <c r="AM31" s="12" t="s">
        <v>410</v>
      </c>
      <c r="AN31" s="18" t="s">
        <v>411</v>
      </c>
      <c r="AO31" s="123"/>
      <c r="AP31" s="18" t="s">
        <v>512</v>
      </c>
      <c r="AQ31" s="18" t="s">
        <v>513</v>
      </c>
      <c r="AR31" s="123"/>
      <c r="AT31" s="12"/>
      <c r="AU31" s="123"/>
      <c r="AV31" s="18"/>
      <c r="AW31" s="18"/>
      <c r="AX31" s="18"/>
      <c r="AY31" s="123" t="s">
        <v>1145</v>
      </c>
      <c r="AZ31" s="123" t="s">
        <v>1078</v>
      </c>
      <c r="BA31" s="123"/>
      <c r="BB31" s="12"/>
      <c r="BC31" s="12"/>
      <c r="BD31" s="18"/>
      <c r="BE31" s="20" t="s">
        <v>1373</v>
      </c>
      <c r="BF31" s="12" t="s">
        <v>1378</v>
      </c>
      <c r="BG31" s="18"/>
      <c r="BH31" s="12" t="s">
        <v>1455</v>
      </c>
      <c r="BI31" s="12" t="s">
        <v>1463</v>
      </c>
      <c r="BJ31" s="18"/>
      <c r="BK31" s="12" t="s">
        <v>3011</v>
      </c>
      <c r="BL31" s="12" t="s">
        <v>3010</v>
      </c>
      <c r="BM31" s="18"/>
      <c r="BN31" s="12"/>
      <c r="BO31" s="12"/>
      <c r="BP31" s="18"/>
      <c r="BQ31" s="12"/>
      <c r="BR31" s="12"/>
      <c r="BS31" s="18"/>
      <c r="BT31" s="12"/>
      <c r="BU31" s="12"/>
      <c r="BV31" s="18"/>
      <c r="BW31" s="12"/>
      <c r="BX31" s="12"/>
      <c r="BY31" s="18"/>
      <c r="BZ31" s="12"/>
      <c r="CA31" s="12"/>
      <c r="CB31" s="18"/>
      <c r="CC31" s="12"/>
      <c r="CD31" s="12"/>
      <c r="CE31" s="18"/>
      <c r="CF31" s="12" t="s">
        <v>2213</v>
      </c>
      <c r="CG31" s="12" t="s">
        <v>2214</v>
      </c>
      <c r="CH31" s="18"/>
      <c r="CI31" s="12" t="s">
        <v>139</v>
      </c>
      <c r="CJ31" s="12" t="s">
        <v>1</v>
      </c>
      <c r="CK31" s="18"/>
      <c r="CL31" s="12" t="s">
        <v>139</v>
      </c>
      <c r="CM31" s="12" t="s">
        <v>1</v>
      </c>
      <c r="CN31" s="18"/>
      <c r="CO31" s="12" t="s">
        <v>139</v>
      </c>
      <c r="CP31" s="12" t="s">
        <v>2218</v>
      </c>
      <c r="CQ31" s="117"/>
    </row>
    <row r="32" spans="1:95" x14ac:dyDescent="0.25">
      <c r="A32" s="12"/>
      <c r="B32" s="83">
        <v>30</v>
      </c>
      <c r="C32" s="17" t="s">
        <v>1720</v>
      </c>
      <c r="D32" s="17" t="s">
        <v>1721</v>
      </c>
      <c r="E32" s="12"/>
      <c r="F32" s="17" t="s">
        <v>1834</v>
      </c>
      <c r="G32" s="17" t="s">
        <v>1835</v>
      </c>
      <c r="H32" s="12"/>
      <c r="I32" s="17" t="s">
        <v>1877</v>
      </c>
      <c r="J32" s="17" t="s">
        <v>1656</v>
      </c>
      <c r="K32" s="17"/>
      <c r="L32" s="196" t="s">
        <v>1542</v>
      </c>
      <c r="M32" s="17" t="s">
        <v>1543</v>
      </c>
      <c r="N32" s="12"/>
      <c r="O32" s="12" t="s">
        <v>164</v>
      </c>
      <c r="P32" s="12" t="s">
        <v>172</v>
      </c>
      <c r="Q32" s="12"/>
      <c r="R32" s="12" t="s">
        <v>284</v>
      </c>
      <c r="S32" s="49" t="s">
        <v>285</v>
      </c>
      <c r="T32" s="12"/>
      <c r="U32" s="12" t="s">
        <v>360</v>
      </c>
      <c r="V32" s="12" t="s">
        <v>361</v>
      </c>
      <c r="W32" s="12"/>
      <c r="X32" s="12" t="s">
        <v>609</v>
      </c>
      <c r="Y32" s="49" t="s">
        <v>610</v>
      </c>
      <c r="Z32" s="12"/>
      <c r="AB32" s="49"/>
      <c r="AC32" s="12"/>
      <c r="AE32" s="49"/>
      <c r="AF32" s="12"/>
      <c r="AG32" s="12" t="s">
        <v>974</v>
      </c>
      <c r="AH32" s="12" t="s">
        <v>975</v>
      </c>
      <c r="AI32" s="12"/>
      <c r="AK32" s="12"/>
      <c r="AL32" s="12"/>
      <c r="AM32" s="18" t="s">
        <v>445</v>
      </c>
      <c r="AN32" s="12" t="s">
        <v>446</v>
      </c>
      <c r="AO32" s="124"/>
      <c r="AP32" s="12" t="s">
        <v>540</v>
      </c>
      <c r="AQ32" s="12" t="s">
        <v>541</v>
      </c>
      <c r="AR32" s="124"/>
      <c r="AT32" s="12"/>
      <c r="AU32" s="124"/>
      <c r="AV32" s="12"/>
      <c r="AW32" s="12"/>
      <c r="AX32" s="12"/>
      <c r="AY32" s="124" t="s">
        <v>1146</v>
      </c>
      <c r="AZ32" s="124" t="s">
        <v>1525</v>
      </c>
      <c r="BA32" s="124"/>
      <c r="BB32" s="12"/>
      <c r="BC32" s="12"/>
      <c r="BD32" s="12"/>
      <c r="BE32" s="20" t="s">
        <v>1355</v>
      </c>
      <c r="BF32" s="12" t="s">
        <v>1379</v>
      </c>
      <c r="BG32" s="12"/>
      <c r="BH32" s="12" t="s">
        <v>1456</v>
      </c>
      <c r="BI32" s="12" t="s">
        <v>1464</v>
      </c>
      <c r="BJ32" s="12"/>
      <c r="BK32" s="12" t="s">
        <v>3016</v>
      </c>
      <c r="BL32" s="12" t="s">
        <v>3015</v>
      </c>
      <c r="BM32" s="12"/>
      <c r="BN32" s="12"/>
      <c r="BO32" s="12"/>
      <c r="BP32" s="12"/>
      <c r="BQ32" s="12"/>
      <c r="BR32" s="12"/>
      <c r="BS32" s="12"/>
      <c r="BT32" s="12"/>
      <c r="BU32" s="12"/>
      <c r="BV32" s="12"/>
      <c r="BW32" s="12"/>
      <c r="BX32" s="12"/>
      <c r="BY32" s="12"/>
      <c r="BZ32" s="12"/>
      <c r="CA32" s="12"/>
      <c r="CB32" s="12"/>
      <c r="CC32" s="12"/>
      <c r="CD32" s="12"/>
      <c r="CE32" s="12"/>
      <c r="CF32" s="12" t="s">
        <v>2213</v>
      </c>
      <c r="CG32" s="12" t="s">
        <v>2214</v>
      </c>
      <c r="CH32" s="12"/>
      <c r="CI32" s="12" t="s">
        <v>139</v>
      </c>
      <c r="CJ32" s="12" t="s">
        <v>1</v>
      </c>
      <c r="CK32" s="12"/>
      <c r="CL32" s="12" t="s">
        <v>139</v>
      </c>
      <c r="CM32" s="12" t="s">
        <v>1</v>
      </c>
      <c r="CN32" s="12"/>
      <c r="CO32" s="12" t="s">
        <v>139</v>
      </c>
      <c r="CP32" s="12" t="s">
        <v>2218</v>
      </c>
      <c r="CQ32" s="23"/>
    </row>
    <row r="33" spans="1:95" ht="32.450000000000003" customHeight="1" x14ac:dyDescent="0.25">
      <c r="A33" s="43"/>
      <c r="B33" s="83">
        <v>31</v>
      </c>
      <c r="C33" s="17" t="s">
        <v>1725</v>
      </c>
      <c r="D33" s="17" t="s">
        <v>1726</v>
      </c>
      <c r="E33" s="12"/>
      <c r="F33" s="17" t="s">
        <v>1836</v>
      </c>
      <c r="G33" s="17" t="s">
        <v>1837</v>
      </c>
      <c r="H33" s="12"/>
      <c r="I33" s="17" t="s">
        <v>1878</v>
      </c>
      <c r="J33" s="17" t="s">
        <v>1879</v>
      </c>
      <c r="K33" s="17"/>
      <c r="L33" s="196" t="s">
        <v>2240</v>
      </c>
      <c r="M33" s="17" t="s">
        <v>1544</v>
      </c>
      <c r="N33" s="18"/>
      <c r="O33" s="18" t="s">
        <v>165</v>
      </c>
      <c r="P33" s="18" t="s">
        <v>173</v>
      </c>
      <c r="Q33" s="18"/>
      <c r="R33" s="18" t="s">
        <v>2846</v>
      </c>
      <c r="S33" s="50" t="s">
        <v>286</v>
      </c>
      <c r="T33" s="18"/>
      <c r="U33" s="12"/>
      <c r="V33" s="12"/>
      <c r="W33" s="18"/>
      <c r="X33" s="18" t="s">
        <v>644</v>
      </c>
      <c r="Y33" s="50" t="s">
        <v>645</v>
      </c>
      <c r="Z33" s="18"/>
      <c r="AA33" s="19" t="s">
        <v>2436</v>
      </c>
      <c r="AB33" s="49"/>
      <c r="AC33" s="18"/>
      <c r="AD33" s="19" t="s">
        <v>2492</v>
      </c>
      <c r="AE33" s="49"/>
      <c r="AF33" s="18"/>
      <c r="AG33" s="12" t="s">
        <v>987</v>
      </c>
      <c r="AH33" s="12" t="s">
        <v>988</v>
      </c>
      <c r="AI33" s="18"/>
      <c r="AK33" s="12"/>
      <c r="AL33" s="18"/>
      <c r="AM33" s="12" t="s">
        <v>476</v>
      </c>
      <c r="AN33" s="18" t="s">
        <v>477</v>
      </c>
      <c r="AO33" s="123"/>
      <c r="AP33" s="18" t="s">
        <v>570</v>
      </c>
      <c r="AQ33" s="18" t="s">
        <v>571</v>
      </c>
      <c r="AR33" s="123"/>
      <c r="AS33" s="19" t="s">
        <v>2652</v>
      </c>
      <c r="AT33" s="12" t="s">
        <v>695</v>
      </c>
      <c r="AU33" s="123"/>
      <c r="AV33" s="18"/>
      <c r="AW33" s="18"/>
      <c r="AX33" s="18"/>
      <c r="AY33" s="123" t="s">
        <v>2185</v>
      </c>
      <c r="AZ33" s="123" t="s">
        <v>1079</v>
      </c>
      <c r="BA33" s="123"/>
      <c r="BB33" s="12"/>
      <c r="BC33" s="12"/>
      <c r="BD33" s="18"/>
      <c r="BE33" s="20" t="s">
        <v>1356</v>
      </c>
      <c r="BF33" s="12" t="s">
        <v>1380</v>
      </c>
      <c r="BG33" s="18"/>
      <c r="BH33" s="12" t="s">
        <v>1466</v>
      </c>
      <c r="BI33" s="12" t="s">
        <v>1470</v>
      </c>
      <c r="BJ33" s="18"/>
      <c r="BK33" s="12"/>
      <c r="BL33" s="12"/>
      <c r="BM33" s="18"/>
      <c r="BN33" s="12"/>
      <c r="BO33" s="12"/>
      <c r="BP33" s="18"/>
      <c r="BQ33" s="12"/>
      <c r="BR33" s="12"/>
      <c r="BS33" s="18"/>
      <c r="BT33" s="12"/>
      <c r="BU33" s="12"/>
      <c r="BV33" s="18"/>
      <c r="BW33" s="12"/>
      <c r="BX33" s="12"/>
      <c r="BY33" s="18"/>
      <c r="BZ33" s="12"/>
      <c r="CA33" s="12"/>
      <c r="CB33" s="18"/>
      <c r="CC33" s="12"/>
      <c r="CD33" s="12"/>
      <c r="CE33" s="18"/>
      <c r="CF33" s="12" t="s">
        <v>2213</v>
      </c>
      <c r="CG33" s="12" t="s">
        <v>2214</v>
      </c>
      <c r="CH33" s="18"/>
      <c r="CI33" s="12" t="s">
        <v>139</v>
      </c>
      <c r="CJ33" s="12" t="s">
        <v>1</v>
      </c>
      <c r="CK33" s="18"/>
      <c r="CL33" s="12" t="s">
        <v>139</v>
      </c>
      <c r="CM33" s="12" t="s">
        <v>1</v>
      </c>
      <c r="CN33" s="18"/>
      <c r="CO33" s="12" t="s">
        <v>139</v>
      </c>
      <c r="CP33" s="12" t="s">
        <v>2218</v>
      </c>
      <c r="CQ33" s="117"/>
    </row>
    <row r="34" spans="1:95" x14ac:dyDescent="0.25">
      <c r="A34" s="12"/>
      <c r="B34" s="83">
        <v>32</v>
      </c>
      <c r="C34" s="17" t="s">
        <v>13</v>
      </c>
      <c r="D34" s="17" t="s">
        <v>54</v>
      </c>
      <c r="E34" s="12"/>
      <c r="F34" s="17" t="s">
        <v>2709</v>
      </c>
      <c r="G34" s="17" t="s">
        <v>2710</v>
      </c>
      <c r="H34" s="12"/>
      <c r="I34" s="17" t="s">
        <v>2760</v>
      </c>
      <c r="J34" s="17" t="s">
        <v>71</v>
      </c>
      <c r="K34" s="17"/>
      <c r="L34" s="196" t="s">
        <v>1545</v>
      </c>
      <c r="M34" s="17" t="s">
        <v>1546</v>
      </c>
      <c r="N34" s="12"/>
      <c r="O34" s="12" t="s">
        <v>166</v>
      </c>
      <c r="P34" s="12" t="s">
        <v>174</v>
      </c>
      <c r="Q34" s="12"/>
      <c r="R34" s="12" t="s">
        <v>2865</v>
      </c>
      <c r="S34" s="49" t="s">
        <v>2847</v>
      </c>
      <c r="T34" s="12"/>
      <c r="U34" s="12" t="s">
        <v>362</v>
      </c>
      <c r="V34" s="12" t="s">
        <v>363</v>
      </c>
      <c r="W34" s="12"/>
      <c r="X34" s="12" t="s">
        <v>2134</v>
      </c>
      <c r="Y34" s="49" t="s">
        <v>678</v>
      </c>
      <c r="Z34" s="12"/>
      <c r="AA34" s="12" t="s">
        <v>2344</v>
      </c>
      <c r="AB34" s="49" t="s">
        <v>2022</v>
      </c>
      <c r="AC34" s="12"/>
      <c r="AD34" s="18" t="s">
        <v>402</v>
      </c>
      <c r="AE34" s="50" t="s">
        <v>403</v>
      </c>
      <c r="AF34" s="12"/>
      <c r="AG34" s="12" t="s">
        <v>999</v>
      </c>
      <c r="AH34" s="12" t="s">
        <v>1000</v>
      </c>
      <c r="AI34" s="12"/>
      <c r="AK34" s="12"/>
      <c r="AL34" s="12"/>
      <c r="AM34" s="18" t="s">
        <v>505</v>
      </c>
      <c r="AN34" s="12" t="s">
        <v>506</v>
      </c>
      <c r="AO34" s="124"/>
      <c r="AP34" s="12" t="s">
        <v>599</v>
      </c>
      <c r="AQ34" s="12" t="s">
        <v>600</v>
      </c>
      <c r="AR34" s="124"/>
      <c r="AS34" s="19" t="s">
        <v>2653</v>
      </c>
      <c r="AT34" s="12" t="s">
        <v>2656</v>
      </c>
      <c r="AU34" s="124"/>
      <c r="AV34" s="12"/>
      <c r="AW34" s="12"/>
      <c r="AX34" s="12"/>
      <c r="AY34" s="124" t="s">
        <v>1147</v>
      </c>
      <c r="AZ34" s="124" t="s">
        <v>1080</v>
      </c>
      <c r="BA34" s="124"/>
      <c r="BB34" s="12"/>
      <c r="BC34" s="12"/>
      <c r="BD34" s="12"/>
      <c r="BE34" s="20" t="s">
        <v>1357</v>
      </c>
      <c r="BF34" s="12" t="s">
        <v>1381</v>
      </c>
      <c r="BG34" s="12"/>
      <c r="BH34" s="12" t="s">
        <v>1471</v>
      </c>
      <c r="BI34" s="12" t="s">
        <v>1332</v>
      </c>
      <c r="BJ34" s="12"/>
      <c r="BK34" s="12"/>
      <c r="BL34" s="12"/>
      <c r="BM34" s="12"/>
      <c r="BN34" s="12"/>
      <c r="BO34" s="12"/>
      <c r="BP34" s="12"/>
      <c r="BQ34" s="12"/>
      <c r="BR34" s="12"/>
      <c r="BS34" s="12"/>
      <c r="BT34" s="12"/>
      <c r="BU34" s="12"/>
      <c r="BV34" s="12"/>
      <c r="BW34" s="12"/>
      <c r="BX34" s="12"/>
      <c r="BY34" s="12"/>
      <c r="BZ34" s="12"/>
      <c r="CA34" s="12"/>
      <c r="CB34" s="12"/>
      <c r="CC34" s="12"/>
      <c r="CD34" s="12"/>
      <c r="CE34" s="12"/>
      <c r="CF34" s="12" t="s">
        <v>2213</v>
      </c>
      <c r="CG34" s="12" t="s">
        <v>2214</v>
      </c>
      <c r="CH34" s="12"/>
      <c r="CI34" s="12" t="s">
        <v>139</v>
      </c>
      <c r="CJ34" s="12" t="s">
        <v>1</v>
      </c>
      <c r="CK34" s="12"/>
      <c r="CL34" s="12" t="s">
        <v>139</v>
      </c>
      <c r="CM34" s="12" t="s">
        <v>1</v>
      </c>
      <c r="CN34" s="12"/>
      <c r="CO34" s="12" t="s">
        <v>139</v>
      </c>
      <c r="CP34" s="12" t="s">
        <v>2218</v>
      </c>
      <c r="CQ34" s="23"/>
    </row>
    <row r="35" spans="1:95" x14ac:dyDescent="0.25">
      <c r="A35" s="12"/>
      <c r="B35" s="83">
        <v>33</v>
      </c>
      <c r="C35" s="17" t="s">
        <v>1732</v>
      </c>
      <c r="D35" s="17" t="s">
        <v>1733</v>
      </c>
      <c r="E35" s="12"/>
      <c r="F35" s="17" t="s">
        <v>23</v>
      </c>
      <c r="G35" s="17" t="s">
        <v>66</v>
      </c>
      <c r="H35" s="12"/>
      <c r="I35" s="169" t="s">
        <v>2762</v>
      </c>
      <c r="J35" s="17" t="s">
        <v>2761</v>
      </c>
      <c r="K35" s="17"/>
      <c r="L35" s="196" t="s">
        <v>1547</v>
      </c>
      <c r="M35" s="17" t="s">
        <v>1548</v>
      </c>
      <c r="N35" s="12"/>
      <c r="O35" s="12" t="s">
        <v>2250</v>
      </c>
      <c r="P35" s="12" t="s">
        <v>175</v>
      </c>
      <c r="Q35" s="12"/>
      <c r="R35" s="18" t="s">
        <v>2849</v>
      </c>
      <c r="S35" s="18" t="s">
        <v>2848</v>
      </c>
      <c r="T35" s="12"/>
      <c r="U35" s="12" t="s">
        <v>364</v>
      </c>
      <c r="V35" s="12" t="s">
        <v>365</v>
      </c>
      <c r="W35" s="12"/>
      <c r="X35" s="18" t="s">
        <v>2135</v>
      </c>
      <c r="Y35" s="50" t="s">
        <v>713</v>
      </c>
      <c r="Z35" s="12"/>
      <c r="AA35" s="18" t="s">
        <v>2345</v>
      </c>
      <c r="AB35" s="50" t="s">
        <v>430</v>
      </c>
      <c r="AC35" s="12"/>
      <c r="AD35" s="12" t="s">
        <v>434</v>
      </c>
      <c r="AE35" s="49" t="s">
        <v>435</v>
      </c>
      <c r="AF35" s="12"/>
      <c r="AG35" s="12" t="s">
        <v>1012</v>
      </c>
      <c r="AH35" s="12" t="s">
        <v>1013</v>
      </c>
      <c r="AI35" s="12"/>
      <c r="AK35" s="12"/>
      <c r="AL35" s="12"/>
      <c r="AM35" s="12" t="s">
        <v>535</v>
      </c>
      <c r="AN35" s="12" t="s">
        <v>2632</v>
      </c>
      <c r="AO35" s="124"/>
      <c r="AP35" s="12" t="s">
        <v>627</v>
      </c>
      <c r="AQ35" s="12" t="s">
        <v>628</v>
      </c>
      <c r="AR35" s="124"/>
      <c r="AS35" s="19" t="s">
        <v>2654</v>
      </c>
      <c r="AT35" s="12" t="s">
        <v>2665</v>
      </c>
      <c r="AU35" s="124"/>
      <c r="AV35" s="12"/>
      <c r="AW35" s="12"/>
      <c r="AX35" s="12"/>
      <c r="AY35" s="124" t="s">
        <v>1148</v>
      </c>
      <c r="AZ35" s="124" t="s">
        <v>1081</v>
      </c>
      <c r="BA35" s="124"/>
      <c r="BB35" s="12"/>
      <c r="BC35" s="12"/>
      <c r="BD35" s="12"/>
      <c r="BE35" s="20" t="s">
        <v>1358</v>
      </c>
      <c r="BF35" s="12" t="s">
        <v>1382</v>
      </c>
      <c r="BG35" s="12"/>
      <c r="BH35" s="12" t="s">
        <v>1057</v>
      </c>
      <c r="BI35" s="12" t="s">
        <v>1472</v>
      </c>
      <c r="BJ35" s="12"/>
      <c r="BK35" s="12"/>
      <c r="BL35" s="12"/>
      <c r="BM35" s="12"/>
      <c r="BN35" s="12"/>
      <c r="BO35" s="12"/>
      <c r="BP35" s="12"/>
      <c r="BQ35" s="12"/>
      <c r="BR35" s="12"/>
      <c r="BS35" s="12"/>
      <c r="BT35" s="12"/>
      <c r="BU35" s="12"/>
      <c r="BV35" s="12"/>
      <c r="BW35" s="12"/>
      <c r="BX35" s="12"/>
      <c r="BY35" s="12"/>
      <c r="BZ35" s="12"/>
      <c r="CA35" s="12"/>
      <c r="CB35" s="12"/>
      <c r="CC35" s="12"/>
      <c r="CD35" s="12"/>
      <c r="CE35" s="12"/>
      <c r="CF35" s="12" t="s">
        <v>2213</v>
      </c>
      <c r="CG35" s="12" t="s">
        <v>2214</v>
      </c>
      <c r="CH35" s="12"/>
      <c r="CI35" s="12" t="s">
        <v>139</v>
      </c>
      <c r="CJ35" s="12" t="s">
        <v>1</v>
      </c>
      <c r="CK35" s="12"/>
      <c r="CL35" s="12" t="s">
        <v>139</v>
      </c>
      <c r="CM35" s="12" t="s">
        <v>1</v>
      </c>
      <c r="CN35" s="12"/>
      <c r="CO35" s="12" t="s">
        <v>139</v>
      </c>
      <c r="CP35" s="12" t="s">
        <v>2218</v>
      </c>
      <c r="CQ35" s="23"/>
    </row>
    <row r="36" spans="1:95" x14ac:dyDescent="0.25">
      <c r="A36" s="12"/>
      <c r="B36" s="83">
        <v>34</v>
      </c>
      <c r="C36" s="17" t="s">
        <v>1734</v>
      </c>
      <c r="D36" s="17" t="s">
        <v>1735</v>
      </c>
      <c r="E36" s="12"/>
      <c r="F36" s="17" t="s">
        <v>18</v>
      </c>
      <c r="G36" s="17" t="s">
        <v>67</v>
      </c>
      <c r="H36" s="12"/>
      <c r="I36" s="169" t="s">
        <v>2108</v>
      </c>
      <c r="J36" s="17" t="s">
        <v>2109</v>
      </c>
      <c r="K36" s="17"/>
      <c r="L36" s="196" t="s">
        <v>1549</v>
      </c>
      <c r="M36" s="17" t="s">
        <v>1550</v>
      </c>
      <c r="N36" s="12"/>
      <c r="O36" s="12" t="s">
        <v>2251</v>
      </c>
      <c r="P36" s="12" t="s">
        <v>176</v>
      </c>
      <c r="Q36" s="12"/>
      <c r="R36" s="12" t="s">
        <v>2237</v>
      </c>
      <c r="S36" s="12"/>
      <c r="T36" s="12"/>
      <c r="U36" s="12"/>
      <c r="V36" s="12"/>
      <c r="W36" s="12"/>
      <c r="X36" s="12" t="s">
        <v>2136</v>
      </c>
      <c r="Y36" s="49" t="s">
        <v>748</v>
      </c>
      <c r="Z36" s="12"/>
      <c r="AA36" s="12" t="s">
        <v>2346</v>
      </c>
      <c r="AB36" s="49" t="s">
        <v>2326</v>
      </c>
      <c r="AC36" s="12"/>
      <c r="AD36" s="18" t="s">
        <v>2485</v>
      </c>
      <c r="AE36" s="50" t="s">
        <v>466</v>
      </c>
      <c r="AF36" s="12"/>
      <c r="AG36" s="19" t="s">
        <v>2237</v>
      </c>
      <c r="AH36" s="12"/>
      <c r="AI36" s="12"/>
      <c r="AK36" s="12"/>
      <c r="AL36" s="12"/>
      <c r="AM36" s="12" t="s">
        <v>566</v>
      </c>
      <c r="AN36" s="12" t="s">
        <v>1537</v>
      </c>
      <c r="AO36" s="124"/>
      <c r="AP36" s="12" t="s">
        <v>665</v>
      </c>
      <c r="AQ36" s="12" t="s">
        <v>666</v>
      </c>
      <c r="AR36" s="124"/>
      <c r="AS36" s="19" t="s">
        <v>2661</v>
      </c>
      <c r="AT36" s="12" t="s">
        <v>630</v>
      </c>
      <c r="AU36" s="124"/>
      <c r="AV36" s="12"/>
      <c r="AW36" s="12"/>
      <c r="AX36" s="12"/>
      <c r="AY36" s="124" t="s">
        <v>2186</v>
      </c>
      <c r="AZ36" s="124" t="s">
        <v>1173</v>
      </c>
      <c r="BA36" s="124"/>
      <c r="BB36" s="12"/>
      <c r="BC36" s="12"/>
      <c r="BD36" s="12"/>
      <c r="BE36" s="20" t="s">
        <v>1359</v>
      </c>
      <c r="BF36" s="12" t="s">
        <v>1383</v>
      </c>
      <c r="BG36" s="12"/>
      <c r="BH36" s="12" t="s">
        <v>1058</v>
      </c>
      <c r="BI36" s="12" t="s">
        <v>1473</v>
      </c>
      <c r="BJ36" s="12"/>
      <c r="BK36" s="12"/>
      <c r="BL36" s="12"/>
      <c r="BM36" s="12"/>
      <c r="BN36" s="12"/>
      <c r="BO36" s="12"/>
      <c r="BP36" s="12"/>
      <c r="BQ36" s="12"/>
      <c r="BR36" s="12"/>
      <c r="BS36" s="12"/>
      <c r="BT36" s="12"/>
      <c r="BU36" s="12"/>
      <c r="BV36" s="12"/>
      <c r="BW36" s="12"/>
      <c r="BX36" s="12"/>
      <c r="BY36" s="12"/>
      <c r="BZ36" s="12"/>
      <c r="CA36" s="12"/>
      <c r="CB36" s="12"/>
      <c r="CC36" s="12"/>
      <c r="CD36" s="12"/>
      <c r="CE36" s="12"/>
      <c r="CF36" s="12" t="s">
        <v>2213</v>
      </c>
      <c r="CG36" s="12" t="s">
        <v>2214</v>
      </c>
      <c r="CH36" s="12"/>
      <c r="CI36" s="12" t="s">
        <v>139</v>
      </c>
      <c r="CJ36" s="12" t="s">
        <v>1</v>
      </c>
      <c r="CK36" s="12"/>
      <c r="CL36" s="12" t="s">
        <v>139</v>
      </c>
      <c r="CM36" s="12" t="s">
        <v>1</v>
      </c>
      <c r="CN36" s="12"/>
      <c r="CO36" s="12" t="s">
        <v>139</v>
      </c>
      <c r="CP36" s="12" t="s">
        <v>2218</v>
      </c>
      <c r="CQ36" s="23"/>
    </row>
    <row r="37" spans="1:95" x14ac:dyDescent="0.25">
      <c r="A37" s="12"/>
      <c r="B37" s="83">
        <v>35</v>
      </c>
      <c r="C37" s="17" t="s">
        <v>10</v>
      </c>
      <c r="D37" s="17" t="s">
        <v>50</v>
      </c>
      <c r="E37" s="12"/>
      <c r="F37" s="17" t="s">
        <v>2711</v>
      </c>
      <c r="G37" s="17" t="s">
        <v>68</v>
      </c>
      <c r="H37" s="12"/>
      <c r="I37" s="169" t="s">
        <v>2107</v>
      </c>
      <c r="J37" s="17" t="s">
        <v>73</v>
      </c>
      <c r="K37" s="17"/>
      <c r="L37" s="196" t="s">
        <v>2798</v>
      </c>
      <c r="M37" s="17" t="s">
        <v>1551</v>
      </c>
      <c r="N37" s="12"/>
      <c r="O37" s="12" t="s">
        <v>2252</v>
      </c>
      <c r="P37" s="12" t="s">
        <v>177</v>
      </c>
      <c r="Q37" s="12"/>
      <c r="R37" s="12" t="s">
        <v>2856</v>
      </c>
      <c r="S37" s="12" t="s">
        <v>2850</v>
      </c>
      <c r="T37" s="12"/>
      <c r="U37" s="12" t="s">
        <v>366</v>
      </c>
      <c r="V37" s="12" t="s">
        <v>2874</v>
      </c>
      <c r="W37" s="12"/>
      <c r="X37" s="12" t="s">
        <v>775</v>
      </c>
      <c r="Y37" s="49" t="s">
        <v>776</v>
      </c>
      <c r="Z37" s="12"/>
      <c r="AA37" s="18" t="s">
        <v>2347</v>
      </c>
      <c r="AB37" s="50" t="s">
        <v>494</v>
      </c>
      <c r="AC37" s="12"/>
      <c r="AD37" s="12" t="s">
        <v>498</v>
      </c>
      <c r="AE37" s="49" t="s">
        <v>499</v>
      </c>
      <c r="AF37" s="12"/>
      <c r="AG37" s="12" t="s">
        <v>2565</v>
      </c>
      <c r="AH37" s="12" t="s">
        <v>404</v>
      </c>
      <c r="AI37" s="12"/>
      <c r="AK37" s="12"/>
      <c r="AL37" s="12"/>
      <c r="AM37" s="12" t="s">
        <v>593</v>
      </c>
      <c r="AN37" s="12" t="s">
        <v>594</v>
      </c>
      <c r="AO37" s="124"/>
      <c r="AP37" s="12" t="s">
        <v>700</v>
      </c>
      <c r="AQ37" s="12" t="s">
        <v>701</v>
      </c>
      <c r="AR37" s="124"/>
      <c r="AS37" s="19" t="s">
        <v>2659</v>
      </c>
      <c r="AT37" s="12" t="s">
        <v>2658</v>
      </c>
      <c r="AU37" s="124"/>
      <c r="AV37" s="12"/>
      <c r="AW37" s="12"/>
      <c r="AX37" s="12"/>
      <c r="AY37" s="124" t="s">
        <v>1149</v>
      </c>
      <c r="AZ37" s="124" t="s">
        <v>1082</v>
      </c>
      <c r="BA37" s="124"/>
      <c r="BB37" s="12"/>
      <c r="BC37" s="12"/>
      <c r="BD37" s="12"/>
      <c r="BE37" s="20" t="s">
        <v>1360</v>
      </c>
      <c r="BF37" s="12" t="s">
        <v>1384</v>
      </c>
      <c r="BG37" s="12"/>
      <c r="BH37" s="12" t="s">
        <v>1059</v>
      </c>
      <c r="BI37" s="12" t="s">
        <v>1054</v>
      </c>
      <c r="BJ37" s="12"/>
      <c r="BK37" s="12"/>
      <c r="BL37" s="12"/>
      <c r="BM37" s="12"/>
      <c r="BN37" s="12"/>
      <c r="BO37" s="12"/>
      <c r="BP37" s="12"/>
      <c r="BQ37" s="12"/>
      <c r="BR37" s="12"/>
      <c r="BS37" s="12"/>
      <c r="BT37" s="12"/>
      <c r="BU37" s="12"/>
      <c r="BV37" s="12"/>
      <c r="BW37" s="12"/>
      <c r="BX37" s="12"/>
      <c r="BY37" s="12"/>
      <c r="BZ37" s="12"/>
      <c r="CA37" s="12"/>
      <c r="CB37" s="12"/>
      <c r="CC37" s="12"/>
      <c r="CD37" s="12"/>
      <c r="CE37" s="12"/>
      <c r="CF37" s="12" t="s">
        <v>2213</v>
      </c>
      <c r="CG37" s="12" t="s">
        <v>2214</v>
      </c>
      <c r="CH37" s="12"/>
      <c r="CI37" s="12" t="s">
        <v>139</v>
      </c>
      <c r="CJ37" s="12" t="s">
        <v>1</v>
      </c>
      <c r="CK37" s="12"/>
      <c r="CL37" s="12" t="s">
        <v>139</v>
      </c>
      <c r="CM37" s="12" t="s">
        <v>1</v>
      </c>
      <c r="CN37" s="12"/>
      <c r="CO37" s="12" t="s">
        <v>139</v>
      </c>
      <c r="CP37" s="12" t="s">
        <v>2218</v>
      </c>
      <c r="CQ37" s="23"/>
    </row>
    <row r="38" spans="1:95" x14ac:dyDescent="0.25">
      <c r="A38" s="12"/>
      <c r="B38" s="83">
        <v>36</v>
      </c>
      <c r="C38" s="17" t="s">
        <v>1737</v>
      </c>
      <c r="D38" s="17" t="s">
        <v>1738</v>
      </c>
      <c r="E38" s="12"/>
      <c r="F38" s="17" t="s">
        <v>2098</v>
      </c>
      <c r="G38" s="17" t="s">
        <v>1828</v>
      </c>
      <c r="H38" s="12"/>
      <c r="I38" s="169" t="s">
        <v>2106</v>
      </c>
      <c r="J38" s="17" t="s">
        <v>2101</v>
      </c>
      <c r="K38" s="17"/>
      <c r="L38" s="196" t="s">
        <v>2236</v>
      </c>
      <c r="M38" s="17" t="s">
        <v>1552</v>
      </c>
      <c r="N38" s="12"/>
      <c r="O38" s="12" t="s">
        <v>2253</v>
      </c>
      <c r="P38" s="12" t="s">
        <v>1685</v>
      </c>
      <c r="Q38" s="12"/>
      <c r="R38" s="12" t="s">
        <v>2857</v>
      </c>
      <c r="S38" s="12" t="s">
        <v>2851</v>
      </c>
      <c r="T38" s="12"/>
      <c r="U38" s="12" t="s">
        <v>367</v>
      </c>
      <c r="V38" s="12" t="s">
        <v>368</v>
      </c>
      <c r="W38" s="12"/>
      <c r="X38" s="12" t="s">
        <v>809</v>
      </c>
      <c r="Y38" s="49" t="s">
        <v>810</v>
      </c>
      <c r="Z38" s="12"/>
      <c r="AA38" s="12" t="s">
        <v>2348</v>
      </c>
      <c r="AB38" s="49" t="s">
        <v>524</v>
      </c>
      <c r="AC38" s="12"/>
      <c r="AD38" s="18" t="s">
        <v>2146</v>
      </c>
      <c r="AE38" s="50" t="s">
        <v>527</v>
      </c>
      <c r="AF38" s="12"/>
      <c r="AG38" s="12" t="s">
        <v>438</v>
      </c>
      <c r="AH38" s="12" t="s">
        <v>439</v>
      </c>
      <c r="AI38" s="12"/>
      <c r="AK38" s="12"/>
      <c r="AL38" s="12"/>
      <c r="AM38" s="12" t="s">
        <v>622</v>
      </c>
      <c r="AN38" s="12" t="s">
        <v>623</v>
      </c>
      <c r="AO38" s="124"/>
      <c r="AP38" s="12" t="s">
        <v>734</v>
      </c>
      <c r="AQ38" s="12" t="s">
        <v>735</v>
      </c>
      <c r="AR38" s="124"/>
      <c r="AS38" s="19" t="s">
        <v>2660</v>
      </c>
      <c r="AT38" s="12" t="s">
        <v>2676</v>
      </c>
      <c r="AU38" s="124"/>
      <c r="AV38" s="12"/>
      <c r="AW38" s="12"/>
      <c r="AX38" s="12"/>
      <c r="AY38" s="124" t="s">
        <v>1150</v>
      </c>
      <c r="AZ38" s="124" t="s">
        <v>1083</v>
      </c>
      <c r="BA38" s="124"/>
      <c r="BB38" s="12"/>
      <c r="BC38" s="12"/>
      <c r="BD38" s="12"/>
      <c r="BE38" s="20" t="s">
        <v>1374</v>
      </c>
      <c r="BF38" s="12" t="s">
        <v>1385</v>
      </c>
      <c r="BG38" s="12"/>
      <c r="BH38" s="12" t="s">
        <v>1060</v>
      </c>
      <c r="BI38" s="12" t="s">
        <v>1474</v>
      </c>
      <c r="BJ38" s="12"/>
      <c r="BK38" s="12"/>
      <c r="BL38" s="12"/>
      <c r="BM38" s="12"/>
      <c r="BN38" s="12"/>
      <c r="BO38" s="12"/>
      <c r="BP38" s="12"/>
      <c r="BQ38" s="12"/>
      <c r="BR38" s="12"/>
      <c r="BS38" s="12"/>
      <c r="BT38" s="12"/>
      <c r="BU38" s="12"/>
      <c r="BV38" s="12"/>
      <c r="BW38" s="12"/>
      <c r="BX38" s="12"/>
      <c r="BY38" s="12"/>
      <c r="BZ38" s="12"/>
      <c r="CA38" s="12"/>
      <c r="CB38" s="12"/>
      <c r="CC38" s="12"/>
      <c r="CD38" s="12"/>
      <c r="CE38" s="12"/>
      <c r="CF38" s="12" t="s">
        <v>2213</v>
      </c>
      <c r="CG38" s="12" t="s">
        <v>2214</v>
      </c>
      <c r="CH38" s="12"/>
      <c r="CI38" s="12" t="s">
        <v>139</v>
      </c>
      <c r="CJ38" s="12" t="s">
        <v>1</v>
      </c>
      <c r="CK38" s="12"/>
      <c r="CL38" s="12" t="s">
        <v>139</v>
      </c>
      <c r="CM38" s="12" t="s">
        <v>1</v>
      </c>
      <c r="CN38" s="12"/>
      <c r="CO38" s="12" t="s">
        <v>139</v>
      </c>
      <c r="CP38" s="12" t="s">
        <v>2218</v>
      </c>
      <c r="CQ38" s="23"/>
    </row>
    <row r="39" spans="1:95" x14ac:dyDescent="0.25">
      <c r="A39" s="12"/>
      <c r="B39" s="83">
        <v>37</v>
      </c>
      <c r="C39" s="17" t="s">
        <v>1741</v>
      </c>
      <c r="D39" s="17" t="s">
        <v>1742</v>
      </c>
      <c r="E39" s="12"/>
      <c r="F39" s="17" t="s">
        <v>2712</v>
      </c>
      <c r="G39" s="17" t="s">
        <v>2752</v>
      </c>
      <c r="H39" s="12"/>
      <c r="I39" s="169" t="s">
        <v>46</v>
      </c>
      <c r="J39" s="17" t="s">
        <v>74</v>
      </c>
      <c r="K39" s="17"/>
      <c r="L39" s="196" t="s">
        <v>1553</v>
      </c>
      <c r="M39" s="17" t="s">
        <v>1554</v>
      </c>
      <c r="N39" s="12"/>
      <c r="O39" s="12" t="s">
        <v>1885</v>
      </c>
      <c r="P39" s="12" t="s">
        <v>1684</v>
      </c>
      <c r="Q39" s="12"/>
      <c r="R39" s="12" t="s">
        <v>2858</v>
      </c>
      <c r="S39" s="12" t="s">
        <v>2860</v>
      </c>
      <c r="T39" s="12"/>
      <c r="V39" s="12"/>
      <c r="W39" s="12"/>
      <c r="X39" s="12" t="s">
        <v>839</v>
      </c>
      <c r="Y39" s="49" t="s">
        <v>840</v>
      </c>
      <c r="Z39" s="12"/>
      <c r="AA39" s="18" t="s">
        <v>2349</v>
      </c>
      <c r="AB39" s="50" t="s">
        <v>558</v>
      </c>
      <c r="AC39" s="12"/>
      <c r="AD39" s="12" t="s">
        <v>2484</v>
      </c>
      <c r="AE39" s="49" t="s">
        <v>2483</v>
      </c>
      <c r="AF39" s="12"/>
      <c r="AG39" s="12" t="s">
        <v>468</v>
      </c>
      <c r="AH39" s="12" t="s">
        <v>469</v>
      </c>
      <c r="AI39" s="12"/>
      <c r="AK39" s="12"/>
      <c r="AL39" s="12"/>
      <c r="AM39" s="12" t="s">
        <v>659</v>
      </c>
      <c r="AN39" s="12" t="s">
        <v>660</v>
      </c>
      <c r="AO39" s="124"/>
      <c r="AP39" s="12" t="s">
        <v>764</v>
      </c>
      <c r="AQ39" s="12" t="s">
        <v>765</v>
      </c>
      <c r="AR39" s="124"/>
      <c r="AS39" s="18" t="s">
        <v>2917</v>
      </c>
      <c r="AT39" s="12" t="s">
        <v>621</v>
      </c>
      <c r="AU39" s="124"/>
      <c r="AV39" s="12"/>
      <c r="AW39" s="12"/>
      <c r="AX39" s="12"/>
      <c r="AY39" s="124" t="s">
        <v>1151</v>
      </c>
      <c r="AZ39" s="124" t="s">
        <v>1084</v>
      </c>
      <c r="BA39" s="124"/>
      <c r="BB39" s="12"/>
      <c r="BC39" s="12"/>
      <c r="BD39" s="12"/>
      <c r="BE39" s="20" t="s">
        <v>1375</v>
      </c>
      <c r="BF39" s="12" t="s">
        <v>1386</v>
      </c>
      <c r="BG39" s="12"/>
      <c r="BH39" s="12" t="s">
        <v>1061</v>
      </c>
      <c r="BI39" s="12" t="s">
        <v>1055</v>
      </c>
      <c r="BJ39" s="12"/>
      <c r="BK39" s="12"/>
      <c r="BL39" s="12"/>
      <c r="BM39" s="12"/>
      <c r="BN39" s="12"/>
      <c r="BO39" s="12"/>
      <c r="BP39" s="12"/>
      <c r="BQ39" s="12"/>
      <c r="BR39" s="12"/>
      <c r="BS39" s="12"/>
      <c r="BT39" s="12"/>
      <c r="BU39" s="12"/>
      <c r="BV39" s="12"/>
      <c r="BW39" s="12"/>
      <c r="BX39" s="12"/>
      <c r="BY39" s="12"/>
      <c r="BZ39" s="12"/>
      <c r="CA39" s="12"/>
      <c r="CB39" s="12"/>
      <c r="CC39" s="12"/>
      <c r="CD39" s="12"/>
      <c r="CE39" s="12"/>
      <c r="CF39" s="12" t="s">
        <v>2213</v>
      </c>
      <c r="CG39" s="12" t="s">
        <v>2214</v>
      </c>
      <c r="CH39" s="12"/>
      <c r="CI39" s="12" t="s">
        <v>139</v>
      </c>
      <c r="CJ39" s="12" t="s">
        <v>1</v>
      </c>
      <c r="CK39" s="12"/>
      <c r="CL39" s="12" t="s">
        <v>139</v>
      </c>
      <c r="CM39" s="12" t="s">
        <v>1</v>
      </c>
      <c r="CN39" s="12"/>
      <c r="CO39" s="12" t="s">
        <v>139</v>
      </c>
      <c r="CP39" s="12" t="s">
        <v>2218</v>
      </c>
      <c r="CQ39" s="23"/>
    </row>
    <row r="40" spans="1:95" x14ac:dyDescent="0.25">
      <c r="A40" s="12"/>
      <c r="B40" s="83">
        <v>38</v>
      </c>
      <c r="C40" s="17" t="s">
        <v>15</v>
      </c>
      <c r="D40" s="17" t="s">
        <v>58</v>
      </c>
      <c r="E40" s="12"/>
      <c r="F40" s="17" t="s">
        <v>19</v>
      </c>
      <c r="G40" s="17" t="s">
        <v>70</v>
      </c>
      <c r="H40" s="12"/>
      <c r="I40" s="169" t="s">
        <v>25</v>
      </c>
      <c r="J40" s="17" t="s">
        <v>2763</v>
      </c>
      <c r="K40" s="17"/>
      <c r="L40" s="196" t="s">
        <v>1555</v>
      </c>
      <c r="M40" s="17" t="s">
        <v>1556</v>
      </c>
      <c r="N40" s="12"/>
      <c r="O40" s="12" t="s">
        <v>167</v>
      </c>
      <c r="P40" s="12" t="s">
        <v>178</v>
      </c>
      <c r="Q40" s="12"/>
      <c r="R40" s="12" t="s">
        <v>2861</v>
      </c>
      <c r="S40" s="12" t="s">
        <v>2855</v>
      </c>
      <c r="T40" s="12"/>
      <c r="U40" s="12" t="s">
        <v>1912</v>
      </c>
      <c r="V40" s="12" t="s">
        <v>1911</v>
      </c>
      <c r="W40" s="12"/>
      <c r="X40" s="12" t="s">
        <v>860</v>
      </c>
      <c r="Y40" s="49" t="s">
        <v>861</v>
      </c>
      <c r="Z40" s="12"/>
      <c r="AA40" s="12" t="s">
        <v>2350</v>
      </c>
      <c r="AB40" s="49" t="s">
        <v>580</v>
      </c>
      <c r="AC40" s="12"/>
      <c r="AD40" s="12" t="s">
        <v>583</v>
      </c>
      <c r="AE40" s="49" t="s">
        <v>1522</v>
      </c>
      <c r="AF40" s="12"/>
      <c r="AG40" s="12" t="s">
        <v>2555</v>
      </c>
      <c r="AH40" s="12" t="s">
        <v>2556</v>
      </c>
      <c r="AI40" s="12"/>
      <c r="AK40" s="12"/>
      <c r="AL40" s="12"/>
      <c r="AM40" s="12" t="s">
        <v>694</v>
      </c>
      <c r="AN40" s="12" t="s">
        <v>695</v>
      </c>
      <c r="AO40" s="124"/>
      <c r="AP40" s="12" t="s">
        <v>795</v>
      </c>
      <c r="AQ40" s="12" t="s">
        <v>796</v>
      </c>
      <c r="AR40" s="124"/>
      <c r="AS40" s="18" t="s">
        <v>2916</v>
      </c>
      <c r="AT40" s="191" t="s">
        <v>2662</v>
      </c>
      <c r="AU40" s="124"/>
      <c r="AV40" s="12"/>
      <c r="AW40" s="12"/>
      <c r="AX40" s="12"/>
      <c r="AY40" s="124" t="s">
        <v>1210</v>
      </c>
      <c r="AZ40" s="124" t="s">
        <v>1216</v>
      </c>
      <c r="BA40" s="124"/>
      <c r="BB40" s="12"/>
      <c r="BC40" s="12"/>
      <c r="BD40" s="12"/>
      <c r="BE40" s="20" t="s">
        <v>1361</v>
      </c>
      <c r="BF40" s="12" t="s">
        <v>1387</v>
      </c>
      <c r="BG40" s="12"/>
      <c r="BH40" s="12" t="s">
        <v>1467</v>
      </c>
      <c r="BI40" s="12" t="s">
        <v>1479</v>
      </c>
      <c r="BJ40" s="12"/>
      <c r="BK40" s="12"/>
      <c r="BL40" s="12"/>
      <c r="BM40" s="12"/>
      <c r="BN40" s="12"/>
      <c r="BO40" s="12"/>
      <c r="BP40" s="12"/>
      <c r="BQ40" s="12"/>
      <c r="BR40" s="12"/>
      <c r="BS40" s="12"/>
      <c r="BT40" s="12"/>
      <c r="BU40" s="12"/>
      <c r="BV40" s="12"/>
      <c r="BW40" s="12"/>
      <c r="BX40" s="12"/>
      <c r="BY40" s="12"/>
      <c r="BZ40" s="12"/>
      <c r="CA40" s="12"/>
      <c r="CB40" s="12"/>
      <c r="CC40" s="12"/>
      <c r="CD40" s="12"/>
      <c r="CE40" s="12"/>
      <c r="CF40" s="12" t="s">
        <v>2213</v>
      </c>
      <c r="CG40" s="12" t="s">
        <v>2214</v>
      </c>
      <c r="CH40" s="12"/>
      <c r="CI40" s="12" t="s">
        <v>139</v>
      </c>
      <c r="CJ40" s="12" t="s">
        <v>1</v>
      </c>
      <c r="CK40" s="12"/>
      <c r="CL40" s="12" t="s">
        <v>139</v>
      </c>
      <c r="CM40" s="12" t="s">
        <v>1</v>
      </c>
      <c r="CN40" s="12"/>
      <c r="CO40" s="12" t="s">
        <v>139</v>
      </c>
      <c r="CP40" s="12" t="s">
        <v>2218</v>
      </c>
      <c r="CQ40" s="23"/>
    </row>
    <row r="41" spans="1:95" x14ac:dyDescent="0.25">
      <c r="A41" s="12"/>
      <c r="B41" s="83">
        <v>39</v>
      </c>
      <c r="C41" s="17" t="s">
        <v>1745</v>
      </c>
      <c r="D41" s="17" t="s">
        <v>1746</v>
      </c>
      <c r="E41" s="12"/>
      <c r="F41" s="17" t="s">
        <v>2748</v>
      </c>
      <c r="G41" s="17" t="s">
        <v>1047</v>
      </c>
      <c r="H41" s="12"/>
      <c r="I41" s="169" t="s">
        <v>34</v>
      </c>
      <c r="J41" s="17" t="s">
        <v>75</v>
      </c>
      <c r="K41" s="17"/>
      <c r="L41" s="196" t="s">
        <v>1557</v>
      </c>
      <c r="M41" s="17" t="s">
        <v>1558</v>
      </c>
      <c r="N41" s="12"/>
      <c r="O41" s="12" t="s">
        <v>2809</v>
      </c>
      <c r="P41" s="12" t="s">
        <v>179</v>
      </c>
      <c r="Q41" s="12"/>
      <c r="R41" s="12" t="s">
        <v>2859</v>
      </c>
      <c r="S41" s="12" t="s">
        <v>2852</v>
      </c>
      <c r="T41" s="12"/>
      <c r="U41" s="12" t="s">
        <v>1916</v>
      </c>
      <c r="V41" s="12" t="s">
        <v>1915</v>
      </c>
      <c r="W41" s="12"/>
      <c r="X41" s="12" t="s">
        <v>883</v>
      </c>
      <c r="Y41" s="49" t="s">
        <v>884</v>
      </c>
      <c r="Z41" s="12"/>
      <c r="AA41" s="18" t="s">
        <v>2351</v>
      </c>
      <c r="AB41" s="50" t="s">
        <v>612</v>
      </c>
      <c r="AC41" s="12"/>
      <c r="AD41" s="12" t="s">
        <v>2482</v>
      </c>
      <c r="AE41" s="49" t="s">
        <v>614</v>
      </c>
      <c r="AF41" s="12"/>
      <c r="AG41" s="12" t="s">
        <v>528</v>
      </c>
      <c r="AH41" s="12" t="s">
        <v>529</v>
      </c>
      <c r="AI41" s="12"/>
      <c r="AK41" s="12"/>
      <c r="AL41" s="12"/>
      <c r="AM41" s="12" t="s">
        <v>727</v>
      </c>
      <c r="AN41" s="12" t="s">
        <v>728</v>
      </c>
      <c r="AO41" s="124"/>
      <c r="AP41" s="12" t="s">
        <v>827</v>
      </c>
      <c r="AQ41" s="12" t="s">
        <v>828</v>
      </c>
      <c r="AR41" s="124"/>
      <c r="AS41" s="19" t="s">
        <v>2663</v>
      </c>
      <c r="AT41" s="12" t="s">
        <v>2664</v>
      </c>
      <c r="AU41" s="124"/>
      <c r="AV41" s="12"/>
      <c r="AW41" s="12"/>
      <c r="AX41" s="12"/>
      <c r="AY41" s="124" t="s">
        <v>2146</v>
      </c>
      <c r="AZ41" s="124" t="s">
        <v>1217</v>
      </c>
      <c r="BA41" s="124"/>
      <c r="BB41" s="12"/>
      <c r="BC41" s="12"/>
      <c r="BD41" s="12"/>
      <c r="BE41" s="20" t="s">
        <v>1362</v>
      </c>
      <c r="BF41" s="12" t="s">
        <v>1388</v>
      </c>
      <c r="BG41" s="12"/>
      <c r="BH41" s="12" t="s">
        <v>1475</v>
      </c>
      <c r="BI41" s="12" t="s">
        <v>1379</v>
      </c>
      <c r="BJ41" s="12"/>
      <c r="BK41" s="12"/>
      <c r="BL41" s="12"/>
      <c r="BM41" s="12"/>
      <c r="BN41" s="12"/>
      <c r="BO41" s="12"/>
      <c r="BP41" s="12"/>
      <c r="BQ41" s="12"/>
      <c r="BR41" s="12"/>
      <c r="BS41" s="12"/>
      <c r="BT41" s="12"/>
      <c r="BU41" s="12"/>
      <c r="BV41" s="12"/>
      <c r="BW41" s="12"/>
      <c r="BX41" s="12"/>
      <c r="BY41" s="12"/>
      <c r="BZ41" s="12"/>
      <c r="CA41" s="12"/>
      <c r="CB41" s="12"/>
      <c r="CC41" s="12"/>
      <c r="CD41" s="12"/>
      <c r="CE41" s="12"/>
      <c r="CF41" s="12" t="s">
        <v>2213</v>
      </c>
      <c r="CG41" s="12" t="s">
        <v>2214</v>
      </c>
      <c r="CH41" s="12"/>
      <c r="CI41" s="12" t="s">
        <v>139</v>
      </c>
      <c r="CJ41" s="12" t="s">
        <v>1</v>
      </c>
      <c r="CK41" s="12"/>
      <c r="CL41" s="12" t="s">
        <v>139</v>
      </c>
      <c r="CM41" s="12" t="s">
        <v>1</v>
      </c>
      <c r="CN41" s="12"/>
      <c r="CO41" s="12" t="s">
        <v>139</v>
      </c>
      <c r="CP41" s="12" t="s">
        <v>2218</v>
      </c>
      <c r="CQ41" s="23"/>
    </row>
    <row r="42" spans="1:95" x14ac:dyDescent="0.25">
      <c r="A42" s="12"/>
      <c r="B42" s="83">
        <v>40</v>
      </c>
      <c r="C42" s="17" t="s">
        <v>1748</v>
      </c>
      <c r="D42" s="17" t="s">
        <v>1749</v>
      </c>
      <c r="E42" s="12"/>
      <c r="F42" s="17" t="s">
        <v>1048</v>
      </c>
      <c r="G42" s="17" t="s">
        <v>1049</v>
      </c>
      <c r="H42" s="12"/>
      <c r="I42" s="169" t="s">
        <v>35</v>
      </c>
      <c r="J42" s="17" t="s">
        <v>76</v>
      </c>
      <c r="K42" s="17"/>
      <c r="L42" s="189" t="s">
        <v>2238</v>
      </c>
      <c r="M42" s="12"/>
      <c r="N42" s="12"/>
      <c r="O42" s="12" t="s">
        <v>2254</v>
      </c>
      <c r="P42" s="12" t="s">
        <v>180</v>
      </c>
      <c r="Q42" s="12"/>
      <c r="R42" s="12" t="s">
        <v>2862</v>
      </c>
      <c r="S42" s="12" t="s">
        <v>2853</v>
      </c>
      <c r="T42" s="12"/>
      <c r="U42" s="12" t="s">
        <v>1914</v>
      </c>
      <c r="V42" s="12" t="s">
        <v>1913</v>
      </c>
      <c r="W42" s="12"/>
      <c r="X42" s="12" t="s">
        <v>908</v>
      </c>
      <c r="Y42" s="49" t="s">
        <v>909</v>
      </c>
      <c r="Z42" s="12"/>
      <c r="AA42" s="12" t="s">
        <v>2353</v>
      </c>
      <c r="AB42" s="49" t="s">
        <v>2387</v>
      </c>
      <c r="AC42" s="12"/>
      <c r="AD42" s="12" t="s">
        <v>648</v>
      </c>
      <c r="AE42" s="49" t="s">
        <v>649</v>
      </c>
      <c r="AF42" s="12"/>
      <c r="AG42" s="12" t="s">
        <v>2558</v>
      </c>
      <c r="AH42" s="12" t="s">
        <v>2557</v>
      </c>
      <c r="AI42" s="12"/>
      <c r="AK42" s="12"/>
      <c r="AL42" s="12"/>
      <c r="AM42" s="12" t="s">
        <v>759</v>
      </c>
      <c r="AN42" s="12" t="s">
        <v>760</v>
      </c>
      <c r="AO42" s="124"/>
      <c r="AP42" s="124"/>
      <c r="AQ42" s="124"/>
      <c r="AR42" s="124"/>
      <c r="AS42" s="19" t="s">
        <v>2667</v>
      </c>
      <c r="AT42" s="12" t="s">
        <v>2666</v>
      </c>
      <c r="AU42" s="124"/>
      <c r="AV42" s="12"/>
      <c r="AW42" s="12"/>
      <c r="AX42" s="12"/>
      <c r="AY42" s="124" t="s">
        <v>1211</v>
      </c>
      <c r="AZ42" s="124" t="s">
        <v>1218</v>
      </c>
      <c r="BA42" s="124"/>
      <c r="BB42" s="12"/>
      <c r="BC42" s="12"/>
      <c r="BD42" s="12"/>
      <c r="BE42" s="20" t="s">
        <v>1363</v>
      </c>
      <c r="BF42" s="12" t="s">
        <v>1389</v>
      </c>
      <c r="BG42" s="12"/>
      <c r="BH42" s="12" t="s">
        <v>1468</v>
      </c>
      <c r="BI42" s="12" t="s">
        <v>3014</v>
      </c>
      <c r="BJ42" s="12"/>
      <c r="BK42" s="12"/>
      <c r="BL42" s="12"/>
      <c r="BM42" s="12"/>
      <c r="BN42" s="12"/>
      <c r="BO42" s="12"/>
      <c r="BP42" s="12"/>
      <c r="BQ42" s="12"/>
      <c r="BR42" s="12"/>
      <c r="BS42" s="12"/>
      <c r="BT42" s="12"/>
      <c r="BU42" s="12"/>
      <c r="BV42" s="12"/>
      <c r="BW42" s="12"/>
      <c r="BX42" s="12"/>
      <c r="BY42" s="12"/>
      <c r="BZ42" s="12"/>
      <c r="CA42" s="12"/>
      <c r="CB42" s="12"/>
      <c r="CC42" s="12"/>
      <c r="CD42" s="12"/>
      <c r="CE42" s="12"/>
      <c r="CF42" s="12" t="s">
        <v>2213</v>
      </c>
      <c r="CG42" s="12" t="s">
        <v>2214</v>
      </c>
      <c r="CH42" s="12"/>
      <c r="CI42" s="12" t="s">
        <v>139</v>
      </c>
      <c r="CJ42" s="12" t="s">
        <v>1</v>
      </c>
      <c r="CK42" s="12"/>
      <c r="CL42" s="12" t="s">
        <v>139</v>
      </c>
      <c r="CM42" s="12" t="s">
        <v>1</v>
      </c>
      <c r="CN42" s="12"/>
      <c r="CO42" s="12" t="s">
        <v>139</v>
      </c>
      <c r="CP42" s="12" t="s">
        <v>2218</v>
      </c>
      <c r="CQ42" s="23"/>
    </row>
    <row r="43" spans="1:95" x14ac:dyDescent="0.25">
      <c r="A43" s="12"/>
      <c r="B43" s="83">
        <v>41</v>
      </c>
      <c r="C43" s="17" t="s">
        <v>2690</v>
      </c>
      <c r="D43" s="17" t="s">
        <v>1751</v>
      </c>
      <c r="E43" s="12"/>
      <c r="F43" s="17" t="s">
        <v>1050</v>
      </c>
      <c r="G43" s="17" t="s">
        <v>79</v>
      </c>
      <c r="H43" s="12"/>
      <c r="I43" s="169" t="s">
        <v>26</v>
      </c>
      <c r="J43" s="17" t="s">
        <v>77</v>
      </c>
      <c r="K43" s="17"/>
      <c r="L43" s="189" t="s">
        <v>1614</v>
      </c>
      <c r="M43" s="12" t="s">
        <v>1648</v>
      </c>
      <c r="N43" s="12"/>
      <c r="O43" s="12" t="s">
        <v>2255</v>
      </c>
      <c r="P43" s="12" t="s">
        <v>2256</v>
      </c>
      <c r="Q43" s="12"/>
      <c r="R43" s="12" t="s">
        <v>2863</v>
      </c>
      <c r="S43" s="12" t="s">
        <v>2854</v>
      </c>
      <c r="T43" s="12"/>
      <c r="U43" s="12" t="s">
        <v>1918</v>
      </c>
      <c r="V43" s="12" t="s">
        <v>1917</v>
      </c>
      <c r="W43" s="12"/>
      <c r="X43" s="12" t="s">
        <v>935</v>
      </c>
      <c r="Y43" s="49" t="s">
        <v>2322</v>
      </c>
      <c r="Z43" s="12"/>
      <c r="AA43" s="18" t="s">
        <v>2352</v>
      </c>
      <c r="AB43" s="50" t="s">
        <v>680</v>
      </c>
      <c r="AC43" s="12"/>
      <c r="AD43" s="12" t="s">
        <v>2481</v>
      </c>
      <c r="AE43" s="49" t="s">
        <v>684</v>
      </c>
      <c r="AF43" s="12"/>
      <c r="AG43" s="12" t="s">
        <v>586</v>
      </c>
      <c r="AH43" s="12" t="s">
        <v>587</v>
      </c>
      <c r="AI43" s="12"/>
      <c r="AK43" s="12"/>
      <c r="AL43" s="12"/>
      <c r="AM43" s="12" t="s">
        <v>790</v>
      </c>
      <c r="AN43" s="12" t="s">
        <v>791</v>
      </c>
      <c r="AO43" s="124"/>
      <c r="AP43" s="124"/>
      <c r="AQ43" s="124"/>
      <c r="AR43" s="124"/>
      <c r="AS43" s="19" t="s">
        <v>2669</v>
      </c>
      <c r="AT43" s="12" t="s">
        <v>2668</v>
      </c>
      <c r="AU43" s="124"/>
      <c r="AV43" s="12"/>
      <c r="AW43" s="12"/>
      <c r="AX43" s="12"/>
      <c r="AY43" s="124" t="s">
        <v>280</v>
      </c>
      <c r="AZ43" s="124" t="s">
        <v>281</v>
      </c>
      <c r="BA43" s="124"/>
      <c r="BB43" s="12"/>
      <c r="BC43" s="12"/>
      <c r="BD43" s="12"/>
      <c r="BE43" s="20" t="s">
        <v>1391</v>
      </c>
      <c r="BF43" s="12" t="s">
        <v>1390</v>
      </c>
      <c r="BG43" s="12"/>
      <c r="BH43" s="12" t="s">
        <v>1469</v>
      </c>
      <c r="BI43" s="12" t="s">
        <v>1056</v>
      </c>
      <c r="BJ43" s="12"/>
      <c r="BK43" s="12"/>
      <c r="BL43" s="12"/>
      <c r="BM43" s="12"/>
      <c r="BN43" s="12"/>
      <c r="BO43" s="12"/>
      <c r="BP43" s="12"/>
      <c r="BQ43" s="12"/>
      <c r="BR43" s="12"/>
      <c r="BS43" s="12"/>
      <c r="BT43" s="12"/>
      <c r="BU43" s="12"/>
      <c r="BV43" s="12"/>
      <c r="BW43" s="12"/>
      <c r="BX43" s="12"/>
      <c r="BY43" s="12"/>
      <c r="BZ43" s="12"/>
      <c r="CA43" s="12"/>
      <c r="CB43" s="12"/>
      <c r="CC43" s="12"/>
      <c r="CD43" s="12"/>
      <c r="CE43" s="12"/>
      <c r="CF43" s="12" t="s">
        <v>2213</v>
      </c>
      <c r="CG43" s="12" t="s">
        <v>2214</v>
      </c>
      <c r="CH43" s="12"/>
      <c r="CI43" s="12" t="s">
        <v>139</v>
      </c>
      <c r="CJ43" s="12" t="s">
        <v>1</v>
      </c>
      <c r="CK43" s="12"/>
      <c r="CL43" s="12" t="s">
        <v>139</v>
      </c>
      <c r="CM43" s="12" t="s">
        <v>1</v>
      </c>
      <c r="CN43" s="12"/>
      <c r="CO43" s="12" t="s">
        <v>139</v>
      </c>
      <c r="CP43" s="12" t="s">
        <v>2218</v>
      </c>
      <c r="CQ43" s="23"/>
    </row>
    <row r="44" spans="1:95" x14ac:dyDescent="0.25">
      <c r="A44" s="12"/>
      <c r="B44" s="83">
        <v>42</v>
      </c>
      <c r="C44" s="17" t="s">
        <v>1752</v>
      </c>
      <c r="D44" s="17" t="s">
        <v>1753</v>
      </c>
      <c r="E44" s="12"/>
      <c r="F44" s="17" t="s">
        <v>1831</v>
      </c>
      <c r="G44" s="17" t="s">
        <v>1051</v>
      </c>
      <c r="H44" s="12"/>
      <c r="I44" s="169" t="s">
        <v>36</v>
      </c>
      <c r="J44" s="17" t="s">
        <v>78</v>
      </c>
      <c r="K44" s="17"/>
      <c r="L44" s="189" t="s">
        <v>156</v>
      </c>
      <c r="M44" s="12" t="s">
        <v>157</v>
      </c>
      <c r="N44" s="12"/>
      <c r="O44" s="12" t="s">
        <v>2257</v>
      </c>
      <c r="P44" s="12" t="s">
        <v>181</v>
      </c>
      <c r="Q44" s="12"/>
      <c r="R44" s="12"/>
      <c r="S44" s="12"/>
      <c r="T44" s="12"/>
      <c r="U44" s="12" t="s">
        <v>2280</v>
      </c>
      <c r="V44" s="12" t="s">
        <v>1919</v>
      </c>
      <c r="W44" s="12"/>
      <c r="X44" s="12" t="s">
        <v>951</v>
      </c>
      <c r="Y44" s="49" t="s">
        <v>952</v>
      </c>
      <c r="Z44" s="12"/>
      <c r="AA44" s="12" t="s">
        <v>2354</v>
      </c>
      <c r="AB44" s="49" t="s">
        <v>715</v>
      </c>
      <c r="AC44" s="12"/>
      <c r="AD44" s="12" t="s">
        <v>718</v>
      </c>
      <c r="AE44" s="49" t="s">
        <v>719</v>
      </c>
      <c r="AF44" s="12"/>
      <c r="AG44" s="12" t="s">
        <v>2559</v>
      </c>
      <c r="AH44" s="12" t="s">
        <v>616</v>
      </c>
      <c r="AI44" s="12"/>
      <c r="AK44" s="12"/>
      <c r="AL44" s="12"/>
      <c r="AM44" s="12" t="s">
        <v>822</v>
      </c>
      <c r="AN44" s="12" t="s">
        <v>823</v>
      </c>
      <c r="AO44" s="124"/>
      <c r="AP44" s="124"/>
      <c r="AQ44" s="124"/>
      <c r="AR44" s="124"/>
      <c r="AS44" s="19" t="s">
        <v>2679</v>
      </c>
      <c r="AT44" s="12" t="s">
        <v>2680</v>
      </c>
      <c r="AU44" s="124"/>
      <c r="AV44" s="12"/>
      <c r="AW44" s="12"/>
      <c r="AX44" s="12"/>
      <c r="AY44" s="124" t="s">
        <v>1212</v>
      </c>
      <c r="AZ44" s="124" t="s">
        <v>1219</v>
      </c>
      <c r="BA44" s="124"/>
      <c r="BB44" s="12"/>
      <c r="BC44" s="12"/>
      <c r="BD44" s="12"/>
      <c r="BE44" s="20" t="s">
        <v>1392</v>
      </c>
      <c r="BF44" s="12" t="s">
        <v>1393</v>
      </c>
      <c r="BG44" s="12"/>
      <c r="BH44" s="12" t="s">
        <v>1477</v>
      </c>
      <c r="BI44" s="12" t="s">
        <v>1476</v>
      </c>
      <c r="BJ44" s="12"/>
      <c r="BK44" s="12"/>
      <c r="BL44" s="12"/>
      <c r="BM44" s="12"/>
      <c r="BN44" s="12"/>
      <c r="BO44" s="12"/>
      <c r="BP44" s="12"/>
      <c r="BQ44" s="12"/>
      <c r="BR44" s="12"/>
      <c r="BS44" s="12"/>
      <c r="BT44" s="12"/>
      <c r="BU44" s="12"/>
      <c r="BV44" s="12"/>
      <c r="BW44" s="12"/>
      <c r="BX44" s="12"/>
      <c r="BY44" s="12"/>
      <c r="BZ44" s="12"/>
      <c r="CA44" s="12"/>
      <c r="CB44" s="12"/>
      <c r="CC44" s="12"/>
      <c r="CD44" s="12"/>
      <c r="CE44" s="12"/>
      <c r="CF44" s="12" t="s">
        <v>2213</v>
      </c>
      <c r="CG44" s="12" t="s">
        <v>2214</v>
      </c>
      <c r="CH44" s="12"/>
      <c r="CI44" s="12" t="s">
        <v>139</v>
      </c>
      <c r="CJ44" s="12" t="s">
        <v>1</v>
      </c>
      <c r="CK44" s="12"/>
      <c r="CL44" s="12" t="s">
        <v>139</v>
      </c>
      <c r="CM44" s="12" t="s">
        <v>1</v>
      </c>
      <c r="CN44" s="12"/>
      <c r="CO44" s="12" t="s">
        <v>139</v>
      </c>
      <c r="CP44" s="12" t="s">
        <v>2218</v>
      </c>
      <c r="CQ44" s="23"/>
    </row>
    <row r="45" spans="1:95" x14ac:dyDescent="0.25">
      <c r="A45" s="12"/>
      <c r="B45" s="83">
        <v>43</v>
      </c>
      <c r="C45" s="17" t="s">
        <v>1755</v>
      </c>
      <c r="D45" s="17" t="s">
        <v>1753</v>
      </c>
      <c r="E45" s="12"/>
      <c r="F45" s="17" t="s">
        <v>2721</v>
      </c>
      <c r="G45" s="17" t="s">
        <v>2720</v>
      </c>
      <c r="H45" s="12"/>
      <c r="I45" s="169" t="s">
        <v>27</v>
      </c>
      <c r="J45" s="17" t="s">
        <v>79</v>
      </c>
      <c r="K45" s="17"/>
      <c r="L45" s="189" t="s">
        <v>2800</v>
      </c>
      <c r="M45" s="12" t="s">
        <v>2799</v>
      </c>
      <c r="N45" s="12"/>
      <c r="O45" s="12" t="s">
        <v>2270</v>
      </c>
      <c r="P45" s="12" t="s">
        <v>182</v>
      </c>
      <c r="Q45" s="12"/>
      <c r="R45" s="12"/>
      <c r="S45" s="12"/>
      <c r="T45" s="12"/>
      <c r="U45" s="12" t="s">
        <v>1921</v>
      </c>
      <c r="V45" s="12" t="s">
        <v>1920</v>
      </c>
      <c r="W45" s="12"/>
      <c r="X45" s="12" t="s">
        <v>969</v>
      </c>
      <c r="Y45" s="49" t="s">
        <v>970</v>
      </c>
      <c r="Z45" s="12"/>
      <c r="AA45" s="18" t="s">
        <v>2355</v>
      </c>
      <c r="AB45" s="50" t="s">
        <v>750</v>
      </c>
      <c r="AC45" s="12"/>
      <c r="AD45" s="12" t="s">
        <v>754</v>
      </c>
      <c r="AE45" s="49" t="s">
        <v>755</v>
      </c>
      <c r="AF45" s="12"/>
      <c r="AG45" s="12" t="s">
        <v>652</v>
      </c>
      <c r="AH45" s="12" t="s">
        <v>653</v>
      </c>
      <c r="AI45" s="12"/>
      <c r="AK45" s="12"/>
      <c r="AL45" s="12"/>
      <c r="AM45" s="12" t="s">
        <v>850</v>
      </c>
      <c r="AN45" s="12" t="s">
        <v>851</v>
      </c>
      <c r="AO45" s="124"/>
      <c r="AP45" s="124"/>
      <c r="AQ45" s="124"/>
      <c r="AR45" s="124"/>
      <c r="AS45" s="19" t="s">
        <v>2681</v>
      </c>
      <c r="AT45" s="12" t="s">
        <v>964</v>
      </c>
      <c r="AU45" s="124"/>
      <c r="AV45" s="12"/>
      <c r="AW45" s="12"/>
      <c r="AX45" s="12"/>
      <c r="AY45" s="124" t="s">
        <v>2187</v>
      </c>
      <c r="AZ45" s="124" t="s">
        <v>463</v>
      </c>
      <c r="BA45" s="124"/>
      <c r="BB45" s="12"/>
      <c r="BC45" s="12"/>
      <c r="BD45" s="12"/>
      <c r="BE45" s="20" t="s">
        <v>1364</v>
      </c>
      <c r="BF45" s="12" t="s">
        <v>1396</v>
      </c>
      <c r="BG45" s="12"/>
      <c r="BH45" s="12" t="s">
        <v>1494</v>
      </c>
      <c r="BI45" s="12" t="s">
        <v>1495</v>
      </c>
      <c r="BJ45" s="12"/>
      <c r="BK45" s="12"/>
      <c r="BL45" s="12"/>
      <c r="BM45" s="12"/>
      <c r="BN45" s="12"/>
      <c r="BO45" s="12"/>
      <c r="BP45" s="12"/>
      <c r="BQ45" s="12"/>
      <c r="BR45" s="12"/>
      <c r="BS45" s="12"/>
      <c r="BT45" s="12"/>
      <c r="BU45" s="12"/>
      <c r="BV45" s="12"/>
      <c r="BW45" s="12"/>
      <c r="BX45" s="12"/>
      <c r="BY45" s="12"/>
      <c r="BZ45" s="12"/>
      <c r="CA45" s="12"/>
      <c r="CB45" s="12"/>
      <c r="CC45" s="12"/>
      <c r="CD45" s="12"/>
      <c r="CE45" s="12"/>
      <c r="CF45" s="12" t="s">
        <v>2213</v>
      </c>
      <c r="CG45" s="12" t="s">
        <v>2214</v>
      </c>
      <c r="CH45" s="12"/>
      <c r="CI45" s="12" t="s">
        <v>139</v>
      </c>
      <c r="CJ45" s="12" t="s">
        <v>1</v>
      </c>
      <c r="CK45" s="12"/>
      <c r="CL45" s="12" t="s">
        <v>139</v>
      </c>
      <c r="CM45" s="12" t="s">
        <v>1</v>
      </c>
      <c r="CN45" s="12"/>
      <c r="CO45" s="12" t="s">
        <v>139</v>
      </c>
      <c r="CP45" s="12" t="s">
        <v>2218</v>
      </c>
      <c r="CQ45" s="23"/>
    </row>
    <row r="46" spans="1:95" x14ac:dyDescent="0.25">
      <c r="A46" s="12"/>
      <c r="B46" s="83">
        <v>44</v>
      </c>
      <c r="C46" s="17" t="s">
        <v>1757</v>
      </c>
      <c r="D46" s="17" t="s">
        <v>1758</v>
      </c>
      <c r="E46" s="12"/>
      <c r="F46" s="12" t="s">
        <v>2722</v>
      </c>
      <c r="G46" s="12" t="s">
        <v>2723</v>
      </c>
      <c r="H46" s="12"/>
      <c r="I46" s="169" t="s">
        <v>2764</v>
      </c>
      <c r="J46" s="17" t="s">
        <v>80</v>
      </c>
      <c r="K46" s="17"/>
      <c r="L46" s="189" t="s">
        <v>158</v>
      </c>
      <c r="M46" s="12" t="s">
        <v>159</v>
      </c>
      <c r="N46" s="12"/>
      <c r="O46" s="12" t="s">
        <v>168</v>
      </c>
      <c r="P46" s="12" t="s">
        <v>183</v>
      </c>
      <c r="Q46" s="12"/>
      <c r="R46" s="12"/>
      <c r="S46" s="12"/>
      <c r="T46" s="12"/>
      <c r="U46" s="12" t="s">
        <v>2875</v>
      </c>
      <c r="V46" s="12" t="s">
        <v>1922</v>
      </c>
      <c r="W46" s="12"/>
      <c r="X46" s="12" t="s">
        <v>984</v>
      </c>
      <c r="Y46" s="49" t="s">
        <v>985</v>
      </c>
      <c r="Z46" s="12"/>
      <c r="AA46" s="12" t="s">
        <v>2356</v>
      </c>
      <c r="AB46" s="49" t="s">
        <v>778</v>
      </c>
      <c r="AC46" s="12"/>
      <c r="AD46" s="12" t="s">
        <v>2490</v>
      </c>
      <c r="AE46" s="49" t="s">
        <v>782</v>
      </c>
      <c r="AF46" s="12"/>
      <c r="AG46" s="12" t="s">
        <v>685</v>
      </c>
      <c r="AH46" s="12" t="s">
        <v>686</v>
      </c>
      <c r="AI46" s="12"/>
      <c r="AK46" s="12"/>
      <c r="AL46" s="12"/>
      <c r="AM46" s="12" t="s">
        <v>873</v>
      </c>
      <c r="AN46" s="12" t="s">
        <v>874</v>
      </c>
      <c r="AO46" s="124"/>
      <c r="AP46" s="124"/>
      <c r="AQ46" s="124"/>
      <c r="AR46" s="124"/>
      <c r="AS46" s="19" t="s">
        <v>2682</v>
      </c>
      <c r="AT46" s="12" t="s">
        <v>2683</v>
      </c>
      <c r="AU46" s="124"/>
      <c r="AV46" s="12"/>
      <c r="AW46" s="12"/>
      <c r="AX46" s="12"/>
      <c r="AY46" s="124" t="s">
        <v>258</v>
      </c>
      <c r="AZ46" s="124" t="s">
        <v>259</v>
      </c>
      <c r="BA46" s="124"/>
      <c r="BB46" s="12"/>
      <c r="BC46" s="12"/>
      <c r="BD46" s="12"/>
      <c r="BE46" s="20" t="s">
        <v>1365</v>
      </c>
      <c r="BF46" s="12" t="s">
        <v>1055</v>
      </c>
      <c r="BG46" s="12"/>
      <c r="BH46" s="12" t="s">
        <v>1481</v>
      </c>
      <c r="BI46" s="12" t="s">
        <v>1496</v>
      </c>
      <c r="BJ46" s="12"/>
      <c r="BK46" s="12"/>
      <c r="BL46" s="12"/>
      <c r="BM46" s="12"/>
      <c r="BN46" s="12"/>
      <c r="BO46" s="12"/>
      <c r="BP46" s="12"/>
      <c r="BQ46" s="12"/>
      <c r="BR46" s="12"/>
      <c r="BS46" s="12"/>
      <c r="BT46" s="12"/>
      <c r="BU46" s="12"/>
      <c r="BV46" s="12"/>
      <c r="BW46" s="12"/>
      <c r="BX46" s="12"/>
      <c r="BY46" s="12"/>
      <c r="BZ46" s="12"/>
      <c r="CA46" s="12"/>
      <c r="CB46" s="12"/>
      <c r="CC46" s="12"/>
      <c r="CD46" s="12"/>
      <c r="CE46" s="12"/>
      <c r="CF46" s="12" t="s">
        <v>2213</v>
      </c>
      <c r="CG46" s="12" t="s">
        <v>2214</v>
      </c>
      <c r="CH46" s="12"/>
      <c r="CI46" s="12" t="s">
        <v>139</v>
      </c>
      <c r="CJ46" s="12" t="s">
        <v>1</v>
      </c>
      <c r="CK46" s="12"/>
      <c r="CL46" s="12" t="s">
        <v>139</v>
      </c>
      <c r="CM46" s="12" t="s">
        <v>1</v>
      </c>
      <c r="CN46" s="12"/>
      <c r="CO46" s="12" t="s">
        <v>139</v>
      </c>
      <c r="CP46" s="12" t="s">
        <v>2218</v>
      </c>
      <c r="CQ46" s="23"/>
    </row>
    <row r="47" spans="1:95" x14ac:dyDescent="0.25">
      <c r="A47" s="12"/>
      <c r="B47" s="83">
        <v>45</v>
      </c>
      <c r="C47" s="17" t="s">
        <v>1760</v>
      </c>
      <c r="D47" s="17" t="s">
        <v>1761</v>
      </c>
      <c r="E47" s="12"/>
      <c r="F47" s="12"/>
      <c r="G47" s="12"/>
      <c r="H47" s="12"/>
      <c r="I47" s="170" t="s">
        <v>37</v>
      </c>
      <c r="J47" s="12" t="s">
        <v>81</v>
      </c>
      <c r="K47" s="12"/>
      <c r="L47" s="189" t="s">
        <v>160</v>
      </c>
      <c r="M47" s="12" t="s">
        <v>161</v>
      </c>
      <c r="N47" s="12"/>
      <c r="O47" s="12" t="s">
        <v>169</v>
      </c>
      <c r="P47" s="12" t="s">
        <v>184</v>
      </c>
      <c r="Q47" s="12"/>
      <c r="R47" s="12"/>
      <c r="S47" s="12"/>
      <c r="T47" s="12"/>
      <c r="U47" s="12" t="s">
        <v>2876</v>
      </c>
      <c r="V47" s="12" t="s">
        <v>1924</v>
      </c>
      <c r="W47" s="12"/>
      <c r="X47" s="12" t="s">
        <v>2137</v>
      </c>
      <c r="Y47" s="49" t="s">
        <v>998</v>
      </c>
      <c r="Z47" s="12"/>
      <c r="AA47" s="18" t="s">
        <v>2357</v>
      </c>
      <c r="AB47" s="50" t="s">
        <v>813</v>
      </c>
      <c r="AC47" s="12"/>
      <c r="AD47" s="12" t="s">
        <v>817</v>
      </c>
      <c r="AE47" s="49" t="s">
        <v>818</v>
      </c>
      <c r="AF47" s="12"/>
      <c r="AG47" s="12" t="s">
        <v>720</v>
      </c>
      <c r="AH47" s="12" t="s">
        <v>721</v>
      </c>
      <c r="AI47" s="12"/>
      <c r="AK47" s="12"/>
      <c r="AL47" s="12"/>
      <c r="AM47" s="12" t="s">
        <v>898</v>
      </c>
      <c r="AN47" s="12" t="s">
        <v>899</v>
      </c>
      <c r="AO47" s="124"/>
      <c r="AP47" s="124"/>
      <c r="AQ47" s="124"/>
      <c r="AR47" s="124"/>
      <c r="AS47" s="19" t="s">
        <v>2687</v>
      </c>
      <c r="AT47" s="12" t="s">
        <v>2686</v>
      </c>
      <c r="AU47" s="124"/>
      <c r="AV47" s="12"/>
      <c r="AW47" s="12"/>
      <c r="AX47" s="12"/>
      <c r="AY47" s="124" t="s">
        <v>260</v>
      </c>
      <c r="AZ47" s="124" t="s">
        <v>261</v>
      </c>
      <c r="BA47" s="124"/>
      <c r="BB47" s="12"/>
      <c r="BC47" s="12"/>
      <c r="BD47" s="12"/>
      <c r="BE47" s="20" t="s">
        <v>1366</v>
      </c>
      <c r="BF47" s="12" t="s">
        <v>1397</v>
      </c>
      <c r="BG47" s="12"/>
      <c r="BH47" s="12" t="s">
        <v>1498</v>
      </c>
      <c r="BI47" s="12" t="s">
        <v>1497</v>
      </c>
      <c r="BJ47" s="12"/>
      <c r="BK47" s="12"/>
      <c r="BL47" s="12"/>
      <c r="BM47" s="12"/>
      <c r="BN47" s="12"/>
      <c r="BO47" s="12"/>
      <c r="BP47" s="12"/>
      <c r="BQ47" s="12"/>
      <c r="BR47" s="12"/>
      <c r="BS47" s="12"/>
      <c r="BT47" s="12"/>
      <c r="BU47" s="12"/>
      <c r="BV47" s="12"/>
      <c r="BW47" s="12"/>
      <c r="BX47" s="12"/>
      <c r="BY47" s="12"/>
      <c r="BZ47" s="12"/>
      <c r="CA47" s="12"/>
      <c r="CB47" s="12"/>
      <c r="CC47" s="12"/>
      <c r="CD47" s="12"/>
      <c r="CE47" s="12"/>
      <c r="CF47" s="12" t="s">
        <v>2213</v>
      </c>
      <c r="CG47" s="12" t="s">
        <v>2214</v>
      </c>
      <c r="CH47" s="12"/>
      <c r="CI47" s="12" t="s">
        <v>139</v>
      </c>
      <c r="CJ47" s="12" t="s">
        <v>1</v>
      </c>
      <c r="CK47" s="12"/>
      <c r="CL47" s="12" t="s">
        <v>139</v>
      </c>
      <c r="CM47" s="12" t="s">
        <v>1</v>
      </c>
      <c r="CN47" s="12"/>
      <c r="CO47" s="12" t="s">
        <v>139</v>
      </c>
      <c r="CP47" s="12" t="s">
        <v>2218</v>
      </c>
      <c r="CQ47" s="23"/>
    </row>
    <row r="48" spans="1:95" x14ac:dyDescent="0.25">
      <c r="A48" s="12"/>
      <c r="B48" s="83">
        <v>46</v>
      </c>
      <c r="C48" s="17" t="s">
        <v>1763</v>
      </c>
      <c r="D48" s="17" t="s">
        <v>1764</v>
      </c>
      <c r="E48" s="12"/>
      <c r="F48" s="12"/>
      <c r="G48" s="12"/>
      <c r="H48" s="12"/>
      <c r="I48" s="170" t="s">
        <v>28</v>
      </c>
      <c r="J48" s="12" t="s">
        <v>82</v>
      </c>
      <c r="K48" s="12"/>
      <c r="L48" s="189" t="s">
        <v>2801</v>
      </c>
      <c r="M48" s="12" t="s">
        <v>1640</v>
      </c>
      <c r="N48" s="12"/>
      <c r="O48" s="12" t="s">
        <v>170</v>
      </c>
      <c r="P48" s="12" t="s">
        <v>185</v>
      </c>
      <c r="Q48" s="12"/>
      <c r="R48" s="12"/>
      <c r="S48" s="12"/>
      <c r="T48" s="12"/>
      <c r="U48" s="12" t="s">
        <v>2878</v>
      </c>
      <c r="V48" s="12" t="s">
        <v>1925</v>
      </c>
      <c r="W48" s="12"/>
      <c r="X48" s="12" t="s">
        <v>1009</v>
      </c>
      <c r="Y48" s="49" t="s">
        <v>1010</v>
      </c>
      <c r="Z48" s="12"/>
      <c r="AA48" s="12" t="s">
        <v>2358</v>
      </c>
      <c r="AB48" s="49" t="s">
        <v>841</v>
      </c>
      <c r="AC48" s="12"/>
      <c r="AD48" s="12" t="s">
        <v>844</v>
      </c>
      <c r="AE48" s="49" t="s">
        <v>845</v>
      </c>
      <c r="AF48" s="12"/>
      <c r="AG48" s="12" t="s">
        <v>2562</v>
      </c>
      <c r="AH48" s="12" t="s">
        <v>2561</v>
      </c>
      <c r="AI48" s="12"/>
      <c r="AK48" s="12"/>
      <c r="AL48" s="12"/>
      <c r="AM48" s="12" t="s">
        <v>922</v>
      </c>
      <c r="AN48" s="12" t="s">
        <v>923</v>
      </c>
      <c r="AO48" s="124"/>
      <c r="AP48" s="124"/>
      <c r="AQ48" s="124"/>
      <c r="AR48" s="124"/>
      <c r="AS48" s="19" t="s">
        <v>2905</v>
      </c>
      <c r="AT48" s="12" t="s">
        <v>2688</v>
      </c>
      <c r="AU48" s="124"/>
      <c r="AV48" s="12"/>
      <c r="AW48" s="12"/>
      <c r="AX48" s="12"/>
      <c r="AY48" s="124" t="s">
        <v>1213</v>
      </c>
      <c r="AZ48" s="124" t="s">
        <v>1220</v>
      </c>
      <c r="BA48" s="124"/>
      <c r="BB48" s="12"/>
      <c r="BC48" s="12"/>
      <c r="BD48" s="12"/>
      <c r="BE48" s="20" t="s">
        <v>1367</v>
      </c>
      <c r="BF48" s="12" t="s">
        <v>1398</v>
      </c>
      <c r="BG48" s="12"/>
      <c r="BH48" s="12" t="s">
        <v>1499</v>
      </c>
      <c r="BI48" s="12" t="s">
        <v>1500</v>
      </c>
      <c r="BJ48" s="12"/>
      <c r="BK48" s="12"/>
      <c r="BL48" s="12"/>
      <c r="BM48" s="12"/>
      <c r="BN48" s="12"/>
      <c r="BO48" s="12"/>
      <c r="BP48" s="12"/>
      <c r="BQ48" s="12"/>
      <c r="BR48" s="12"/>
      <c r="BS48" s="12"/>
      <c r="BT48" s="12"/>
      <c r="BU48" s="12"/>
      <c r="BV48" s="12"/>
      <c r="BW48" s="12"/>
      <c r="BX48" s="12"/>
      <c r="BY48" s="12"/>
      <c r="BZ48" s="12"/>
      <c r="CA48" s="12"/>
      <c r="CB48" s="12"/>
      <c r="CC48" s="12"/>
      <c r="CD48" s="12"/>
      <c r="CE48" s="12"/>
      <c r="CF48" s="12" t="s">
        <v>2213</v>
      </c>
      <c r="CG48" s="12" t="s">
        <v>2214</v>
      </c>
      <c r="CH48" s="12"/>
      <c r="CI48" s="12" t="s">
        <v>139</v>
      </c>
      <c r="CJ48" s="12" t="s">
        <v>1</v>
      </c>
      <c r="CK48" s="12"/>
      <c r="CL48" s="12" t="s">
        <v>139</v>
      </c>
      <c r="CM48" s="12" t="s">
        <v>1</v>
      </c>
      <c r="CN48" s="12"/>
      <c r="CO48" s="12" t="s">
        <v>139</v>
      </c>
      <c r="CP48" s="12" t="s">
        <v>2218</v>
      </c>
      <c r="CQ48" s="23"/>
    </row>
    <row r="49" spans="1:95" x14ac:dyDescent="0.25">
      <c r="A49" s="12"/>
      <c r="B49" s="83">
        <v>47</v>
      </c>
      <c r="C49" s="17" t="s">
        <v>1766</v>
      </c>
      <c r="D49" s="17" t="s">
        <v>1767</v>
      </c>
      <c r="E49" s="12"/>
      <c r="F49" s="12"/>
      <c r="G49" s="12"/>
      <c r="H49" s="12"/>
      <c r="I49" s="170" t="s">
        <v>38</v>
      </c>
      <c r="J49" s="12" t="s">
        <v>83</v>
      </c>
      <c r="K49" s="12"/>
      <c r="L49" s="189" t="s">
        <v>1619</v>
      </c>
      <c r="M49" s="12" t="s">
        <v>1639</v>
      </c>
      <c r="N49" s="12"/>
      <c r="O49" s="12" t="s">
        <v>186</v>
      </c>
      <c r="P49" s="12" t="s">
        <v>187</v>
      </c>
      <c r="Q49" s="12"/>
      <c r="R49" s="12"/>
      <c r="S49" s="12"/>
      <c r="T49" s="12"/>
      <c r="U49" s="12" t="s">
        <v>1928</v>
      </c>
      <c r="V49" s="12" t="s">
        <v>1927</v>
      </c>
      <c r="W49" s="12"/>
      <c r="X49" s="12" t="s">
        <v>1020</v>
      </c>
      <c r="Y49" s="49" t="s">
        <v>1021</v>
      </c>
      <c r="Z49" s="12"/>
      <c r="AA49" s="18" t="s">
        <v>2359</v>
      </c>
      <c r="AB49" s="50" t="s">
        <v>1527</v>
      </c>
      <c r="AC49" s="12"/>
      <c r="AD49" s="12" t="s">
        <v>2480</v>
      </c>
      <c r="AE49" s="49" t="s">
        <v>865</v>
      </c>
      <c r="AF49" s="12"/>
      <c r="AG49" s="12" t="s">
        <v>2560</v>
      </c>
      <c r="AH49" s="12" t="s">
        <v>783</v>
      </c>
      <c r="AI49" s="12"/>
      <c r="AJ49" s="124"/>
      <c r="AK49" s="124"/>
      <c r="AL49" s="12"/>
      <c r="AM49" s="12" t="s">
        <v>944</v>
      </c>
      <c r="AN49" s="12" t="s">
        <v>945</v>
      </c>
      <c r="AO49" s="124"/>
      <c r="AP49" s="124"/>
      <c r="AQ49" s="124"/>
      <c r="AR49" s="124"/>
      <c r="AS49" s="19" t="s">
        <v>2237</v>
      </c>
      <c r="AT49" s="49"/>
      <c r="AU49" s="124"/>
      <c r="AV49" s="12"/>
      <c r="AW49" s="12"/>
      <c r="AX49" s="12"/>
      <c r="AY49" s="124" t="s">
        <v>1214</v>
      </c>
      <c r="AZ49" s="124" t="s">
        <v>1221</v>
      </c>
      <c r="BA49" s="124"/>
      <c r="BB49" s="12"/>
      <c r="BC49" s="12"/>
      <c r="BD49" s="12"/>
      <c r="BE49" s="20" t="s">
        <v>1368</v>
      </c>
      <c r="BF49" s="12" t="s">
        <v>1399</v>
      </c>
      <c r="BG49" s="12"/>
      <c r="BH49" s="12" t="s">
        <v>1482</v>
      </c>
      <c r="BI49" s="12" t="s">
        <v>1501</v>
      </c>
      <c r="BJ49" s="12"/>
      <c r="BK49" s="12"/>
      <c r="BL49" s="12"/>
      <c r="BM49" s="12"/>
      <c r="BN49" s="12"/>
      <c r="BO49" s="12"/>
      <c r="BP49" s="12"/>
      <c r="BQ49" s="12"/>
      <c r="BR49" s="12"/>
      <c r="BS49" s="12"/>
      <c r="BT49" s="12"/>
      <c r="BU49" s="12"/>
      <c r="BV49" s="12"/>
      <c r="BW49" s="12"/>
      <c r="BX49" s="12"/>
      <c r="BY49" s="12"/>
      <c r="BZ49" s="12"/>
      <c r="CA49" s="12"/>
      <c r="CB49" s="12"/>
      <c r="CC49" s="12"/>
      <c r="CD49" s="12"/>
      <c r="CE49" s="12"/>
      <c r="CF49" s="12" t="s">
        <v>2213</v>
      </c>
      <c r="CG49" s="12" t="s">
        <v>2214</v>
      </c>
      <c r="CH49" s="12"/>
      <c r="CI49" s="12" t="s">
        <v>139</v>
      </c>
      <c r="CJ49" s="12" t="s">
        <v>1</v>
      </c>
      <c r="CK49" s="12"/>
      <c r="CL49" s="12" t="s">
        <v>139</v>
      </c>
      <c r="CM49" s="12" t="s">
        <v>1</v>
      </c>
      <c r="CN49" s="12"/>
      <c r="CO49" s="12" t="s">
        <v>139</v>
      </c>
      <c r="CP49" s="12" t="s">
        <v>2218</v>
      </c>
      <c r="CQ49" s="23"/>
    </row>
    <row r="50" spans="1:95" x14ac:dyDescent="0.25">
      <c r="A50" s="12"/>
      <c r="B50" s="83">
        <v>48</v>
      </c>
      <c r="C50" s="17" t="s">
        <v>1769</v>
      </c>
      <c r="D50" s="17" t="s">
        <v>1799</v>
      </c>
      <c r="E50" s="12"/>
      <c r="F50" s="12"/>
      <c r="G50" s="12"/>
      <c r="H50" s="12"/>
      <c r="I50" s="170" t="s">
        <v>39</v>
      </c>
      <c r="J50" s="12" t="s">
        <v>84</v>
      </c>
      <c r="K50" s="12"/>
      <c r="L50" s="189" t="s">
        <v>1615</v>
      </c>
      <c r="M50" s="12" t="s">
        <v>1641</v>
      </c>
      <c r="N50" s="12"/>
      <c r="O50" s="12" t="s">
        <v>188</v>
      </c>
      <c r="P50" s="12" t="s">
        <v>2258</v>
      </c>
      <c r="Q50" s="12"/>
      <c r="R50" s="12"/>
      <c r="S50" s="12"/>
      <c r="T50" s="12"/>
      <c r="U50" s="12" t="s">
        <v>2879</v>
      </c>
      <c r="V50" s="12" t="s">
        <v>1926</v>
      </c>
      <c r="W50" s="12"/>
      <c r="X50" s="12" t="s">
        <v>1027</v>
      </c>
      <c r="Y50" s="49" t="s">
        <v>1028</v>
      </c>
      <c r="Z50" s="12"/>
      <c r="AA50" s="12" t="s">
        <v>2360</v>
      </c>
      <c r="AB50" s="49" t="s">
        <v>887</v>
      </c>
      <c r="AC50" s="12"/>
      <c r="AD50" s="12" t="s">
        <v>2487</v>
      </c>
      <c r="AE50" s="49" t="s">
        <v>889</v>
      </c>
      <c r="AF50" s="12"/>
      <c r="AG50" s="12" t="s">
        <v>2567</v>
      </c>
      <c r="AH50" s="12" t="s">
        <v>2566</v>
      </c>
      <c r="AI50" s="12"/>
      <c r="AJ50" s="124"/>
      <c r="AK50" s="124"/>
      <c r="AL50" s="12"/>
      <c r="AM50" s="12" t="s">
        <v>962</v>
      </c>
      <c r="AN50" s="12" t="s">
        <v>963</v>
      </c>
      <c r="AO50" s="124"/>
      <c r="AP50" s="124"/>
      <c r="AQ50" s="124"/>
      <c r="AR50" s="124"/>
      <c r="AS50" s="19" t="s">
        <v>2925</v>
      </c>
      <c r="AT50" s="49" t="s">
        <v>2926</v>
      </c>
      <c r="AU50" s="124"/>
      <c r="AV50" s="12"/>
      <c r="AW50" s="12"/>
      <c r="AX50" s="12"/>
      <c r="AY50" s="124" t="s">
        <v>1215</v>
      </c>
      <c r="AZ50" s="124" t="s">
        <v>1223</v>
      </c>
      <c r="BA50" s="124"/>
      <c r="BB50" s="12"/>
      <c r="BC50" s="12"/>
      <c r="BD50" s="12"/>
      <c r="BE50" s="20" t="s">
        <v>1369</v>
      </c>
      <c r="BF50" s="12" t="s">
        <v>1400</v>
      </c>
      <c r="BG50" s="12"/>
      <c r="BH50" s="12" t="s">
        <v>1483</v>
      </c>
      <c r="BI50" s="12" t="s">
        <v>1502</v>
      </c>
      <c r="BJ50" s="12"/>
      <c r="BK50" s="12"/>
      <c r="BL50" s="12"/>
      <c r="BM50" s="12"/>
      <c r="BN50" s="12"/>
      <c r="BO50" s="12"/>
      <c r="BP50" s="12"/>
      <c r="BQ50" s="12"/>
      <c r="BR50" s="12"/>
      <c r="BS50" s="12"/>
      <c r="BT50" s="12"/>
      <c r="BU50" s="12"/>
      <c r="BV50" s="12"/>
      <c r="BW50" s="12"/>
      <c r="BX50" s="12"/>
      <c r="BY50" s="12"/>
      <c r="BZ50" s="12"/>
      <c r="CA50" s="12"/>
      <c r="CB50" s="12"/>
      <c r="CC50" s="12"/>
      <c r="CD50" s="12"/>
      <c r="CE50" s="12"/>
      <c r="CF50" s="12" t="s">
        <v>2213</v>
      </c>
      <c r="CG50" s="12" t="s">
        <v>2214</v>
      </c>
      <c r="CH50" s="12"/>
      <c r="CI50" s="12" t="s">
        <v>139</v>
      </c>
      <c r="CJ50" s="12" t="s">
        <v>1</v>
      </c>
      <c r="CK50" s="12"/>
      <c r="CL50" s="12" t="s">
        <v>139</v>
      </c>
      <c r="CM50" s="12" t="s">
        <v>1</v>
      </c>
      <c r="CN50" s="12"/>
      <c r="CO50" s="12" t="s">
        <v>139</v>
      </c>
      <c r="CP50" s="12" t="s">
        <v>2218</v>
      </c>
      <c r="CQ50" s="23"/>
    </row>
    <row r="51" spans="1:95" x14ac:dyDescent="0.25">
      <c r="A51" s="12"/>
      <c r="B51" s="83">
        <v>49</v>
      </c>
      <c r="C51" s="17" t="s">
        <v>1771</v>
      </c>
      <c r="D51" s="17" t="s">
        <v>1772</v>
      </c>
      <c r="E51" s="12"/>
      <c r="F51" s="12"/>
      <c r="G51" s="12"/>
      <c r="H51" s="12"/>
      <c r="I51" s="170" t="s">
        <v>47</v>
      </c>
      <c r="J51" s="12" t="s">
        <v>85</v>
      </c>
      <c r="K51" s="12"/>
      <c r="L51" s="189" t="s">
        <v>1620</v>
      </c>
      <c r="M51" s="12" t="s">
        <v>1642</v>
      </c>
      <c r="N51" s="12"/>
      <c r="O51" s="12" t="s">
        <v>2271</v>
      </c>
      <c r="P51" s="12" t="s">
        <v>189</v>
      </c>
      <c r="Q51" s="12"/>
      <c r="R51" s="12"/>
      <c r="S51" s="12"/>
      <c r="T51" s="12"/>
      <c r="U51" s="12" t="s">
        <v>1929</v>
      </c>
      <c r="V51" s="12" t="s">
        <v>519</v>
      </c>
      <c r="W51" s="12"/>
      <c r="X51" s="12" t="s">
        <v>2138</v>
      </c>
      <c r="Y51" s="49" t="s">
        <v>1035</v>
      </c>
      <c r="Z51" s="12"/>
      <c r="AA51" s="18" t="s">
        <v>2362</v>
      </c>
      <c r="AB51" s="50" t="s">
        <v>911</v>
      </c>
      <c r="AC51" s="12"/>
      <c r="AD51" s="12" t="s">
        <v>2488</v>
      </c>
      <c r="AE51" s="49" t="s">
        <v>914</v>
      </c>
      <c r="AF51" s="12"/>
      <c r="AG51" s="12" t="s">
        <v>2563</v>
      </c>
      <c r="AH51" s="12" t="s">
        <v>2564</v>
      </c>
      <c r="AI51" s="12"/>
      <c r="AJ51" s="124"/>
      <c r="AK51" s="124"/>
      <c r="AL51" s="12"/>
      <c r="AN51" s="12"/>
      <c r="AO51" s="124"/>
      <c r="AP51" s="124"/>
      <c r="AQ51" s="124"/>
      <c r="AR51" s="124"/>
      <c r="AS51" s="19" t="s">
        <v>2927</v>
      </c>
      <c r="AT51" s="49" t="s">
        <v>2918</v>
      </c>
      <c r="AU51" s="124"/>
      <c r="AV51" s="12"/>
      <c r="AW51" s="12"/>
      <c r="AX51" s="12"/>
      <c r="AY51" s="124" t="s">
        <v>2188</v>
      </c>
      <c r="AZ51" s="124" t="s">
        <v>1222</v>
      </c>
      <c r="BA51" s="124"/>
      <c r="BB51" s="12"/>
      <c r="BC51" s="12"/>
      <c r="BD51" s="12"/>
      <c r="BE51" s="20" t="s">
        <v>1370</v>
      </c>
      <c r="BF51" s="12" t="s">
        <v>1401</v>
      </c>
      <c r="BG51" s="12"/>
      <c r="BH51" s="12" t="s">
        <v>1504</v>
      </c>
      <c r="BI51" s="12" t="s">
        <v>1503</v>
      </c>
      <c r="BJ51" s="12"/>
      <c r="BK51" s="12"/>
      <c r="BL51" s="12"/>
      <c r="BM51" s="12"/>
      <c r="BN51" s="12"/>
      <c r="BO51" s="12"/>
      <c r="BP51" s="12"/>
      <c r="BQ51" s="12"/>
      <c r="BR51" s="12"/>
      <c r="BS51" s="12"/>
      <c r="BT51" s="12"/>
      <c r="BU51" s="12"/>
      <c r="BV51" s="12"/>
      <c r="BW51" s="12"/>
      <c r="BX51" s="12"/>
      <c r="BY51" s="12"/>
      <c r="BZ51" s="12"/>
      <c r="CA51" s="12"/>
      <c r="CB51" s="12"/>
      <c r="CC51" s="12"/>
      <c r="CD51" s="12"/>
      <c r="CE51" s="12"/>
      <c r="CF51" s="12" t="s">
        <v>2213</v>
      </c>
      <c r="CG51" s="12" t="s">
        <v>2214</v>
      </c>
      <c r="CH51" s="12"/>
      <c r="CI51" s="12" t="s">
        <v>139</v>
      </c>
      <c r="CJ51" s="12" t="s">
        <v>1</v>
      </c>
      <c r="CK51" s="12"/>
      <c r="CL51" s="12" t="s">
        <v>139</v>
      </c>
      <c r="CM51" s="12" t="s">
        <v>1</v>
      </c>
      <c r="CN51" s="12"/>
      <c r="CO51" s="12" t="s">
        <v>139</v>
      </c>
      <c r="CP51" s="12" t="s">
        <v>2218</v>
      </c>
      <c r="CQ51" s="23"/>
    </row>
    <row r="52" spans="1:95" x14ac:dyDescent="0.25">
      <c r="A52" s="12"/>
      <c r="B52" s="83">
        <v>50</v>
      </c>
      <c r="C52" s="17" t="s">
        <v>1774</v>
      </c>
      <c r="D52" s="17" t="s">
        <v>1775</v>
      </c>
      <c r="E52" s="12"/>
      <c r="F52" s="12"/>
      <c r="G52" s="12"/>
      <c r="H52" s="12"/>
      <c r="I52" s="170" t="s">
        <v>2765</v>
      </c>
      <c r="J52" s="12" t="s">
        <v>60</v>
      </c>
      <c r="K52" s="12"/>
      <c r="L52" s="189" t="s">
        <v>1616</v>
      </c>
      <c r="M52" s="12" t="s">
        <v>1643</v>
      </c>
      <c r="N52" s="12"/>
      <c r="O52" s="178" t="s">
        <v>2237</v>
      </c>
      <c r="P52" s="49"/>
      <c r="Q52" s="12"/>
      <c r="R52" s="12"/>
      <c r="S52" s="12"/>
      <c r="T52" s="12"/>
      <c r="U52" s="12" t="s">
        <v>1930</v>
      </c>
      <c r="V52" s="12" t="s">
        <v>1931</v>
      </c>
      <c r="W52" s="12"/>
      <c r="X52" s="12" t="s">
        <v>1038</v>
      </c>
      <c r="Y52" s="49" t="s">
        <v>1039</v>
      </c>
      <c r="Z52" s="12"/>
      <c r="AA52" s="12" t="s">
        <v>2361</v>
      </c>
      <c r="AB52" s="49" t="s">
        <v>1529</v>
      </c>
      <c r="AC52" s="12"/>
      <c r="AD52" s="12" t="s">
        <v>2489</v>
      </c>
      <c r="AE52" s="12" t="s">
        <v>939</v>
      </c>
      <c r="AF52" s="12"/>
      <c r="AG52" s="19" t="s">
        <v>2585</v>
      </c>
      <c r="AH52" s="12"/>
      <c r="AI52" s="12"/>
      <c r="AJ52" s="124"/>
      <c r="AK52" s="124"/>
      <c r="AL52" s="12"/>
      <c r="AN52" s="12"/>
      <c r="AO52" s="124"/>
      <c r="AP52" s="124"/>
      <c r="AQ52" s="124"/>
      <c r="AR52" s="124"/>
      <c r="AS52" s="19" t="s">
        <v>2934</v>
      </c>
      <c r="AT52" s="49" t="s">
        <v>2928</v>
      </c>
      <c r="AU52" s="124"/>
      <c r="AV52" s="12"/>
      <c r="AW52" s="12"/>
      <c r="AX52" s="12"/>
      <c r="AY52" s="124" t="s">
        <v>1126</v>
      </c>
      <c r="AZ52" s="124" t="s">
        <v>1156</v>
      </c>
      <c r="BA52" s="124"/>
      <c r="BB52" s="12"/>
      <c r="BC52" s="12"/>
      <c r="BD52" s="12"/>
      <c r="BE52" s="20" t="s">
        <v>1371</v>
      </c>
      <c r="BF52" s="12" t="s">
        <v>1402</v>
      </c>
      <c r="BG52" s="12"/>
      <c r="BH52" s="12" t="s">
        <v>1484</v>
      </c>
      <c r="BI52" s="12" t="s">
        <v>1505</v>
      </c>
      <c r="BJ52" s="12"/>
      <c r="BK52" s="12"/>
      <c r="BL52" s="12"/>
      <c r="BM52" s="12"/>
      <c r="BN52" s="12"/>
      <c r="BO52" s="12"/>
      <c r="BP52" s="12"/>
      <c r="BQ52" s="12"/>
      <c r="BR52" s="12"/>
      <c r="BS52" s="12"/>
      <c r="BT52" s="12"/>
      <c r="BU52" s="12"/>
      <c r="BV52" s="12"/>
      <c r="BW52" s="12"/>
      <c r="BX52" s="12"/>
      <c r="BY52" s="12"/>
      <c r="BZ52" s="12"/>
      <c r="CA52" s="12"/>
      <c r="CB52" s="12"/>
      <c r="CC52" s="12"/>
      <c r="CD52" s="12"/>
      <c r="CE52" s="12"/>
      <c r="CF52" s="12" t="s">
        <v>2213</v>
      </c>
      <c r="CG52" s="12" t="s">
        <v>2214</v>
      </c>
      <c r="CH52" s="12"/>
      <c r="CI52" s="12" t="s">
        <v>139</v>
      </c>
      <c r="CJ52" s="12" t="s">
        <v>1</v>
      </c>
      <c r="CK52" s="12"/>
      <c r="CL52" s="12" t="s">
        <v>139</v>
      </c>
      <c r="CM52" s="12" t="s">
        <v>1</v>
      </c>
      <c r="CN52" s="12"/>
      <c r="CO52" s="12" t="s">
        <v>139</v>
      </c>
      <c r="CP52" s="12" t="s">
        <v>2218</v>
      </c>
      <c r="CQ52" s="23"/>
    </row>
    <row r="53" spans="1:95" x14ac:dyDescent="0.25">
      <c r="A53" s="12"/>
      <c r="B53" s="83">
        <v>51</v>
      </c>
      <c r="C53" s="17" t="s">
        <v>1777</v>
      </c>
      <c r="D53" s="17" t="s">
        <v>1778</v>
      </c>
      <c r="E53" s="12"/>
      <c r="F53" s="12"/>
      <c r="G53" s="12"/>
      <c r="H53" s="12"/>
      <c r="I53" s="170" t="s">
        <v>29</v>
      </c>
      <c r="J53" s="12" t="s">
        <v>86</v>
      </c>
      <c r="K53" s="12"/>
      <c r="L53" s="189" t="s">
        <v>1617</v>
      </c>
      <c r="M53" s="12" t="s">
        <v>1644</v>
      </c>
      <c r="N53" s="12"/>
      <c r="O53" s="178" t="s">
        <v>1629</v>
      </c>
      <c r="P53" s="49" t="s">
        <v>439</v>
      </c>
      <c r="Q53" s="12"/>
      <c r="R53" s="12"/>
      <c r="S53" s="12"/>
      <c r="T53" s="12"/>
      <c r="U53" s="12" t="s">
        <v>1932</v>
      </c>
      <c r="V53" s="12" t="s">
        <v>1933</v>
      </c>
      <c r="W53" s="12"/>
      <c r="X53" s="12" t="s">
        <v>1040</v>
      </c>
      <c r="Y53" s="49" t="s">
        <v>1041</v>
      </c>
      <c r="Z53" s="12"/>
      <c r="AA53" s="18" t="s">
        <v>2363</v>
      </c>
      <c r="AB53" s="50" t="s">
        <v>954</v>
      </c>
      <c r="AC53" s="12"/>
      <c r="AD53" s="12"/>
      <c r="AE53" s="12"/>
      <c r="AF53" s="12"/>
      <c r="AG53" s="12" t="s">
        <v>2568</v>
      </c>
      <c r="AH53" s="12" t="s">
        <v>405</v>
      </c>
      <c r="AI53" s="12"/>
      <c r="AJ53" s="124"/>
      <c r="AK53" s="124"/>
      <c r="AL53" s="12"/>
      <c r="AN53" s="12"/>
      <c r="AO53" s="124"/>
      <c r="AP53" s="124"/>
      <c r="AQ53" s="124"/>
      <c r="AR53" s="124"/>
      <c r="AS53" s="19" t="s">
        <v>2929</v>
      </c>
      <c r="AT53" s="49" t="s">
        <v>2919</v>
      </c>
      <c r="AU53" s="124"/>
      <c r="AV53" s="12"/>
      <c r="AW53" s="12"/>
      <c r="AX53" s="12"/>
      <c r="AY53" s="124" t="s">
        <v>1127</v>
      </c>
      <c r="AZ53" s="124" t="s">
        <v>1157</v>
      </c>
      <c r="BA53" s="124"/>
      <c r="BB53" s="12"/>
      <c r="BC53" s="12"/>
      <c r="BD53" s="12"/>
      <c r="BE53" s="20" t="s">
        <v>1372</v>
      </c>
      <c r="BF53" s="12" t="s">
        <v>1403</v>
      </c>
      <c r="BG53" s="12"/>
      <c r="BH53" s="12" t="s">
        <v>1485</v>
      </c>
      <c r="BI53" s="12" t="s">
        <v>1506</v>
      </c>
      <c r="BJ53" s="12"/>
      <c r="BK53" s="12"/>
      <c r="BL53" s="12"/>
      <c r="BM53" s="12"/>
      <c r="BN53" s="12"/>
      <c r="BO53" s="12"/>
      <c r="BP53" s="12"/>
      <c r="BQ53" s="12"/>
      <c r="BR53" s="12"/>
      <c r="BS53" s="12"/>
      <c r="BT53" s="12"/>
      <c r="BU53" s="12"/>
      <c r="BV53" s="12"/>
      <c r="BW53" s="12"/>
      <c r="BX53" s="12"/>
      <c r="BY53" s="12"/>
      <c r="BZ53" s="12"/>
      <c r="CA53" s="12"/>
      <c r="CB53" s="12"/>
      <c r="CC53" s="12"/>
      <c r="CD53" s="12"/>
      <c r="CE53" s="12"/>
      <c r="CF53" s="12" t="s">
        <v>2213</v>
      </c>
      <c r="CG53" s="12" t="s">
        <v>2214</v>
      </c>
      <c r="CH53" s="12"/>
      <c r="CI53" s="12" t="s">
        <v>139</v>
      </c>
      <c r="CJ53" s="12" t="s">
        <v>1</v>
      </c>
      <c r="CK53" s="12"/>
      <c r="CL53" s="12" t="s">
        <v>139</v>
      </c>
      <c r="CM53" s="12" t="s">
        <v>1</v>
      </c>
      <c r="CN53" s="12"/>
      <c r="CO53" s="12" t="s">
        <v>139</v>
      </c>
      <c r="CP53" s="12" t="s">
        <v>2218</v>
      </c>
      <c r="CQ53" s="23"/>
    </row>
    <row r="54" spans="1:95" x14ac:dyDescent="0.25">
      <c r="A54" s="12"/>
      <c r="B54" s="83">
        <v>52</v>
      </c>
      <c r="C54" s="17" t="s">
        <v>1779</v>
      </c>
      <c r="D54" s="17" t="s">
        <v>1780</v>
      </c>
      <c r="E54" s="12"/>
      <c r="F54" s="12"/>
      <c r="G54" s="12"/>
      <c r="H54" s="12"/>
      <c r="I54" s="170" t="s">
        <v>30</v>
      </c>
      <c r="J54" s="12" t="s">
        <v>87</v>
      </c>
      <c r="K54" s="12"/>
      <c r="L54" s="189" t="s">
        <v>2237</v>
      </c>
      <c r="M54" s="12"/>
      <c r="N54" s="12"/>
      <c r="O54" s="178" t="s">
        <v>1880</v>
      </c>
      <c r="P54" s="49" t="s">
        <v>1881</v>
      </c>
      <c r="Q54" s="12"/>
      <c r="R54" s="12"/>
      <c r="S54" s="12"/>
      <c r="T54" s="12"/>
      <c r="U54" s="12" t="s">
        <v>2880</v>
      </c>
      <c r="V54" s="12" t="s">
        <v>1934</v>
      </c>
      <c r="W54" s="12"/>
      <c r="X54" s="12" t="s">
        <v>1042</v>
      </c>
      <c r="Y54" s="49" t="s">
        <v>1043</v>
      </c>
      <c r="Z54" s="12"/>
      <c r="AA54" s="12" t="s">
        <v>2364</v>
      </c>
      <c r="AB54" s="49" t="s">
        <v>814</v>
      </c>
      <c r="AC54" s="12"/>
      <c r="AD54" s="12"/>
      <c r="AE54" s="12"/>
      <c r="AF54" s="12"/>
      <c r="AG54" s="12" t="s">
        <v>470</v>
      </c>
      <c r="AH54" s="12" t="s">
        <v>471</v>
      </c>
      <c r="AI54" s="12"/>
      <c r="AJ54" s="124"/>
      <c r="AK54" s="124"/>
      <c r="AL54" s="12"/>
      <c r="AN54" s="12"/>
      <c r="AO54" s="124"/>
      <c r="AP54" s="124"/>
      <c r="AQ54" s="124"/>
      <c r="AR54" s="124"/>
      <c r="AS54" s="19" t="s">
        <v>2930</v>
      </c>
      <c r="AT54" s="49" t="s">
        <v>2920</v>
      </c>
      <c r="AU54" s="124"/>
      <c r="AV54" s="12"/>
      <c r="AW54" s="12"/>
      <c r="AX54" s="12"/>
      <c r="AY54" s="124" t="s">
        <v>1128</v>
      </c>
      <c r="AZ54" s="124" t="s">
        <v>1158</v>
      </c>
      <c r="BA54" s="124"/>
      <c r="BB54" s="12"/>
      <c r="BC54" s="12"/>
      <c r="BD54" s="12"/>
      <c r="BE54" s="20" t="s">
        <v>1394</v>
      </c>
      <c r="BF54" s="12" t="s">
        <v>1395</v>
      </c>
      <c r="BG54" s="12"/>
      <c r="BH54" s="12" t="s">
        <v>1486</v>
      </c>
      <c r="BI54" s="12" t="s">
        <v>1507</v>
      </c>
      <c r="BJ54" s="12"/>
      <c r="BK54" s="12"/>
      <c r="BL54" s="12"/>
      <c r="BM54" s="12"/>
      <c r="BN54" s="12"/>
      <c r="BO54" s="12"/>
      <c r="BP54" s="12"/>
      <c r="BQ54" s="12"/>
      <c r="BR54" s="12"/>
      <c r="BS54" s="12"/>
      <c r="BT54" s="12"/>
      <c r="BU54" s="12"/>
      <c r="BV54" s="12"/>
      <c r="BW54" s="12"/>
      <c r="BX54" s="12"/>
      <c r="BY54" s="12"/>
      <c r="BZ54" s="12"/>
      <c r="CA54" s="12"/>
      <c r="CB54" s="12"/>
      <c r="CC54" s="12"/>
      <c r="CD54" s="12"/>
      <c r="CE54" s="12"/>
      <c r="CF54" s="12" t="s">
        <v>2213</v>
      </c>
      <c r="CG54" s="12" t="s">
        <v>2214</v>
      </c>
      <c r="CH54" s="12"/>
      <c r="CI54" s="12" t="s">
        <v>139</v>
      </c>
      <c r="CJ54" s="12" t="s">
        <v>1</v>
      </c>
      <c r="CK54" s="12"/>
      <c r="CL54" s="12" t="s">
        <v>139</v>
      </c>
      <c r="CM54" s="12" t="s">
        <v>1</v>
      </c>
      <c r="CN54" s="12"/>
      <c r="CO54" s="12" t="s">
        <v>139</v>
      </c>
      <c r="CP54" s="12" t="s">
        <v>2218</v>
      </c>
      <c r="CQ54" s="23"/>
    </row>
    <row r="55" spans="1:95" x14ac:dyDescent="0.25">
      <c r="A55" s="17"/>
      <c r="B55" s="83">
        <v>53</v>
      </c>
      <c r="C55" s="17" t="s">
        <v>1781</v>
      </c>
      <c r="D55" s="17" t="s">
        <v>1782</v>
      </c>
      <c r="E55" s="12"/>
      <c r="F55" s="12"/>
      <c r="G55" s="12"/>
      <c r="H55" s="12"/>
      <c r="I55" s="170" t="s">
        <v>1838</v>
      </c>
      <c r="J55" s="12" t="s">
        <v>88</v>
      </c>
      <c r="K55" s="12"/>
      <c r="L55" s="189" t="s">
        <v>1629</v>
      </c>
      <c r="M55" s="12" t="s">
        <v>439</v>
      </c>
      <c r="N55" s="12"/>
      <c r="O55" s="178" t="s">
        <v>1673</v>
      </c>
      <c r="P55" s="49" t="s">
        <v>1621</v>
      </c>
      <c r="Q55" s="12"/>
      <c r="R55" s="12"/>
      <c r="S55" s="12"/>
      <c r="T55" s="12"/>
      <c r="U55" s="12" t="s">
        <v>1935</v>
      </c>
      <c r="V55" s="12" t="s">
        <v>1936</v>
      </c>
      <c r="W55" s="12"/>
      <c r="X55" s="12" t="s">
        <v>1044</v>
      </c>
      <c r="Y55" s="49" t="s">
        <v>1539</v>
      </c>
      <c r="Z55" s="12"/>
      <c r="AA55" s="18" t="s">
        <v>2365</v>
      </c>
      <c r="AB55" s="50" t="s">
        <v>986</v>
      </c>
      <c r="AC55" s="12"/>
      <c r="AD55" s="12"/>
      <c r="AE55" s="12"/>
      <c r="AF55" s="12"/>
      <c r="AG55" s="12" t="s">
        <v>2571</v>
      </c>
      <c r="AH55" s="12" t="s">
        <v>2569</v>
      </c>
      <c r="AI55" s="12"/>
      <c r="AJ55" s="124"/>
      <c r="AK55" s="124"/>
      <c r="AL55" s="12"/>
      <c r="AN55" s="12"/>
      <c r="AO55" s="124"/>
      <c r="AP55" s="124"/>
      <c r="AQ55" s="124"/>
      <c r="AR55" s="124"/>
      <c r="AS55" s="19" t="s">
        <v>2931</v>
      </c>
      <c r="AT55" s="49" t="s">
        <v>2921</v>
      </c>
      <c r="AU55" s="124"/>
      <c r="AV55" s="12"/>
      <c r="AW55" s="12"/>
      <c r="AX55" s="12"/>
      <c r="AY55" s="124" t="s">
        <v>1129</v>
      </c>
      <c r="AZ55" s="124" t="s">
        <v>1159</v>
      </c>
      <c r="BA55" s="124"/>
      <c r="BB55" s="12"/>
      <c r="BC55" s="12"/>
      <c r="BD55" s="12"/>
      <c r="BE55" s="20" t="s">
        <v>1406</v>
      </c>
      <c r="BF55" s="12" t="s">
        <v>1407</v>
      </c>
      <c r="BG55" s="12"/>
      <c r="BH55" s="12" t="s">
        <v>1487</v>
      </c>
      <c r="BI55" s="12" t="s">
        <v>1508</v>
      </c>
      <c r="BJ55" s="12"/>
      <c r="BK55" s="12"/>
      <c r="BL55" s="12"/>
      <c r="BM55" s="12"/>
      <c r="BN55" s="12"/>
      <c r="BO55" s="12"/>
      <c r="BP55" s="12"/>
      <c r="BQ55" s="12"/>
      <c r="BR55" s="12"/>
      <c r="BS55" s="12"/>
      <c r="BT55" s="12"/>
      <c r="BU55" s="12"/>
      <c r="BV55" s="12"/>
      <c r="BW55" s="12"/>
      <c r="BX55" s="12"/>
      <c r="BY55" s="12"/>
      <c r="BZ55" s="12"/>
      <c r="CA55" s="12"/>
      <c r="CB55" s="12"/>
      <c r="CC55" s="12"/>
      <c r="CD55" s="12"/>
      <c r="CE55" s="12"/>
      <c r="CF55" s="12" t="s">
        <v>2213</v>
      </c>
      <c r="CG55" s="12" t="s">
        <v>2214</v>
      </c>
      <c r="CH55" s="12"/>
      <c r="CI55" s="12" t="s">
        <v>139</v>
      </c>
      <c r="CJ55" s="12" t="s">
        <v>1</v>
      </c>
      <c r="CK55" s="12"/>
      <c r="CL55" s="12" t="s">
        <v>139</v>
      </c>
      <c r="CM55" s="12" t="s">
        <v>1</v>
      </c>
      <c r="CN55" s="12"/>
      <c r="CO55" s="12" t="s">
        <v>139</v>
      </c>
      <c r="CP55" s="12" t="s">
        <v>2218</v>
      </c>
      <c r="CQ55" s="23"/>
    </row>
    <row r="56" spans="1:95" x14ac:dyDescent="0.25">
      <c r="A56" s="12"/>
      <c r="B56" s="83">
        <v>54</v>
      </c>
      <c r="C56" s="17" t="s">
        <v>14</v>
      </c>
      <c r="D56" s="17" t="s">
        <v>56</v>
      </c>
      <c r="E56" s="12"/>
      <c r="F56" s="12"/>
      <c r="G56" s="12"/>
      <c r="H56" s="12"/>
      <c r="I56" s="170" t="s">
        <v>31</v>
      </c>
      <c r="J56" s="12" t="s">
        <v>89</v>
      </c>
      <c r="K56" s="12"/>
      <c r="L56" s="189" t="s">
        <v>1638</v>
      </c>
      <c r="M56" s="12" t="s">
        <v>1624</v>
      </c>
      <c r="N56" s="12"/>
      <c r="O56" s="178" t="s">
        <v>1674</v>
      </c>
      <c r="P56" s="49" t="s">
        <v>1682</v>
      </c>
      <c r="Q56" s="12"/>
      <c r="R56" s="12"/>
      <c r="S56" s="12"/>
      <c r="T56" s="12"/>
      <c r="U56" s="12" t="s">
        <v>2237</v>
      </c>
      <c r="V56" s="12"/>
      <c r="W56" s="12"/>
      <c r="X56" s="12" t="s">
        <v>1045</v>
      </c>
      <c r="Y56" s="49" t="s">
        <v>1046</v>
      </c>
      <c r="Z56" s="12"/>
      <c r="AA56" s="12" t="s">
        <v>2366</v>
      </c>
      <c r="AB56" s="49" t="s">
        <v>2338</v>
      </c>
      <c r="AC56" s="12"/>
      <c r="AD56" s="12"/>
      <c r="AE56" s="12"/>
      <c r="AF56" s="12"/>
      <c r="AG56" s="12" t="s">
        <v>2570</v>
      </c>
      <c r="AH56" s="12" t="s">
        <v>530</v>
      </c>
      <c r="AI56" s="12"/>
      <c r="AJ56" s="124"/>
      <c r="AK56" s="124"/>
      <c r="AL56" s="12"/>
      <c r="AN56" s="12"/>
      <c r="AO56" s="124"/>
      <c r="AP56" s="124"/>
      <c r="AQ56" s="124"/>
      <c r="AR56" s="124"/>
      <c r="AS56" s="19" t="s">
        <v>2932</v>
      </c>
      <c r="AT56" s="49" t="s">
        <v>2923</v>
      </c>
      <c r="AU56" s="124"/>
      <c r="AV56" s="12"/>
      <c r="AW56" s="12"/>
      <c r="AX56" s="12"/>
      <c r="AY56" s="124" t="s">
        <v>1130</v>
      </c>
      <c r="AZ56" s="124" t="s">
        <v>1160</v>
      </c>
      <c r="BA56" s="124"/>
      <c r="BB56" s="12"/>
      <c r="BC56" s="12"/>
      <c r="BD56" s="12"/>
      <c r="BE56" s="20" t="s">
        <v>1404</v>
      </c>
      <c r="BF56" s="12" t="s">
        <v>1062</v>
      </c>
      <c r="BG56" s="12"/>
      <c r="BH56" s="12" t="s">
        <v>1488</v>
      </c>
      <c r="BI56" s="12" t="s">
        <v>1509</v>
      </c>
      <c r="BJ56" s="12"/>
      <c r="BK56" s="12"/>
      <c r="BL56" s="12"/>
      <c r="BM56" s="12"/>
      <c r="BN56" s="12"/>
      <c r="BO56" s="12"/>
      <c r="BP56" s="12"/>
      <c r="BQ56" s="12"/>
      <c r="BR56" s="12"/>
      <c r="BS56" s="12"/>
      <c r="BT56" s="12"/>
      <c r="BU56" s="12"/>
      <c r="BV56" s="12"/>
      <c r="BW56" s="12"/>
      <c r="BX56" s="12"/>
      <c r="BY56" s="12"/>
      <c r="BZ56" s="12"/>
      <c r="CA56" s="12"/>
      <c r="CB56" s="12"/>
      <c r="CC56" s="12"/>
      <c r="CD56" s="12"/>
      <c r="CE56" s="12"/>
      <c r="CF56" s="12" t="s">
        <v>2213</v>
      </c>
      <c r="CG56" s="12" t="s">
        <v>2214</v>
      </c>
      <c r="CH56" s="12"/>
      <c r="CI56" s="12" t="s">
        <v>139</v>
      </c>
      <c r="CJ56" s="12" t="s">
        <v>1</v>
      </c>
      <c r="CK56" s="12"/>
      <c r="CL56" s="12" t="s">
        <v>139</v>
      </c>
      <c r="CM56" s="12" t="s">
        <v>1</v>
      </c>
      <c r="CN56" s="12"/>
      <c r="CO56" s="12" t="s">
        <v>139</v>
      </c>
      <c r="CP56" s="12" t="s">
        <v>2218</v>
      </c>
      <c r="CQ56" s="23"/>
    </row>
    <row r="57" spans="1:95" x14ac:dyDescent="0.25">
      <c r="A57" s="12"/>
      <c r="B57" s="83">
        <v>55</v>
      </c>
      <c r="C57" s="17" t="s">
        <v>2097</v>
      </c>
      <c r="D57" s="17" t="s">
        <v>1710</v>
      </c>
      <c r="E57" s="12"/>
      <c r="F57" s="12"/>
      <c r="G57" s="12"/>
      <c r="H57" s="12"/>
      <c r="I57" s="170" t="s">
        <v>2766</v>
      </c>
      <c r="J57" s="12" t="s">
        <v>2767</v>
      </c>
      <c r="K57" s="12"/>
      <c r="L57" s="189" t="s">
        <v>1630</v>
      </c>
      <c r="M57" s="12" t="s">
        <v>1621</v>
      </c>
      <c r="N57" s="12"/>
      <c r="O57" s="178" t="s">
        <v>1675</v>
      </c>
      <c r="P57" s="49" t="s">
        <v>1623</v>
      </c>
      <c r="Q57" s="12"/>
      <c r="R57" s="12"/>
      <c r="S57" s="12"/>
      <c r="T57" s="12"/>
      <c r="U57" s="12" t="s">
        <v>394</v>
      </c>
      <c r="V57" s="12" t="s">
        <v>395</v>
      </c>
      <c r="W57" s="12"/>
      <c r="X57" s="12" t="s">
        <v>2018</v>
      </c>
      <c r="Y57" s="49" t="s">
        <v>646</v>
      </c>
      <c r="Z57" s="12"/>
      <c r="AA57" s="18" t="s">
        <v>2367</v>
      </c>
      <c r="AB57" s="50" t="s">
        <v>888</v>
      </c>
      <c r="AC57" s="12"/>
      <c r="AD57" s="12"/>
      <c r="AE57" s="12"/>
      <c r="AF57" s="12"/>
      <c r="AG57" s="12" t="s">
        <v>588</v>
      </c>
      <c r="AH57" s="12" t="s">
        <v>589</v>
      </c>
      <c r="AI57" s="12"/>
      <c r="AJ57" s="124"/>
      <c r="AK57" s="124"/>
      <c r="AL57" s="12"/>
      <c r="AN57" s="12"/>
      <c r="AO57" s="124"/>
      <c r="AP57" s="124"/>
      <c r="AQ57" s="124"/>
      <c r="AR57" s="124"/>
      <c r="AS57" s="19" t="s">
        <v>2933</v>
      </c>
      <c r="AT57" s="49" t="s">
        <v>2922</v>
      </c>
      <c r="AU57" s="124"/>
      <c r="AV57" s="12"/>
      <c r="AW57" s="12"/>
      <c r="AX57" s="12"/>
      <c r="AY57" s="124" t="s">
        <v>1131</v>
      </c>
      <c r="AZ57" s="124" t="s">
        <v>1161</v>
      </c>
      <c r="BA57" s="124"/>
      <c r="BB57" s="12"/>
      <c r="BC57" s="12"/>
      <c r="BD57" s="12"/>
      <c r="BE57" s="20" t="s">
        <v>1066</v>
      </c>
      <c r="BF57" s="12" t="s">
        <v>1063</v>
      </c>
      <c r="BG57" s="12"/>
      <c r="BH57" s="12" t="s">
        <v>1489</v>
      </c>
      <c r="BI57" s="12" t="s">
        <v>1510</v>
      </c>
      <c r="BJ57" s="12"/>
      <c r="BK57" s="12"/>
      <c r="BL57" s="12"/>
      <c r="BM57" s="12"/>
      <c r="BN57" s="12"/>
      <c r="BO57" s="12"/>
      <c r="BP57" s="12"/>
      <c r="BQ57" s="12"/>
      <c r="BR57" s="12"/>
      <c r="BS57" s="12"/>
      <c r="BT57" s="12"/>
      <c r="BU57" s="12"/>
      <c r="BV57" s="12"/>
      <c r="BW57" s="12"/>
      <c r="BX57" s="12"/>
      <c r="BY57" s="12"/>
      <c r="BZ57" s="12"/>
      <c r="CA57" s="12"/>
      <c r="CB57" s="12"/>
      <c r="CC57" s="12"/>
      <c r="CD57" s="12"/>
      <c r="CE57" s="12"/>
      <c r="CF57" s="12" t="s">
        <v>2213</v>
      </c>
      <c r="CG57" s="12" t="s">
        <v>2214</v>
      </c>
      <c r="CH57" s="12"/>
      <c r="CI57" s="12" t="s">
        <v>139</v>
      </c>
      <c r="CJ57" s="12" t="s">
        <v>1</v>
      </c>
      <c r="CK57" s="12"/>
      <c r="CL57" s="12" t="s">
        <v>139</v>
      </c>
      <c r="CM57" s="12" t="s">
        <v>1</v>
      </c>
      <c r="CN57" s="12"/>
      <c r="CO57" s="12" t="s">
        <v>139</v>
      </c>
      <c r="CP57" s="12" t="s">
        <v>2218</v>
      </c>
      <c r="CQ57" s="23"/>
    </row>
    <row r="58" spans="1:95" x14ac:dyDescent="0.25">
      <c r="A58" s="12"/>
      <c r="B58" s="83">
        <v>56</v>
      </c>
      <c r="C58" s="17" t="s">
        <v>1713</v>
      </c>
      <c r="D58" s="17" t="s">
        <v>1714</v>
      </c>
      <c r="E58" s="12"/>
      <c r="F58" s="12"/>
      <c r="G58" s="12"/>
      <c r="H58" s="12"/>
      <c r="I58" s="170" t="s">
        <v>32</v>
      </c>
      <c r="J58" s="12" t="s">
        <v>90</v>
      </c>
      <c r="K58" s="12"/>
      <c r="L58" s="189" t="s">
        <v>1631</v>
      </c>
      <c r="M58" s="12" t="s">
        <v>1622</v>
      </c>
      <c r="N58" s="12"/>
      <c r="O58" s="178" t="s">
        <v>1652</v>
      </c>
      <c r="P58" s="49" t="s">
        <v>1651</v>
      </c>
      <c r="Q58" s="12"/>
      <c r="R58" s="12"/>
      <c r="S58" s="12"/>
      <c r="T58" s="12"/>
      <c r="U58" s="12" t="s">
        <v>421</v>
      </c>
      <c r="V58" s="12" t="s">
        <v>422</v>
      </c>
      <c r="W58" s="12"/>
      <c r="X58" s="12" t="s">
        <v>2019</v>
      </c>
      <c r="Y58" s="49" t="s">
        <v>679</v>
      </c>
      <c r="Z58" s="12"/>
      <c r="AA58" s="12" t="s">
        <v>2368</v>
      </c>
      <c r="AB58" s="49" t="s">
        <v>1022</v>
      </c>
      <c r="AC58" s="12"/>
      <c r="AD58" s="12"/>
      <c r="AE58" s="12"/>
      <c r="AF58" s="12"/>
      <c r="AG58" s="12" t="s">
        <v>617</v>
      </c>
      <c r="AH58" s="12" t="s">
        <v>618</v>
      </c>
      <c r="AI58" s="12"/>
      <c r="AJ58" s="124"/>
      <c r="AK58" s="124"/>
      <c r="AL58" s="12"/>
      <c r="AN58" s="12"/>
      <c r="AO58" s="124"/>
      <c r="AP58" s="124"/>
      <c r="AQ58" s="124"/>
      <c r="AR58" s="124"/>
      <c r="AS58" s="19" t="s">
        <v>2938</v>
      </c>
      <c r="AT58" s="49" t="s">
        <v>2924</v>
      </c>
      <c r="AU58" s="124"/>
      <c r="AV58" s="12"/>
      <c r="AW58" s="12"/>
      <c r="AX58" s="12"/>
      <c r="AY58" s="124" t="s">
        <v>1132</v>
      </c>
      <c r="AZ58" s="124" t="s">
        <v>1162</v>
      </c>
      <c r="BA58" s="124"/>
      <c r="BB58" s="12"/>
      <c r="BC58" s="12"/>
      <c r="BD58" s="12"/>
      <c r="BE58" s="20" t="s">
        <v>1067</v>
      </c>
      <c r="BF58" s="12" t="s">
        <v>1408</v>
      </c>
      <c r="BG58" s="12"/>
      <c r="BH58" s="12" t="s">
        <v>1512</v>
      </c>
      <c r="BI58" s="12" t="s">
        <v>1511</v>
      </c>
      <c r="BJ58" s="12"/>
      <c r="BK58" s="12"/>
      <c r="BL58" s="12"/>
      <c r="BM58" s="12"/>
      <c r="BN58" s="12"/>
      <c r="BO58" s="12"/>
      <c r="BP58" s="12"/>
      <c r="BQ58" s="12"/>
      <c r="BR58" s="12"/>
      <c r="BS58" s="12"/>
      <c r="BT58" s="12"/>
      <c r="BU58" s="12"/>
      <c r="BV58" s="12"/>
      <c r="BW58" s="12"/>
      <c r="BX58" s="12"/>
      <c r="BY58" s="12"/>
      <c r="BZ58" s="12"/>
      <c r="CA58" s="12"/>
      <c r="CB58" s="12"/>
      <c r="CC58" s="12"/>
      <c r="CD58" s="12"/>
      <c r="CE58" s="12"/>
      <c r="CF58" s="12" t="s">
        <v>2213</v>
      </c>
      <c r="CG58" s="12" t="s">
        <v>2214</v>
      </c>
      <c r="CH58" s="12"/>
      <c r="CI58" s="12"/>
      <c r="CJ58" s="12"/>
      <c r="CK58" s="12"/>
      <c r="CL58" s="12"/>
      <c r="CM58" s="12"/>
      <c r="CN58" s="12"/>
      <c r="CO58" s="12" t="s">
        <v>139</v>
      </c>
      <c r="CP58" s="12" t="s">
        <v>2218</v>
      </c>
      <c r="CQ58" s="23"/>
    </row>
    <row r="59" spans="1:95" x14ac:dyDescent="0.25">
      <c r="A59" s="12"/>
      <c r="B59" s="83">
        <v>57</v>
      </c>
      <c r="C59" s="17" t="s">
        <v>1717</v>
      </c>
      <c r="D59" s="17" t="s">
        <v>1718</v>
      </c>
      <c r="E59" s="12"/>
      <c r="F59" s="12"/>
      <c r="G59" s="12"/>
      <c r="H59" s="12"/>
      <c r="I59" s="170" t="s">
        <v>2769</v>
      </c>
      <c r="J59" s="12" t="s">
        <v>2768</v>
      </c>
      <c r="K59" s="12"/>
      <c r="L59" s="189" t="s">
        <v>1632</v>
      </c>
      <c r="M59" s="12" t="s">
        <v>1623</v>
      </c>
      <c r="N59" s="12"/>
      <c r="O59" s="178" t="s">
        <v>1683</v>
      </c>
      <c r="P59" s="49" t="s">
        <v>1627</v>
      </c>
      <c r="Q59" s="12"/>
      <c r="R59" s="12"/>
      <c r="S59" s="12"/>
      <c r="T59" s="12"/>
      <c r="U59" s="12" t="s">
        <v>455</v>
      </c>
      <c r="V59" s="12" t="s">
        <v>456</v>
      </c>
      <c r="W59" s="12"/>
      <c r="X59" s="12" t="s">
        <v>2314</v>
      </c>
      <c r="Y59" s="49" t="s">
        <v>714</v>
      </c>
      <c r="Z59" s="12"/>
      <c r="AA59" s="18" t="s">
        <v>2369</v>
      </c>
      <c r="AB59" s="50" t="s">
        <v>400</v>
      </c>
      <c r="AC59" s="12"/>
      <c r="AD59" s="12"/>
      <c r="AE59" s="12"/>
      <c r="AF59" s="12"/>
      <c r="AG59" s="12" t="s">
        <v>2583</v>
      </c>
      <c r="AH59" s="12" t="s">
        <v>654</v>
      </c>
      <c r="AI59" s="12"/>
      <c r="AJ59" s="124"/>
      <c r="AK59" s="124"/>
      <c r="AL59" s="12"/>
      <c r="AN59" s="12"/>
      <c r="AO59" s="124"/>
      <c r="AP59" s="124"/>
      <c r="AQ59" s="124"/>
      <c r="AR59" s="124"/>
      <c r="AS59" s="19" t="s">
        <v>2935</v>
      </c>
      <c r="AT59" s="49" t="s">
        <v>2936</v>
      </c>
      <c r="AU59" s="124"/>
      <c r="AV59" s="12"/>
      <c r="AW59" s="12"/>
      <c r="AX59" s="12"/>
      <c r="AY59" s="124" t="s">
        <v>1164</v>
      </c>
      <c r="AZ59" s="124" t="s">
        <v>1163</v>
      </c>
      <c r="BA59" s="124"/>
      <c r="BB59" s="12"/>
      <c r="BC59" s="12"/>
      <c r="BD59" s="12"/>
      <c r="BE59" s="20" t="s">
        <v>1068</v>
      </c>
      <c r="BF59" s="12" t="s">
        <v>1409</v>
      </c>
      <c r="BG59" s="12"/>
      <c r="BH59" s="12" t="s">
        <v>1490</v>
      </c>
      <c r="BI59" s="12" t="s">
        <v>1513</v>
      </c>
      <c r="BJ59" s="12"/>
      <c r="BK59" s="12"/>
      <c r="BL59" s="12"/>
      <c r="BM59" s="12"/>
      <c r="BN59" s="12"/>
      <c r="BO59" s="12"/>
      <c r="BP59" s="12"/>
      <c r="BQ59" s="12"/>
      <c r="BR59" s="12"/>
      <c r="BS59" s="12"/>
      <c r="BT59" s="12"/>
      <c r="BU59" s="12"/>
      <c r="BV59" s="12"/>
      <c r="BW59" s="12"/>
      <c r="BX59" s="12"/>
      <c r="BY59" s="12"/>
      <c r="BZ59" s="12"/>
      <c r="CA59" s="12"/>
      <c r="CB59" s="12"/>
      <c r="CC59" s="12"/>
      <c r="CD59" s="12"/>
      <c r="CE59" s="12"/>
      <c r="CF59" s="12" t="s">
        <v>2213</v>
      </c>
      <c r="CG59" s="12" t="s">
        <v>2214</v>
      </c>
      <c r="CH59" s="12"/>
      <c r="CI59" s="12"/>
      <c r="CJ59" s="12"/>
      <c r="CK59" s="12"/>
      <c r="CL59" s="12"/>
      <c r="CM59" s="12"/>
      <c r="CN59" s="12"/>
      <c r="CO59" s="12" t="s">
        <v>139</v>
      </c>
      <c r="CP59" s="12" t="s">
        <v>2218</v>
      </c>
      <c r="CQ59" s="23"/>
    </row>
    <row r="60" spans="1:95" x14ac:dyDescent="0.25">
      <c r="A60" s="12"/>
      <c r="B60" s="83">
        <v>58</v>
      </c>
      <c r="C60" s="17" t="s">
        <v>1722</v>
      </c>
      <c r="D60" s="17" t="s">
        <v>1723</v>
      </c>
      <c r="E60" s="12"/>
      <c r="F60" s="12"/>
      <c r="G60" s="12"/>
      <c r="H60" s="12"/>
      <c r="I60" s="170" t="s">
        <v>2237</v>
      </c>
      <c r="J60" s="12"/>
      <c r="K60" s="12"/>
      <c r="L60" s="189" t="s">
        <v>1652</v>
      </c>
      <c r="M60" s="12" t="s">
        <v>1651</v>
      </c>
      <c r="N60" s="12"/>
      <c r="O60" s="189" t="s">
        <v>2818</v>
      </c>
      <c r="P60" s="12" t="s">
        <v>2803</v>
      </c>
      <c r="Q60" s="12"/>
      <c r="R60" s="12"/>
      <c r="S60" s="12"/>
      <c r="T60" s="12"/>
      <c r="U60" s="12" t="s">
        <v>487</v>
      </c>
      <c r="V60" s="12" t="s">
        <v>488</v>
      </c>
      <c r="W60" s="12"/>
      <c r="X60" s="12" t="s">
        <v>2317</v>
      </c>
      <c r="Y60" s="49" t="s">
        <v>2318</v>
      </c>
      <c r="Z60" s="12"/>
      <c r="AA60" s="12" t="s">
        <v>2370</v>
      </c>
      <c r="AB60" s="49" t="s">
        <v>431</v>
      </c>
      <c r="AC60" s="12"/>
      <c r="AD60" s="12"/>
      <c r="AE60" s="12"/>
      <c r="AF60" s="12"/>
      <c r="AG60" s="12" t="s">
        <v>687</v>
      </c>
      <c r="AH60" s="12" t="s">
        <v>688</v>
      </c>
      <c r="AI60" s="12"/>
      <c r="AJ60" s="124"/>
      <c r="AK60" s="124"/>
      <c r="AL60" s="12"/>
      <c r="AN60" s="12"/>
      <c r="AO60" s="124"/>
      <c r="AP60" s="124"/>
      <c r="AQ60" s="124"/>
      <c r="AR60" s="124"/>
      <c r="AS60" s="19" t="s">
        <v>2939</v>
      </c>
      <c r="AT60" s="49" t="s">
        <v>2937</v>
      </c>
      <c r="AU60" s="124"/>
      <c r="AV60" s="12"/>
      <c r="AW60" s="12"/>
      <c r="AX60" s="12"/>
      <c r="AY60" s="124" t="s">
        <v>1133</v>
      </c>
      <c r="AZ60" s="124" t="s">
        <v>1165</v>
      </c>
      <c r="BA60" s="124"/>
      <c r="BB60" s="12"/>
      <c r="BC60" s="12"/>
      <c r="BD60" s="12"/>
      <c r="BE60" s="20" t="s">
        <v>1069</v>
      </c>
      <c r="BF60" s="12" t="s">
        <v>1064</v>
      </c>
      <c r="BG60" s="12"/>
      <c r="BH60" s="12" t="s">
        <v>1491</v>
      </c>
      <c r="BI60" s="12" t="s">
        <v>1514</v>
      </c>
      <c r="BJ60" s="12"/>
      <c r="BK60" s="12"/>
      <c r="BL60" s="12"/>
      <c r="BM60" s="12"/>
      <c r="BN60" s="12"/>
      <c r="BO60" s="12"/>
      <c r="BP60" s="12"/>
      <c r="BQ60" s="12"/>
      <c r="BR60" s="12"/>
      <c r="BS60" s="12"/>
      <c r="BT60" s="12"/>
      <c r="BU60" s="12"/>
      <c r="BV60" s="12"/>
      <c r="BW60" s="12"/>
      <c r="BX60" s="12"/>
      <c r="BY60" s="12"/>
      <c r="BZ60" s="12"/>
      <c r="CA60" s="12"/>
      <c r="CB60" s="12"/>
      <c r="CC60" s="12"/>
      <c r="CD60" s="12"/>
      <c r="CE60" s="12"/>
      <c r="CF60" s="12" t="s">
        <v>2213</v>
      </c>
      <c r="CG60" s="12" t="s">
        <v>2214</v>
      </c>
      <c r="CH60" s="12"/>
      <c r="CI60" s="12"/>
      <c r="CJ60" s="12"/>
      <c r="CK60" s="12"/>
      <c r="CL60" s="12"/>
      <c r="CM60" s="12"/>
      <c r="CN60" s="12"/>
      <c r="CO60" s="12" t="s">
        <v>139</v>
      </c>
      <c r="CP60" s="12" t="s">
        <v>2218</v>
      </c>
      <c r="CQ60" s="23"/>
    </row>
    <row r="61" spans="1:95" x14ac:dyDescent="0.25">
      <c r="A61" s="12"/>
      <c r="B61" s="83">
        <v>59</v>
      </c>
      <c r="C61" s="17" t="s">
        <v>1727</v>
      </c>
      <c r="D61" s="17" t="s">
        <v>1728</v>
      </c>
      <c r="E61" s="12"/>
      <c r="F61" s="12"/>
      <c r="G61" s="12"/>
      <c r="H61" s="12"/>
      <c r="I61" s="170" t="s">
        <v>1590</v>
      </c>
      <c r="J61" s="12" t="s">
        <v>1591</v>
      </c>
      <c r="K61" s="12"/>
      <c r="L61" s="189" t="s">
        <v>1633</v>
      </c>
      <c r="M61" s="12" t="s">
        <v>1627</v>
      </c>
      <c r="N61" s="12"/>
      <c r="O61" s="178" t="s">
        <v>1681</v>
      </c>
      <c r="P61" s="49" t="s">
        <v>1625</v>
      </c>
      <c r="Q61" s="12"/>
      <c r="R61" s="12"/>
      <c r="S61" s="12"/>
      <c r="T61" s="12"/>
      <c r="U61" s="12" t="s">
        <v>518</v>
      </c>
      <c r="V61" s="12" t="s">
        <v>519</v>
      </c>
      <c r="W61" s="12"/>
      <c r="Y61" s="49"/>
      <c r="Z61" s="12"/>
      <c r="AA61" s="18" t="s">
        <v>2371</v>
      </c>
      <c r="AB61" s="50" t="s">
        <v>464</v>
      </c>
      <c r="AC61" s="12"/>
      <c r="AD61" s="12"/>
      <c r="AE61" s="12"/>
      <c r="AF61" s="12"/>
      <c r="AG61" s="12" t="s">
        <v>722</v>
      </c>
      <c r="AH61" s="12" t="s">
        <v>723</v>
      </c>
      <c r="AI61" s="12"/>
      <c r="AJ61" s="124"/>
      <c r="AK61" s="124"/>
      <c r="AL61" s="12"/>
      <c r="AN61" s="12"/>
      <c r="AO61" s="124"/>
      <c r="AP61" s="124"/>
      <c r="AQ61" s="124"/>
      <c r="AR61" s="124"/>
      <c r="AS61" s="19" t="s">
        <v>2941</v>
      </c>
      <c r="AT61" s="49" t="s">
        <v>2940</v>
      </c>
      <c r="AU61" s="124"/>
      <c r="AV61" s="12"/>
      <c r="AW61" s="12"/>
      <c r="AX61" s="12"/>
      <c r="AY61" s="124" t="s">
        <v>1134</v>
      </c>
      <c r="AZ61" s="124" t="s">
        <v>1166</v>
      </c>
      <c r="BA61" s="124"/>
      <c r="BB61" s="12"/>
      <c r="BC61" s="12"/>
      <c r="BD61" s="12"/>
      <c r="BE61" s="20" t="s">
        <v>1070</v>
      </c>
      <c r="BF61" s="12" t="s">
        <v>1410</v>
      </c>
      <c r="BG61" s="12"/>
      <c r="BH61" s="12" t="s">
        <v>1492</v>
      </c>
      <c r="BI61" s="12" t="s">
        <v>1515</v>
      </c>
      <c r="BJ61" s="12"/>
      <c r="BK61" s="12"/>
      <c r="BL61" s="12"/>
      <c r="BM61" s="12"/>
      <c r="BN61" s="12"/>
      <c r="BO61" s="12"/>
      <c r="BP61" s="12"/>
      <c r="BQ61" s="12"/>
      <c r="BR61" s="12"/>
      <c r="BS61" s="12"/>
      <c r="BT61" s="12"/>
      <c r="BU61" s="12"/>
      <c r="BV61" s="12"/>
      <c r="BW61" s="12"/>
      <c r="BX61" s="12"/>
      <c r="BY61" s="12"/>
      <c r="BZ61" s="12"/>
      <c r="CA61" s="12"/>
      <c r="CB61" s="12"/>
      <c r="CC61" s="12"/>
      <c r="CD61" s="12"/>
      <c r="CE61" s="12"/>
      <c r="CF61" s="12" t="s">
        <v>2213</v>
      </c>
      <c r="CG61" s="12" t="s">
        <v>2214</v>
      </c>
      <c r="CH61" s="12"/>
      <c r="CI61" s="12"/>
      <c r="CJ61" s="12"/>
      <c r="CK61" s="12"/>
      <c r="CL61" s="12"/>
      <c r="CM61" s="12"/>
      <c r="CN61" s="12"/>
      <c r="CO61" s="12" t="s">
        <v>139</v>
      </c>
      <c r="CP61" s="12" t="s">
        <v>2218</v>
      </c>
      <c r="CQ61" s="23"/>
    </row>
    <row r="62" spans="1:95" x14ac:dyDescent="0.25">
      <c r="A62" s="12"/>
      <c r="B62" s="83">
        <v>60</v>
      </c>
      <c r="C62" s="17" t="s">
        <v>1730</v>
      </c>
      <c r="D62" s="17" t="s">
        <v>1731</v>
      </c>
      <c r="E62" s="12"/>
      <c r="F62" s="12"/>
      <c r="G62" s="12"/>
      <c r="H62" s="12"/>
      <c r="I62" s="170" t="s">
        <v>1592</v>
      </c>
      <c r="J62" s="12" t="s">
        <v>1593</v>
      </c>
      <c r="K62" s="12"/>
      <c r="L62" s="189" t="s">
        <v>2802</v>
      </c>
      <c r="M62" s="12" t="s">
        <v>2803</v>
      </c>
      <c r="N62" s="12"/>
      <c r="O62" s="178" t="s">
        <v>1680</v>
      </c>
      <c r="P62" s="49" t="s">
        <v>1626</v>
      </c>
      <c r="Q62" s="12"/>
      <c r="R62" s="12"/>
      <c r="S62" s="12"/>
      <c r="T62" s="12"/>
      <c r="U62" s="12" t="s">
        <v>550</v>
      </c>
      <c r="V62" s="12" t="s">
        <v>551</v>
      </c>
      <c r="W62" s="12"/>
      <c r="Y62" s="49"/>
      <c r="Z62" s="12"/>
      <c r="AA62" s="12" t="s">
        <v>2372</v>
      </c>
      <c r="AB62" s="49" t="s">
        <v>495</v>
      </c>
      <c r="AC62" s="12"/>
      <c r="AD62" s="12"/>
      <c r="AE62" s="12"/>
      <c r="AF62" s="12"/>
      <c r="AG62" s="19" t="s">
        <v>2574</v>
      </c>
      <c r="AH62" s="12" t="s">
        <v>2572</v>
      </c>
      <c r="AI62" s="12"/>
      <c r="AJ62" s="124"/>
      <c r="AK62" s="124"/>
      <c r="AL62" s="12"/>
      <c r="AN62" s="12"/>
      <c r="AO62" s="124"/>
      <c r="AP62" s="124"/>
      <c r="AQ62" s="124"/>
      <c r="AR62" s="124"/>
      <c r="AS62" s="19" t="s">
        <v>2238</v>
      </c>
      <c r="AT62" s="49"/>
      <c r="AU62" s="124"/>
      <c r="AV62" s="12"/>
      <c r="AW62" s="12"/>
      <c r="AX62" s="12"/>
      <c r="AY62" s="124" t="s">
        <v>1172</v>
      </c>
      <c r="AZ62" s="124" t="s">
        <v>1167</v>
      </c>
      <c r="BA62" s="124"/>
      <c r="BB62" s="12"/>
      <c r="BC62" s="12"/>
      <c r="BD62" s="12"/>
      <c r="BE62" s="20" t="s">
        <v>1071</v>
      </c>
      <c r="BF62" s="12" t="s">
        <v>1065</v>
      </c>
      <c r="BG62" s="12"/>
      <c r="BH62" s="12" t="s">
        <v>1493</v>
      </c>
      <c r="BI62" s="12" t="s">
        <v>1516</v>
      </c>
      <c r="BJ62" s="12"/>
      <c r="BK62" s="12"/>
      <c r="BL62" s="12"/>
      <c r="BM62" s="12"/>
      <c r="BN62" s="12"/>
      <c r="BO62" s="12"/>
      <c r="BP62" s="12"/>
      <c r="BQ62" s="12"/>
      <c r="BR62" s="12"/>
      <c r="BS62" s="12"/>
      <c r="BT62" s="12"/>
      <c r="BU62" s="12"/>
      <c r="BV62" s="12"/>
      <c r="BW62" s="12"/>
      <c r="BX62" s="12"/>
      <c r="BY62" s="12"/>
      <c r="BZ62" s="12"/>
      <c r="CA62" s="12"/>
      <c r="CB62" s="12"/>
      <c r="CC62" s="12"/>
      <c r="CD62" s="12"/>
      <c r="CE62" s="12"/>
      <c r="CF62" s="12" t="s">
        <v>2213</v>
      </c>
      <c r="CG62" s="12" t="s">
        <v>2214</v>
      </c>
      <c r="CH62" s="12"/>
      <c r="CI62" s="12"/>
      <c r="CJ62" s="12"/>
      <c r="CK62" s="12"/>
      <c r="CL62" s="12"/>
      <c r="CM62" s="12"/>
      <c r="CN62" s="12"/>
      <c r="CO62" s="12" t="s">
        <v>139</v>
      </c>
      <c r="CP62" s="12" t="s">
        <v>2218</v>
      </c>
      <c r="CQ62" s="23"/>
    </row>
    <row r="63" spans="1:95" x14ac:dyDescent="0.25">
      <c r="A63" s="12"/>
      <c r="B63" s="83">
        <v>61</v>
      </c>
      <c r="C63" s="17" t="s">
        <v>1803</v>
      </c>
      <c r="D63" s="17" t="s">
        <v>1804</v>
      </c>
      <c r="E63" s="12"/>
      <c r="F63" s="12"/>
      <c r="G63" s="12"/>
      <c r="H63" s="12"/>
      <c r="I63" s="170" t="s">
        <v>1594</v>
      </c>
      <c r="J63" s="12" t="s">
        <v>1595</v>
      </c>
      <c r="K63" s="12"/>
      <c r="L63" s="189" t="s">
        <v>1634</v>
      </c>
      <c r="M63" s="12" t="s">
        <v>1625</v>
      </c>
      <c r="N63" s="12"/>
      <c r="O63" s="178" t="s">
        <v>1636</v>
      </c>
      <c r="P63" s="49" t="s">
        <v>1628</v>
      </c>
      <c r="Q63" s="12"/>
      <c r="R63" s="12"/>
      <c r="S63" s="12"/>
      <c r="T63" s="12"/>
      <c r="U63" s="12" t="s">
        <v>2881</v>
      </c>
      <c r="V63" s="12" t="s">
        <v>575</v>
      </c>
      <c r="W63" s="12"/>
      <c r="X63" s="19" t="s">
        <v>2300</v>
      </c>
      <c r="Y63" s="49"/>
      <c r="Z63" s="12"/>
      <c r="AA63" s="18" t="s">
        <v>2373</v>
      </c>
      <c r="AB63" s="50" t="s">
        <v>2328</v>
      </c>
      <c r="AC63" s="12"/>
      <c r="AD63" s="12"/>
      <c r="AE63" s="12"/>
      <c r="AF63" s="12"/>
      <c r="AG63" s="19" t="s">
        <v>2584</v>
      </c>
      <c r="AH63" s="12" t="s">
        <v>2573</v>
      </c>
      <c r="AI63" s="12"/>
      <c r="AJ63" s="124"/>
      <c r="AK63" s="124"/>
      <c r="AL63" s="12"/>
      <c r="AM63" s="19" t="s">
        <v>2633</v>
      </c>
      <c r="AN63" s="12"/>
      <c r="AO63" s="124"/>
      <c r="AP63" s="124"/>
      <c r="AQ63" s="124"/>
      <c r="AR63" s="124"/>
      <c r="AS63" s="19" t="s">
        <v>2945</v>
      </c>
      <c r="AT63" s="49" t="s">
        <v>852</v>
      </c>
      <c r="AU63" s="124"/>
      <c r="AV63" s="12"/>
      <c r="AW63" s="12"/>
      <c r="AX63" s="12"/>
      <c r="AY63" s="124" t="s">
        <v>1135</v>
      </c>
      <c r="AZ63" s="124" t="s">
        <v>1224</v>
      </c>
      <c r="BA63" s="124"/>
      <c r="BB63" s="12"/>
      <c r="BC63" s="12"/>
      <c r="BD63" s="12"/>
      <c r="BE63" s="20" t="s">
        <v>1405</v>
      </c>
      <c r="BF63" s="12" t="s">
        <v>1411</v>
      </c>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t="s">
        <v>2213</v>
      </c>
      <c r="CG63" s="12" t="s">
        <v>2214</v>
      </c>
      <c r="CH63" s="12"/>
      <c r="CI63" s="12"/>
      <c r="CJ63" s="12"/>
      <c r="CK63" s="12"/>
      <c r="CL63" s="12"/>
      <c r="CM63" s="12"/>
      <c r="CN63" s="12"/>
      <c r="CO63" s="12" t="s">
        <v>139</v>
      </c>
      <c r="CP63" s="12" t="s">
        <v>2218</v>
      </c>
      <c r="CQ63" s="23"/>
    </row>
    <row r="64" spans="1:95" x14ac:dyDescent="0.25">
      <c r="A64" s="12"/>
      <c r="B64" s="83">
        <v>62</v>
      </c>
      <c r="C64" s="17" t="s">
        <v>1801</v>
      </c>
      <c r="D64" s="17" t="s">
        <v>1802</v>
      </c>
      <c r="E64" s="12"/>
      <c r="F64" s="12"/>
      <c r="G64" s="12"/>
      <c r="H64" s="12"/>
      <c r="I64" s="170" t="s">
        <v>1596</v>
      </c>
      <c r="J64" s="12" t="s">
        <v>1566</v>
      </c>
      <c r="K64" s="12"/>
      <c r="L64" s="189" t="s">
        <v>1635</v>
      </c>
      <c r="M64" s="12" t="s">
        <v>1626</v>
      </c>
      <c r="N64" s="12"/>
      <c r="O64" s="178" t="s">
        <v>2238</v>
      </c>
      <c r="P64" s="49"/>
      <c r="Q64" s="12"/>
      <c r="R64" s="12"/>
      <c r="S64" s="12"/>
      <c r="T64" s="12"/>
      <c r="U64" s="12" t="s">
        <v>2882</v>
      </c>
      <c r="V64" s="12" t="s">
        <v>2883</v>
      </c>
      <c r="W64" s="12"/>
      <c r="X64" s="12" t="s">
        <v>2012</v>
      </c>
      <c r="Y64" s="49" t="s">
        <v>399</v>
      </c>
      <c r="Z64" s="12"/>
      <c r="AA64" s="12" t="s">
        <v>2374</v>
      </c>
      <c r="AB64" s="49" t="s">
        <v>2329</v>
      </c>
      <c r="AC64" s="12"/>
      <c r="AD64" s="12"/>
      <c r="AE64" s="12"/>
      <c r="AF64" s="12"/>
      <c r="AG64" s="12" t="s">
        <v>2575</v>
      </c>
      <c r="AH64" s="12" t="s">
        <v>2577</v>
      </c>
      <c r="AI64" s="12"/>
      <c r="AJ64" s="124"/>
      <c r="AK64" s="124"/>
      <c r="AL64" s="12"/>
      <c r="AM64" s="12" t="s">
        <v>2151</v>
      </c>
      <c r="AN64" s="12" t="s">
        <v>412</v>
      </c>
      <c r="AO64" s="124"/>
      <c r="AP64" s="124"/>
      <c r="AQ64" s="124"/>
      <c r="AR64" s="124"/>
      <c r="AS64" s="19" t="s">
        <v>2947</v>
      </c>
      <c r="AT64" s="49" t="s">
        <v>2946</v>
      </c>
      <c r="AU64" s="124"/>
      <c r="AV64" s="12"/>
      <c r="AW64" s="12"/>
      <c r="AX64" s="12"/>
      <c r="AY64" s="124" t="s">
        <v>1136</v>
      </c>
      <c r="AZ64" s="124" t="s">
        <v>1168</v>
      </c>
      <c r="BA64" s="124"/>
      <c r="BB64" s="12"/>
      <c r="BC64" s="12"/>
      <c r="BD64" s="12"/>
      <c r="BE64" s="20"/>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t="s">
        <v>2213</v>
      </c>
      <c r="CG64" s="12" t="s">
        <v>2214</v>
      </c>
      <c r="CH64" s="12"/>
      <c r="CI64" s="12"/>
      <c r="CJ64" s="12"/>
      <c r="CK64" s="12"/>
      <c r="CL64" s="12"/>
      <c r="CM64" s="12"/>
      <c r="CN64" s="12"/>
      <c r="CO64" s="12" t="s">
        <v>139</v>
      </c>
      <c r="CP64" s="12" t="s">
        <v>2218</v>
      </c>
      <c r="CQ64" s="23"/>
    </row>
    <row r="65" spans="1:95" x14ac:dyDescent="0.25">
      <c r="A65" s="12"/>
      <c r="B65" s="83">
        <v>63</v>
      </c>
      <c r="C65" s="17" t="s">
        <v>22</v>
      </c>
      <c r="D65" s="17" t="s">
        <v>2691</v>
      </c>
      <c r="E65" s="12"/>
      <c r="F65" s="12"/>
      <c r="G65" s="12"/>
      <c r="H65" s="12"/>
      <c r="I65" s="170" t="s">
        <v>1597</v>
      </c>
      <c r="J65" s="12" t="s">
        <v>1568</v>
      </c>
      <c r="K65" s="12"/>
      <c r="L65" s="12" t="s">
        <v>1637</v>
      </c>
      <c r="M65" s="12" t="s">
        <v>1628</v>
      </c>
      <c r="N65" s="12"/>
      <c r="O65" s="178" t="s">
        <v>191</v>
      </c>
      <c r="P65" s="49" t="s">
        <v>192</v>
      </c>
      <c r="Q65" s="12"/>
      <c r="R65" s="12"/>
      <c r="S65" s="12"/>
      <c r="T65" s="12"/>
      <c r="U65" s="12" t="s">
        <v>636</v>
      </c>
      <c r="V65" s="12" t="s">
        <v>637</v>
      </c>
      <c r="W65" s="12"/>
      <c r="X65" s="12" t="s">
        <v>2013</v>
      </c>
      <c r="Y65" s="49" t="s">
        <v>429</v>
      </c>
      <c r="Z65" s="12"/>
      <c r="AA65" s="12" t="s">
        <v>2375</v>
      </c>
      <c r="AB65" s="49" t="s">
        <v>581</v>
      </c>
      <c r="AC65" s="12"/>
      <c r="AD65" s="12"/>
      <c r="AE65" s="12"/>
      <c r="AF65" s="12"/>
      <c r="AG65" s="12" t="s">
        <v>2576</v>
      </c>
      <c r="AH65" s="12" t="s">
        <v>2578</v>
      </c>
      <c r="AI65" s="12"/>
      <c r="AJ65" s="124"/>
      <c r="AK65" s="124"/>
      <c r="AL65" s="12"/>
      <c r="AM65" s="12" t="s">
        <v>2152</v>
      </c>
      <c r="AN65" s="12" t="s">
        <v>447</v>
      </c>
      <c r="AO65" s="124"/>
      <c r="AP65" s="124"/>
      <c r="AQ65" s="124"/>
      <c r="AR65" s="124"/>
      <c r="AS65" s="19" t="s">
        <v>2948</v>
      </c>
      <c r="AT65" s="49" t="s">
        <v>2949</v>
      </c>
      <c r="AU65" s="124"/>
      <c r="AV65" s="12"/>
      <c r="AW65" s="12"/>
      <c r="AX65" s="12"/>
      <c r="AY65" s="124" t="s">
        <v>1137</v>
      </c>
      <c r="AZ65" s="124" t="s">
        <v>1169</v>
      </c>
      <c r="BA65" s="124"/>
      <c r="BB65" s="12"/>
      <c r="BC65" s="12"/>
      <c r="BD65" s="12"/>
      <c r="BE65" s="20"/>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t="s">
        <v>2213</v>
      </c>
      <c r="CG65" s="12" t="s">
        <v>2214</v>
      </c>
      <c r="CH65" s="12"/>
      <c r="CI65" s="12"/>
      <c r="CJ65" s="12"/>
      <c r="CK65" s="12"/>
      <c r="CL65" s="12"/>
      <c r="CM65" s="12"/>
      <c r="CN65" s="12"/>
      <c r="CO65" s="12" t="s">
        <v>139</v>
      </c>
      <c r="CP65" s="12" t="s">
        <v>2218</v>
      </c>
      <c r="CQ65" s="23"/>
    </row>
    <row r="66" spans="1:95" x14ac:dyDescent="0.25">
      <c r="A66" s="12"/>
      <c r="B66" s="83">
        <v>64</v>
      </c>
      <c r="C66" s="17" t="s">
        <v>2692</v>
      </c>
      <c r="D66" s="17" t="s">
        <v>1739</v>
      </c>
      <c r="E66" s="12"/>
      <c r="F66" s="12"/>
      <c r="G66" s="12"/>
      <c r="H66" s="12"/>
      <c r="I66" s="170" t="s">
        <v>1598</v>
      </c>
      <c r="J66" s="12" t="s">
        <v>1599</v>
      </c>
      <c r="K66" s="12"/>
      <c r="L66" s="12"/>
      <c r="M66" s="12"/>
      <c r="N66" s="12"/>
      <c r="O66" s="178" t="s">
        <v>193</v>
      </c>
      <c r="P66" s="49" t="s">
        <v>194</v>
      </c>
      <c r="Q66" s="12"/>
      <c r="R66" s="12"/>
      <c r="S66" s="12"/>
      <c r="T66" s="12"/>
      <c r="U66" s="12" t="s">
        <v>2281</v>
      </c>
      <c r="V66" s="12" t="s">
        <v>673</v>
      </c>
      <c r="W66" s="12"/>
      <c r="X66" s="12" t="s">
        <v>2014</v>
      </c>
      <c r="Y66" s="49" t="s">
        <v>463</v>
      </c>
      <c r="Z66" s="12"/>
      <c r="AA66" s="12" t="s">
        <v>2376</v>
      </c>
      <c r="AB66" s="49" t="s">
        <v>613</v>
      </c>
      <c r="AC66" s="12"/>
      <c r="AD66" s="12"/>
      <c r="AE66" s="12"/>
      <c r="AF66" s="12"/>
      <c r="AG66" s="12" t="s">
        <v>2581</v>
      </c>
      <c r="AH66" s="12" t="s">
        <v>2579</v>
      </c>
      <c r="AI66" s="12"/>
      <c r="AJ66" s="124"/>
      <c r="AK66" s="124"/>
      <c r="AL66" s="12"/>
      <c r="AM66" s="12" t="s">
        <v>2153</v>
      </c>
      <c r="AN66" s="12" t="s">
        <v>478</v>
      </c>
      <c r="AO66" s="124"/>
      <c r="AP66" s="124"/>
      <c r="AQ66" s="124"/>
      <c r="AR66" s="124"/>
      <c r="AS66" s="19" t="s">
        <v>2950</v>
      </c>
      <c r="AT66" s="49" t="s">
        <v>2951</v>
      </c>
      <c r="AU66" s="124"/>
      <c r="AV66" s="12"/>
      <c r="AW66" s="12"/>
      <c r="AX66" s="12"/>
      <c r="AY66" s="124" t="s">
        <v>1138</v>
      </c>
      <c r="AZ66" s="124" t="s">
        <v>1170</v>
      </c>
      <c r="BA66" s="124"/>
      <c r="BB66" s="12"/>
      <c r="BC66" s="12"/>
      <c r="BD66" s="12"/>
      <c r="BE66" s="20"/>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t="s">
        <v>2213</v>
      </c>
      <c r="CG66" s="12" t="s">
        <v>2214</v>
      </c>
      <c r="CH66" s="12"/>
      <c r="CI66" s="12"/>
      <c r="CJ66" s="12"/>
      <c r="CK66" s="12"/>
      <c r="CL66" s="12"/>
      <c r="CM66" s="12"/>
      <c r="CN66" s="12"/>
      <c r="CO66" s="12" t="s">
        <v>139</v>
      </c>
      <c r="CP66" s="12" t="s">
        <v>2218</v>
      </c>
      <c r="CQ66" s="23"/>
    </row>
    <row r="67" spans="1:95" x14ac:dyDescent="0.25">
      <c r="A67" s="12"/>
      <c r="B67" s="83">
        <v>65</v>
      </c>
      <c r="C67" s="17" t="s">
        <v>2096</v>
      </c>
      <c r="D67" s="17" t="s">
        <v>1800</v>
      </c>
      <c r="E67" s="12"/>
      <c r="F67" s="12"/>
      <c r="G67" s="12"/>
      <c r="H67" s="12"/>
      <c r="I67" s="170" t="s">
        <v>1600</v>
      </c>
      <c r="J67" s="12" t="s">
        <v>1601</v>
      </c>
      <c r="K67" s="12"/>
      <c r="L67" s="12"/>
      <c r="M67" s="12"/>
      <c r="N67" s="12"/>
      <c r="O67" s="189" t="s">
        <v>2810</v>
      </c>
      <c r="P67" s="49" t="s">
        <v>195</v>
      </c>
      <c r="Q67" s="12"/>
      <c r="R67" s="12"/>
      <c r="S67" s="12"/>
      <c r="T67" s="12"/>
      <c r="U67" s="12" t="s">
        <v>707</v>
      </c>
      <c r="V67" s="12" t="s">
        <v>708</v>
      </c>
      <c r="W67" s="12"/>
      <c r="X67" s="12" t="s">
        <v>2301</v>
      </c>
      <c r="Y67" s="49" t="s">
        <v>2302</v>
      </c>
      <c r="Z67" s="12"/>
      <c r="AA67" s="12" t="s">
        <v>2377</v>
      </c>
      <c r="AB67" s="49" t="s">
        <v>647</v>
      </c>
      <c r="AC67" s="12"/>
      <c r="AD67" s="12"/>
      <c r="AE67" s="12"/>
      <c r="AF67" s="12"/>
      <c r="AG67" s="12" t="s">
        <v>2582</v>
      </c>
      <c r="AH67" s="12" t="s">
        <v>2580</v>
      </c>
      <c r="AI67" s="12"/>
      <c r="AJ67" s="12"/>
      <c r="AK67" s="12"/>
      <c r="AL67" s="12"/>
      <c r="AM67" s="12" t="s">
        <v>2154</v>
      </c>
      <c r="AN67" s="12" t="s">
        <v>507</v>
      </c>
      <c r="AO67" s="124"/>
      <c r="AP67" s="124"/>
      <c r="AQ67" s="124"/>
      <c r="AR67" s="124"/>
      <c r="AS67" s="19" t="s">
        <v>2953</v>
      </c>
      <c r="AT67" s="49" t="s">
        <v>2952</v>
      </c>
      <c r="AU67" s="124"/>
      <c r="AV67" s="12"/>
      <c r="AW67" s="12"/>
      <c r="AX67" s="12"/>
      <c r="AY67" s="124" t="s">
        <v>1139</v>
      </c>
      <c r="AZ67" s="124" t="s">
        <v>1171</v>
      </c>
      <c r="BA67" s="124"/>
      <c r="BB67" s="12"/>
      <c r="BC67" s="12"/>
      <c r="BD67" s="12"/>
      <c r="BE67" s="20"/>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t="s">
        <v>2213</v>
      </c>
      <c r="CG67" s="12" t="s">
        <v>2214</v>
      </c>
      <c r="CH67" s="12"/>
      <c r="CI67" s="12"/>
      <c r="CJ67" s="12"/>
      <c r="CK67" s="12"/>
      <c r="CL67" s="12"/>
      <c r="CM67" s="12"/>
      <c r="CN67" s="12"/>
      <c r="CO67" s="12" t="s">
        <v>139</v>
      </c>
      <c r="CP67" s="12" t="s">
        <v>2218</v>
      </c>
      <c r="CQ67" s="23"/>
    </row>
    <row r="68" spans="1:95" x14ac:dyDescent="0.25">
      <c r="A68" s="12"/>
      <c r="B68" s="83">
        <v>66</v>
      </c>
      <c r="C68" s="17" t="s">
        <v>1806</v>
      </c>
      <c r="D68" s="17" t="s">
        <v>1805</v>
      </c>
      <c r="E68" s="12"/>
      <c r="F68" s="12"/>
      <c r="G68" s="12"/>
      <c r="H68" s="12"/>
      <c r="I68" s="170" t="s">
        <v>1602</v>
      </c>
      <c r="J68" s="12" t="s">
        <v>1570</v>
      </c>
      <c r="K68" s="12"/>
      <c r="L68" s="12"/>
      <c r="M68" s="12"/>
      <c r="N68" s="12"/>
      <c r="O68" s="178" t="s">
        <v>196</v>
      </c>
      <c r="P68" s="49" t="s">
        <v>197</v>
      </c>
      <c r="Q68" s="12"/>
      <c r="R68" s="12"/>
      <c r="S68" s="12"/>
      <c r="T68" s="12"/>
      <c r="U68" s="12" t="s">
        <v>2884</v>
      </c>
      <c r="V68" s="12" t="s">
        <v>742</v>
      </c>
      <c r="W68" s="12"/>
      <c r="X68" s="12" t="s">
        <v>2298</v>
      </c>
      <c r="Y68" s="49" t="s">
        <v>2299</v>
      </c>
      <c r="Z68" s="12"/>
      <c r="AA68" s="12" t="s">
        <v>2378</v>
      </c>
      <c r="AB68" s="49" t="s">
        <v>681</v>
      </c>
      <c r="AC68" s="12"/>
      <c r="AD68" s="12"/>
      <c r="AE68" s="12"/>
      <c r="AF68" s="12"/>
      <c r="AG68" s="19" t="s">
        <v>2237</v>
      </c>
      <c r="AH68" s="12"/>
      <c r="AI68" s="12"/>
      <c r="AJ68" s="12"/>
      <c r="AK68" s="12"/>
      <c r="AL68" s="12"/>
      <c r="AM68" s="12" t="s">
        <v>2155</v>
      </c>
      <c r="AN68" s="12" t="s">
        <v>536</v>
      </c>
      <c r="AO68" s="124"/>
      <c r="AP68" s="124"/>
      <c r="AQ68" s="124"/>
      <c r="AR68" s="124"/>
      <c r="AS68" s="19" t="s">
        <v>2954</v>
      </c>
      <c r="AT68" s="49" t="s">
        <v>2955</v>
      </c>
      <c r="AU68" s="124"/>
      <c r="AV68" s="12"/>
      <c r="AW68" s="12"/>
      <c r="AX68" s="12"/>
      <c r="AY68" s="124" t="s">
        <v>1233</v>
      </c>
      <c r="AZ68" s="124" t="s">
        <v>1225</v>
      </c>
      <c r="BA68" s="124"/>
      <c r="BB68" s="12"/>
      <c r="BC68" s="12"/>
      <c r="BD68" s="12"/>
      <c r="BE68" s="20"/>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t="s">
        <v>2213</v>
      </c>
      <c r="CG68" s="12" t="s">
        <v>2214</v>
      </c>
      <c r="CH68" s="12"/>
      <c r="CI68" s="12"/>
      <c r="CJ68" s="12"/>
      <c r="CK68" s="12"/>
      <c r="CL68" s="12"/>
      <c r="CM68" s="12"/>
      <c r="CN68" s="12"/>
      <c r="CO68" s="12" t="s">
        <v>139</v>
      </c>
      <c r="CP68" s="12" t="s">
        <v>2218</v>
      </c>
      <c r="CQ68" s="23"/>
    </row>
    <row r="69" spans="1:95" ht="18.75" x14ac:dyDescent="0.25">
      <c r="A69" s="12"/>
      <c r="B69" s="83">
        <v>67</v>
      </c>
      <c r="C69" s="17" t="s">
        <v>1807</v>
      </c>
      <c r="D69" s="17" t="s">
        <v>1808</v>
      </c>
      <c r="E69" s="12"/>
      <c r="F69" s="12"/>
      <c r="G69" s="12"/>
      <c r="H69" s="12"/>
      <c r="I69" s="170" t="s">
        <v>1571</v>
      </c>
      <c r="J69" s="12" t="s">
        <v>1572</v>
      </c>
      <c r="K69" s="12"/>
      <c r="L69" s="12"/>
      <c r="M69" s="12"/>
      <c r="N69" s="12"/>
      <c r="O69" s="189" t="s">
        <v>2811</v>
      </c>
      <c r="P69" s="49" t="s">
        <v>198</v>
      </c>
      <c r="Q69" s="12"/>
      <c r="R69" s="12"/>
      <c r="S69" s="12"/>
      <c r="T69" s="12"/>
      <c r="U69" s="12" t="s">
        <v>2282</v>
      </c>
      <c r="V69" s="12" t="s">
        <v>1923</v>
      </c>
      <c r="W69" s="12"/>
      <c r="X69" s="12" t="s">
        <v>2015</v>
      </c>
      <c r="Y69" s="49" t="s">
        <v>557</v>
      </c>
      <c r="Z69" s="12"/>
      <c r="AA69" s="12" t="s">
        <v>2379</v>
      </c>
      <c r="AB69" s="49" t="s">
        <v>716</v>
      </c>
      <c r="AC69" s="12"/>
      <c r="AD69" s="12"/>
      <c r="AE69" s="12"/>
      <c r="AF69" s="12"/>
      <c r="AG69" s="168" t="s">
        <v>406</v>
      </c>
      <c r="AH69" s="187" t="s">
        <v>407</v>
      </c>
      <c r="AI69" s="12"/>
      <c r="AJ69" s="12"/>
      <c r="AK69" s="12"/>
      <c r="AL69" s="12"/>
      <c r="AM69" s="12" t="s">
        <v>2156</v>
      </c>
      <c r="AN69" s="12" t="s">
        <v>567</v>
      </c>
      <c r="AO69" s="124"/>
      <c r="AP69" s="124"/>
      <c r="AQ69" s="124"/>
      <c r="AR69" s="124"/>
      <c r="AT69" s="49"/>
      <c r="AU69" s="124"/>
      <c r="AV69" s="12"/>
      <c r="AW69" s="12"/>
      <c r="AX69" s="12"/>
      <c r="AY69" s="124" t="s">
        <v>1234</v>
      </c>
      <c r="AZ69" s="124" t="s">
        <v>1226</v>
      </c>
      <c r="BA69" s="124"/>
      <c r="BB69" s="12"/>
      <c r="BC69" s="12"/>
      <c r="BD69" s="12"/>
      <c r="BE69" s="20"/>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t="s">
        <v>2213</v>
      </c>
      <c r="CG69" s="12" t="s">
        <v>2214</v>
      </c>
      <c r="CH69" s="12"/>
      <c r="CI69" s="12"/>
      <c r="CJ69" s="12"/>
      <c r="CK69" s="12"/>
      <c r="CL69" s="12"/>
      <c r="CM69" s="12"/>
      <c r="CN69" s="12"/>
      <c r="CO69" s="12" t="s">
        <v>139</v>
      </c>
      <c r="CP69" s="12" t="s">
        <v>2218</v>
      </c>
      <c r="CQ69" s="23"/>
    </row>
    <row r="70" spans="1:95" ht="18.75" x14ac:dyDescent="0.25">
      <c r="A70" s="43"/>
      <c r="B70" s="83">
        <v>68</v>
      </c>
      <c r="C70" s="17" t="s">
        <v>1811</v>
      </c>
      <c r="D70" s="17" t="s">
        <v>1812</v>
      </c>
      <c r="E70" s="12"/>
      <c r="F70" s="12"/>
      <c r="G70" s="12"/>
      <c r="H70" s="12"/>
      <c r="I70" s="171" t="s">
        <v>1573</v>
      </c>
      <c r="J70" s="12" t="s">
        <v>1574</v>
      </c>
      <c r="K70" s="12"/>
      <c r="L70" s="12"/>
      <c r="M70" s="12"/>
      <c r="N70" s="12"/>
      <c r="O70" s="189" t="s">
        <v>2812</v>
      </c>
      <c r="P70" s="12" t="s">
        <v>2813</v>
      </c>
      <c r="Q70" s="12"/>
      <c r="R70" s="12"/>
      <c r="S70" s="12"/>
      <c r="T70" s="12"/>
      <c r="U70" s="12" t="s">
        <v>801</v>
      </c>
      <c r="V70" s="12" t="s">
        <v>802</v>
      </c>
      <c r="W70" s="12"/>
      <c r="X70" s="12" t="s">
        <v>2016</v>
      </c>
      <c r="Y70" s="49" t="s">
        <v>579</v>
      </c>
      <c r="Z70" s="12"/>
      <c r="AA70" s="12" t="s">
        <v>2380</v>
      </c>
      <c r="AB70" s="49" t="s">
        <v>751</v>
      </c>
      <c r="AC70" s="12"/>
      <c r="AD70" s="12"/>
      <c r="AE70" s="12"/>
      <c r="AF70" s="12"/>
      <c r="AG70" s="168" t="s">
        <v>440</v>
      </c>
      <c r="AH70" s="187" t="s">
        <v>441</v>
      </c>
      <c r="AI70" s="12"/>
      <c r="AJ70" s="12"/>
      <c r="AK70" s="12"/>
      <c r="AL70" s="12"/>
      <c r="AM70" s="12" t="s">
        <v>2157</v>
      </c>
      <c r="AN70" s="12" t="s">
        <v>595</v>
      </c>
      <c r="AO70" s="124"/>
      <c r="AP70" s="124"/>
      <c r="AQ70" s="124"/>
      <c r="AR70" s="124"/>
      <c r="AT70" s="49"/>
      <c r="AU70" s="124"/>
      <c r="AV70" s="12"/>
      <c r="AW70" s="12"/>
      <c r="AX70" s="12"/>
      <c r="AY70" s="124" t="s">
        <v>1235</v>
      </c>
      <c r="AZ70" s="124" t="s">
        <v>1227</v>
      </c>
      <c r="BA70" s="124"/>
      <c r="BB70" s="12"/>
      <c r="BC70" s="12"/>
      <c r="BD70" s="12"/>
      <c r="BE70" s="20"/>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t="s">
        <v>2213</v>
      </c>
      <c r="CG70" s="12" t="s">
        <v>2214</v>
      </c>
      <c r="CH70" s="12"/>
      <c r="CI70" s="12"/>
      <c r="CJ70" s="12"/>
      <c r="CK70" s="12"/>
      <c r="CL70" s="12"/>
      <c r="CM70" s="12"/>
      <c r="CN70" s="12"/>
      <c r="CO70" s="12" t="s">
        <v>139</v>
      </c>
      <c r="CP70" s="12" t="s">
        <v>2218</v>
      </c>
      <c r="CQ70" s="23"/>
    </row>
    <row r="71" spans="1:95" ht="18.75" x14ac:dyDescent="0.25">
      <c r="A71" s="12"/>
      <c r="B71" s="83">
        <v>69</v>
      </c>
      <c r="C71" s="17" t="s">
        <v>1813</v>
      </c>
      <c r="D71" s="17" t="s">
        <v>1809</v>
      </c>
      <c r="E71" s="12"/>
      <c r="F71" s="12"/>
      <c r="G71" s="12"/>
      <c r="H71" s="12"/>
      <c r="I71" s="170" t="s">
        <v>2238</v>
      </c>
      <c r="J71" s="12"/>
      <c r="K71" s="12"/>
      <c r="L71" s="12"/>
      <c r="M71" s="12"/>
      <c r="N71" s="12"/>
      <c r="O71" s="178" t="s">
        <v>199</v>
      </c>
      <c r="P71" s="49" t="s">
        <v>200</v>
      </c>
      <c r="Q71" s="12"/>
      <c r="R71" s="12"/>
      <c r="S71" s="12"/>
      <c r="T71" s="12"/>
      <c r="U71" s="12" t="s">
        <v>833</v>
      </c>
      <c r="V71" s="12" t="s">
        <v>834</v>
      </c>
      <c r="W71" s="12"/>
      <c r="X71" s="12" t="s">
        <v>2017</v>
      </c>
      <c r="Y71" s="49" t="s">
        <v>611</v>
      </c>
      <c r="Z71" s="12"/>
      <c r="AA71" s="12" t="s">
        <v>2381</v>
      </c>
      <c r="AB71" s="49" t="s">
        <v>779</v>
      </c>
      <c r="AC71" s="12"/>
      <c r="AD71" s="12"/>
      <c r="AE71" s="12"/>
      <c r="AF71" s="12"/>
      <c r="AG71" s="168" t="s">
        <v>2593</v>
      </c>
      <c r="AH71" s="187" t="s">
        <v>2586</v>
      </c>
      <c r="AI71" s="12"/>
      <c r="AJ71" s="12"/>
      <c r="AK71" s="12"/>
      <c r="AL71" s="12"/>
      <c r="AM71" s="12" t="s">
        <v>2158</v>
      </c>
      <c r="AN71" s="12" t="s">
        <v>624</v>
      </c>
      <c r="AO71" s="124"/>
      <c r="AP71" s="124"/>
      <c r="AQ71" s="124"/>
      <c r="AR71" s="124"/>
      <c r="AS71" s="18" t="s">
        <v>2678</v>
      </c>
      <c r="AT71" s="50" t="s">
        <v>418</v>
      </c>
      <c r="AU71" s="124"/>
      <c r="AV71" s="12"/>
      <c r="AW71" s="12"/>
      <c r="AX71" s="12"/>
      <c r="AY71" s="124" t="s">
        <v>1236</v>
      </c>
      <c r="AZ71" s="124" t="s">
        <v>1228</v>
      </c>
      <c r="BA71" s="124"/>
      <c r="BB71" s="12"/>
      <c r="BC71" s="12"/>
      <c r="BD71" s="12"/>
      <c r="BE71" s="20"/>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t="s">
        <v>2213</v>
      </c>
      <c r="CG71" s="12" t="s">
        <v>2214</v>
      </c>
      <c r="CH71" s="12"/>
      <c r="CI71" s="12"/>
      <c r="CJ71" s="12"/>
      <c r="CK71" s="12"/>
      <c r="CL71" s="12"/>
      <c r="CM71" s="12"/>
      <c r="CN71" s="12"/>
      <c r="CO71" s="12" t="s">
        <v>139</v>
      </c>
      <c r="CP71" s="12" t="s">
        <v>2218</v>
      </c>
      <c r="CQ71" s="23"/>
    </row>
    <row r="72" spans="1:95" ht="18.75" x14ac:dyDescent="0.25">
      <c r="A72" s="12"/>
      <c r="B72" s="83">
        <v>70</v>
      </c>
      <c r="C72" s="17" t="s">
        <v>1810</v>
      </c>
      <c r="D72" s="17"/>
      <c r="E72" s="12"/>
      <c r="F72" s="12"/>
      <c r="G72" s="12"/>
      <c r="H72" s="12"/>
      <c r="I72" s="169" t="s">
        <v>125</v>
      </c>
      <c r="J72" s="17" t="s">
        <v>91</v>
      </c>
      <c r="K72" s="12"/>
      <c r="L72" s="12"/>
      <c r="M72" s="12"/>
      <c r="N72" s="12"/>
      <c r="O72" s="189" t="s">
        <v>2814</v>
      </c>
      <c r="P72" s="49" t="s">
        <v>201</v>
      </c>
      <c r="Q72" s="12"/>
      <c r="R72" s="12"/>
      <c r="S72" s="12"/>
      <c r="T72" s="12"/>
      <c r="U72" s="19" t="s">
        <v>2238</v>
      </c>
      <c r="V72" s="12"/>
      <c r="W72" s="12"/>
      <c r="X72" s="12" t="s">
        <v>2020</v>
      </c>
      <c r="Y72" s="49" t="s">
        <v>749</v>
      </c>
      <c r="Z72" s="12"/>
      <c r="AA72" s="12" t="s">
        <v>2364</v>
      </c>
      <c r="AB72" s="49" t="s">
        <v>814</v>
      </c>
      <c r="AC72" s="12"/>
      <c r="AD72" s="12"/>
      <c r="AE72" s="12"/>
      <c r="AF72" s="12"/>
      <c r="AG72" s="168" t="s">
        <v>500</v>
      </c>
      <c r="AH72" s="187" t="s">
        <v>2591</v>
      </c>
      <c r="AI72" s="12"/>
      <c r="AJ72" s="12"/>
      <c r="AK72" s="12"/>
      <c r="AL72" s="12"/>
      <c r="AM72" s="12" t="s">
        <v>2159</v>
      </c>
      <c r="AN72" s="12" t="s">
        <v>661</v>
      </c>
      <c r="AO72" s="124"/>
      <c r="AP72" s="124"/>
      <c r="AQ72" s="124"/>
      <c r="AR72" s="124"/>
      <c r="AS72" s="12" t="s">
        <v>452</v>
      </c>
      <c r="AT72" s="49" t="s">
        <v>2684</v>
      </c>
      <c r="AU72" s="124"/>
      <c r="AV72" s="12"/>
      <c r="AW72" s="12"/>
      <c r="AX72" s="12"/>
      <c r="AY72" s="124" t="s">
        <v>1237</v>
      </c>
      <c r="AZ72" s="124" t="s">
        <v>1229</v>
      </c>
      <c r="BA72" s="124"/>
      <c r="BB72" s="12"/>
      <c r="BC72" s="12"/>
      <c r="BD72" s="12"/>
      <c r="BE72" s="20"/>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t="s">
        <v>2213</v>
      </c>
      <c r="CG72" s="12" t="s">
        <v>2214</v>
      </c>
      <c r="CH72" s="12"/>
      <c r="CI72" s="12"/>
      <c r="CJ72" s="12"/>
      <c r="CK72" s="12"/>
      <c r="CL72" s="12"/>
      <c r="CM72" s="12"/>
      <c r="CN72" s="12"/>
      <c r="CO72" s="12" t="s">
        <v>139</v>
      </c>
      <c r="CP72" s="12" t="s">
        <v>2218</v>
      </c>
      <c r="CQ72" s="23"/>
    </row>
    <row r="73" spans="1:95" x14ac:dyDescent="0.25">
      <c r="A73" s="12"/>
      <c r="B73" s="83">
        <v>71</v>
      </c>
      <c r="C73" s="17" t="s">
        <v>15</v>
      </c>
      <c r="D73" s="17" t="s">
        <v>58</v>
      </c>
      <c r="E73" s="12"/>
      <c r="F73" s="12"/>
      <c r="G73" s="12"/>
      <c r="H73" s="12"/>
      <c r="I73" s="169" t="s">
        <v>126</v>
      </c>
      <c r="J73" s="17" t="s">
        <v>92</v>
      </c>
      <c r="K73" s="12"/>
      <c r="L73" s="12"/>
      <c r="M73" s="12"/>
      <c r="N73" s="12"/>
      <c r="O73" s="178" t="s">
        <v>202</v>
      </c>
      <c r="P73" s="49" t="s">
        <v>203</v>
      </c>
      <c r="Q73" s="12"/>
      <c r="R73" s="12"/>
      <c r="S73" s="12"/>
      <c r="T73" s="12"/>
      <c r="U73" s="12" t="s">
        <v>2885</v>
      </c>
      <c r="V73" s="12" t="s">
        <v>396</v>
      </c>
      <c r="W73" s="12"/>
      <c r="X73" s="12" t="s">
        <v>971</v>
      </c>
      <c r="Y73" s="49" t="s">
        <v>972</v>
      </c>
      <c r="Z73" s="12"/>
      <c r="AA73" s="12" t="s">
        <v>2382</v>
      </c>
      <c r="AB73" s="49" t="s">
        <v>842</v>
      </c>
      <c r="AC73" s="12"/>
      <c r="AD73" s="12"/>
      <c r="AE73" s="12"/>
      <c r="AF73" s="12"/>
      <c r="AG73" s="19" t="s">
        <v>2592</v>
      </c>
      <c r="AH73" s="12" t="s">
        <v>2590</v>
      </c>
      <c r="AI73" s="12"/>
      <c r="AJ73" s="12"/>
      <c r="AK73" s="12"/>
      <c r="AL73" s="12"/>
      <c r="AM73" s="12" t="s">
        <v>2160</v>
      </c>
      <c r="AN73" s="12" t="s">
        <v>696</v>
      </c>
      <c r="AO73" s="124"/>
      <c r="AP73" s="124"/>
      <c r="AQ73" s="124"/>
      <c r="AR73" s="124"/>
      <c r="AS73" s="18" t="s">
        <v>2677</v>
      </c>
      <c r="AT73" s="50" t="s">
        <v>484</v>
      </c>
      <c r="AU73" s="124"/>
      <c r="AV73" s="12"/>
      <c r="AW73" s="12"/>
      <c r="AX73" s="12"/>
      <c r="AY73" s="124" t="s">
        <v>1238</v>
      </c>
      <c r="AZ73" s="124" t="s">
        <v>1073</v>
      </c>
      <c r="BA73" s="124"/>
      <c r="BB73" s="12"/>
      <c r="BC73" s="12"/>
      <c r="BD73" s="12"/>
      <c r="BE73" s="20"/>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t="s">
        <v>2213</v>
      </c>
      <c r="CG73" s="12" t="s">
        <v>2214</v>
      </c>
      <c r="CH73" s="12"/>
      <c r="CI73" s="12"/>
      <c r="CJ73" s="12"/>
      <c r="CK73" s="12"/>
      <c r="CL73" s="12"/>
      <c r="CM73" s="12"/>
      <c r="CN73" s="12"/>
      <c r="CO73" s="12" t="s">
        <v>139</v>
      </c>
      <c r="CP73" s="12" t="s">
        <v>2218</v>
      </c>
      <c r="CQ73" s="23"/>
    </row>
    <row r="74" spans="1:95" ht="18.75" x14ac:dyDescent="0.25">
      <c r="A74" s="12"/>
      <c r="B74" s="83">
        <v>72</v>
      </c>
      <c r="C74" s="17" t="s">
        <v>16</v>
      </c>
      <c r="D74" s="17" t="s">
        <v>59</v>
      </c>
      <c r="E74" s="12"/>
      <c r="F74" s="12"/>
      <c r="G74" s="12"/>
      <c r="H74" s="12"/>
      <c r="I74" s="169" t="s">
        <v>127</v>
      </c>
      <c r="J74" s="17" t="s">
        <v>93</v>
      </c>
      <c r="K74" s="12"/>
      <c r="L74" s="12"/>
      <c r="M74" s="12"/>
      <c r="N74" s="12"/>
      <c r="O74" s="178" t="s">
        <v>1887</v>
      </c>
      <c r="P74" s="49" t="s">
        <v>1886</v>
      </c>
      <c r="Q74" s="12"/>
      <c r="R74" s="12"/>
      <c r="S74" s="12"/>
      <c r="T74" s="12"/>
      <c r="U74" s="12" t="s">
        <v>457</v>
      </c>
      <c r="V74" s="12" t="s">
        <v>458</v>
      </c>
      <c r="W74" s="12"/>
      <c r="X74" s="12" t="s">
        <v>936</v>
      </c>
      <c r="Y74" s="49" t="s">
        <v>937</v>
      </c>
      <c r="Z74" s="12"/>
      <c r="AA74" s="12" t="s">
        <v>2383</v>
      </c>
      <c r="AB74" s="49" t="s">
        <v>864</v>
      </c>
      <c r="AC74" s="12"/>
      <c r="AD74" s="12"/>
      <c r="AE74" s="12"/>
      <c r="AF74" s="12"/>
      <c r="AG74" s="168" t="s">
        <v>531</v>
      </c>
      <c r="AH74" s="187" t="s">
        <v>532</v>
      </c>
      <c r="AI74" s="12"/>
      <c r="AJ74" s="12"/>
      <c r="AK74" s="12"/>
      <c r="AL74" s="12"/>
      <c r="AM74" s="12" t="s">
        <v>2161</v>
      </c>
      <c r="AN74" s="12" t="s">
        <v>729</v>
      </c>
      <c r="AO74" s="124"/>
      <c r="AP74" s="124"/>
      <c r="AQ74" s="124"/>
      <c r="AR74" s="124"/>
      <c r="AS74" s="12" t="s">
        <v>544</v>
      </c>
      <c r="AT74" s="49" t="s">
        <v>545</v>
      </c>
      <c r="AU74" s="124"/>
      <c r="AV74" s="12"/>
      <c r="AW74" s="12"/>
      <c r="AX74" s="12"/>
      <c r="AY74" s="124" t="s">
        <v>1239</v>
      </c>
      <c r="AZ74" s="124" t="s">
        <v>1075</v>
      </c>
      <c r="BA74" s="124"/>
      <c r="BB74" s="12"/>
      <c r="BC74" s="12"/>
      <c r="BD74" s="12"/>
      <c r="BE74" s="20"/>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t="s">
        <v>2213</v>
      </c>
      <c r="CG74" s="12" t="s">
        <v>2214</v>
      </c>
      <c r="CH74" s="12"/>
      <c r="CI74" s="12"/>
      <c r="CJ74" s="12"/>
      <c r="CK74" s="12"/>
      <c r="CL74" s="12"/>
      <c r="CM74" s="12"/>
      <c r="CN74" s="12"/>
      <c r="CO74" s="12" t="s">
        <v>139</v>
      </c>
      <c r="CP74" s="12" t="s">
        <v>2218</v>
      </c>
      <c r="CQ74" s="23"/>
    </row>
    <row r="75" spans="1:95" ht="18.75" x14ac:dyDescent="0.25">
      <c r="A75" s="12"/>
      <c r="B75" s="83">
        <v>73</v>
      </c>
      <c r="C75" s="17" t="s">
        <v>1815</v>
      </c>
      <c r="D75" s="17" t="s">
        <v>1814</v>
      </c>
      <c r="E75" s="12"/>
      <c r="F75" s="12"/>
      <c r="G75" s="12"/>
      <c r="H75" s="12"/>
      <c r="I75" s="169" t="s">
        <v>41</v>
      </c>
      <c r="J75" s="17" t="s">
        <v>94</v>
      </c>
      <c r="K75" s="12"/>
      <c r="L75" s="12"/>
      <c r="M75" s="12"/>
      <c r="N75" s="12"/>
      <c r="O75" s="178" t="s">
        <v>204</v>
      </c>
      <c r="P75" s="49" t="s">
        <v>205</v>
      </c>
      <c r="Q75" s="12"/>
      <c r="R75" s="12"/>
      <c r="S75" s="12"/>
      <c r="T75" s="12"/>
      <c r="U75" s="12" t="s">
        <v>2886</v>
      </c>
      <c r="V75" s="12" t="s">
        <v>489</v>
      </c>
      <c r="W75" s="12"/>
      <c r="X75" s="12" t="s">
        <v>2316</v>
      </c>
      <c r="Y75" s="49" t="s">
        <v>2315</v>
      </c>
      <c r="Z75" s="12"/>
      <c r="AA75" s="12" t="s">
        <v>2384</v>
      </c>
      <c r="AB75" s="49" t="s">
        <v>888</v>
      </c>
      <c r="AC75" s="12"/>
      <c r="AD75" s="12"/>
      <c r="AE75" s="12"/>
      <c r="AF75" s="12"/>
      <c r="AG75" s="168" t="s">
        <v>561</v>
      </c>
      <c r="AH75" s="187" t="s">
        <v>562</v>
      </c>
      <c r="AI75" s="12"/>
      <c r="AJ75" s="12"/>
      <c r="AK75" s="12"/>
      <c r="AL75" s="12"/>
      <c r="AM75" s="12" t="s">
        <v>2162</v>
      </c>
      <c r="AN75" s="12" t="s">
        <v>761</v>
      </c>
      <c r="AO75" s="124"/>
      <c r="AP75" s="124"/>
      <c r="AQ75" s="124"/>
      <c r="AR75" s="124"/>
      <c r="AS75" s="12" t="s">
        <v>572</v>
      </c>
      <c r="AT75" s="49" t="s">
        <v>2906</v>
      </c>
      <c r="AU75" s="124"/>
      <c r="AV75" s="12"/>
      <c r="AW75" s="12"/>
      <c r="AX75" s="12"/>
      <c r="AY75" s="124" t="s">
        <v>1240</v>
      </c>
      <c r="AZ75" s="124" t="s">
        <v>1076</v>
      </c>
      <c r="BA75" s="124"/>
      <c r="BB75" s="12"/>
      <c r="BC75" s="12"/>
      <c r="BD75" s="12"/>
      <c r="BE75" s="20"/>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t="s">
        <v>2213</v>
      </c>
      <c r="CG75" s="12" t="s">
        <v>2214</v>
      </c>
      <c r="CH75" s="12"/>
      <c r="CI75" s="12"/>
      <c r="CJ75" s="12"/>
      <c r="CK75" s="12"/>
      <c r="CL75" s="12"/>
      <c r="CM75" s="12"/>
      <c r="CN75" s="12"/>
      <c r="CO75" s="12" t="s">
        <v>139</v>
      </c>
      <c r="CP75" s="12" t="s">
        <v>2218</v>
      </c>
      <c r="CQ75" s="23"/>
    </row>
    <row r="76" spans="1:95" ht="18.75" x14ac:dyDescent="0.25">
      <c r="A76" s="12"/>
      <c r="B76" s="83">
        <v>74</v>
      </c>
      <c r="C76" s="17" t="s">
        <v>1817</v>
      </c>
      <c r="D76" s="17" t="s">
        <v>1816</v>
      </c>
      <c r="E76" s="12"/>
      <c r="F76" s="12"/>
      <c r="G76" s="12"/>
      <c r="H76" s="12"/>
      <c r="I76" s="169" t="s">
        <v>128</v>
      </c>
      <c r="J76" s="17" t="s">
        <v>95</v>
      </c>
      <c r="K76" s="12"/>
      <c r="L76" s="12"/>
      <c r="M76" s="12"/>
      <c r="N76" s="12"/>
      <c r="O76" s="189" t="s">
        <v>2815</v>
      </c>
      <c r="P76" s="12" t="s">
        <v>206</v>
      </c>
      <c r="Q76" s="12"/>
      <c r="R76" s="12"/>
      <c r="S76" s="12"/>
      <c r="T76" s="12"/>
      <c r="U76" s="12" t="s">
        <v>2889</v>
      </c>
      <c r="V76" s="12" t="s">
        <v>2888</v>
      </c>
      <c r="W76" s="12"/>
      <c r="X76" s="12" t="s">
        <v>2305</v>
      </c>
      <c r="Y76" s="49"/>
      <c r="Z76" s="12"/>
      <c r="AA76" s="12" t="s">
        <v>2385</v>
      </c>
      <c r="AB76" s="49" t="s">
        <v>912</v>
      </c>
      <c r="AC76" s="12"/>
      <c r="AD76" s="12"/>
      <c r="AE76" s="12"/>
      <c r="AF76" s="12"/>
      <c r="AG76" s="168" t="s">
        <v>590</v>
      </c>
      <c r="AH76" s="187" t="s">
        <v>2587</v>
      </c>
      <c r="AI76" s="12"/>
      <c r="AJ76" s="12"/>
      <c r="AK76" s="12"/>
      <c r="AL76" s="12"/>
      <c r="AM76" s="12" t="s">
        <v>2163</v>
      </c>
      <c r="AN76" s="12" t="s">
        <v>792</v>
      </c>
      <c r="AO76" s="124"/>
      <c r="AP76" s="124"/>
      <c r="AQ76" s="124"/>
      <c r="AR76" s="124"/>
      <c r="AS76" s="12" t="s">
        <v>631</v>
      </c>
      <c r="AT76" s="49" t="s">
        <v>632</v>
      </c>
      <c r="AU76" s="124"/>
      <c r="AV76" s="12"/>
      <c r="AW76" s="12"/>
      <c r="AX76" s="12"/>
      <c r="AY76" s="124" t="s">
        <v>1241</v>
      </c>
      <c r="AZ76" s="124" t="s">
        <v>1230</v>
      </c>
      <c r="BA76" s="124"/>
      <c r="BB76" s="12"/>
      <c r="BC76" s="12"/>
      <c r="BD76" s="12"/>
      <c r="BE76" s="20"/>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t="s">
        <v>2213</v>
      </c>
      <c r="CG76" s="12" t="s">
        <v>2214</v>
      </c>
      <c r="CH76" s="12"/>
      <c r="CI76" s="12"/>
      <c r="CJ76" s="12"/>
      <c r="CK76" s="12"/>
      <c r="CL76" s="12"/>
      <c r="CM76" s="12"/>
      <c r="CN76" s="12"/>
      <c r="CO76" s="12" t="s">
        <v>139</v>
      </c>
      <c r="CP76" s="12" t="s">
        <v>2218</v>
      </c>
      <c r="CQ76" s="23"/>
    </row>
    <row r="77" spans="1:95" x14ac:dyDescent="0.25">
      <c r="A77" s="12"/>
      <c r="B77" s="83">
        <v>75</v>
      </c>
      <c r="C77" s="17" t="s">
        <v>2693</v>
      </c>
      <c r="D77" s="17" t="s">
        <v>2694</v>
      </c>
      <c r="E77" s="12"/>
      <c r="F77" s="12"/>
      <c r="G77" s="12"/>
      <c r="H77" s="12"/>
      <c r="I77" s="17" t="s">
        <v>2120</v>
      </c>
      <c r="J77" s="17" t="s">
        <v>1840</v>
      </c>
      <c r="K77" s="12"/>
      <c r="L77" s="12"/>
      <c r="M77" s="12"/>
      <c r="N77" s="12"/>
      <c r="O77" s="189" t="s">
        <v>2816</v>
      </c>
      <c r="P77" s="49" t="s">
        <v>207</v>
      </c>
      <c r="Q77" s="12"/>
      <c r="R77" s="12"/>
      <c r="S77" s="12"/>
      <c r="T77" s="12"/>
      <c r="U77" s="12" t="s">
        <v>2890</v>
      </c>
      <c r="V77" s="12" t="s">
        <v>552</v>
      </c>
      <c r="W77" s="12"/>
      <c r="X77" s="12" t="s">
        <v>2303</v>
      </c>
      <c r="Y77" s="49" t="s">
        <v>777</v>
      </c>
      <c r="Z77" s="12"/>
      <c r="AA77" s="12" t="s">
        <v>2386</v>
      </c>
      <c r="AB77" s="49" t="s">
        <v>938</v>
      </c>
      <c r="AC77" s="12"/>
      <c r="AD77" s="12"/>
      <c r="AE77" s="12"/>
      <c r="AF77" s="12"/>
      <c r="AG77" s="19" t="s">
        <v>2589</v>
      </c>
      <c r="AH77" s="12" t="s">
        <v>2588</v>
      </c>
      <c r="AI77" s="12"/>
      <c r="AJ77" s="12"/>
      <c r="AK77" s="12"/>
      <c r="AL77" s="12"/>
      <c r="AM77" s="12" t="s">
        <v>2164</v>
      </c>
      <c r="AN77" s="12" t="s">
        <v>824</v>
      </c>
      <c r="AO77" s="124"/>
      <c r="AP77" s="124"/>
      <c r="AQ77" s="124"/>
      <c r="AR77" s="124"/>
      <c r="AS77" s="12" t="s">
        <v>2909</v>
      </c>
      <c r="AT77" s="49" t="s">
        <v>669</v>
      </c>
      <c r="AU77" s="124"/>
      <c r="AV77" s="12"/>
      <c r="AW77" s="12"/>
      <c r="AX77" s="12"/>
      <c r="AY77" s="124" t="s">
        <v>1242</v>
      </c>
      <c r="AZ77" s="124" t="s">
        <v>1243</v>
      </c>
      <c r="BA77" s="124"/>
      <c r="BB77" s="12"/>
      <c r="BC77" s="12"/>
      <c r="BD77" s="12"/>
      <c r="BE77" s="20"/>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t="s">
        <v>2213</v>
      </c>
      <c r="CG77" s="12" t="s">
        <v>2214</v>
      </c>
      <c r="CH77" s="12"/>
      <c r="CI77" s="12"/>
      <c r="CJ77" s="12"/>
      <c r="CK77" s="12"/>
      <c r="CL77" s="12"/>
      <c r="CM77" s="12"/>
      <c r="CN77" s="12"/>
      <c r="CO77" s="12" t="s">
        <v>139</v>
      </c>
      <c r="CP77" s="12" t="s">
        <v>2218</v>
      </c>
      <c r="CQ77" s="23"/>
    </row>
    <row r="78" spans="1:95" ht="18.75" x14ac:dyDescent="0.25">
      <c r="A78" s="12"/>
      <c r="B78" s="83">
        <v>76</v>
      </c>
      <c r="C78" s="17" t="s">
        <v>2696</v>
      </c>
      <c r="D78" s="17" t="s">
        <v>2695</v>
      </c>
      <c r="E78" s="12"/>
      <c r="F78" s="12"/>
      <c r="G78" s="12"/>
      <c r="H78" s="12"/>
      <c r="I78" s="17" t="s">
        <v>129</v>
      </c>
      <c r="J78" s="17" t="s">
        <v>96</v>
      </c>
      <c r="K78" s="12"/>
      <c r="L78" s="12"/>
      <c r="M78" s="12"/>
      <c r="N78" s="12"/>
      <c r="O78" s="189" t="s">
        <v>2817</v>
      </c>
      <c r="P78" s="49" t="s">
        <v>208</v>
      </c>
      <c r="Q78" s="12"/>
      <c r="R78" s="12"/>
      <c r="S78" s="12"/>
      <c r="T78" s="12"/>
      <c r="U78" s="12" t="s">
        <v>2887</v>
      </c>
      <c r="V78" s="12" t="s">
        <v>576</v>
      </c>
      <c r="W78" s="12"/>
      <c r="X78" s="12" t="s">
        <v>811</v>
      </c>
      <c r="Y78" s="49" t="s">
        <v>812</v>
      </c>
      <c r="Z78" s="12"/>
      <c r="AA78" s="19" t="s">
        <v>2459</v>
      </c>
      <c r="AB78" s="12" t="s">
        <v>2458</v>
      </c>
      <c r="AC78" s="12"/>
      <c r="AD78" s="12"/>
      <c r="AE78" s="12"/>
      <c r="AF78" s="12"/>
      <c r="AG78" s="168" t="s">
        <v>619</v>
      </c>
      <c r="AH78" s="187" t="s">
        <v>1523</v>
      </c>
      <c r="AI78" s="12"/>
      <c r="AJ78" s="12"/>
      <c r="AK78" s="12"/>
      <c r="AL78" s="12"/>
      <c r="AM78" s="12" t="s">
        <v>2165</v>
      </c>
      <c r="AN78" s="12" t="s">
        <v>852</v>
      </c>
      <c r="AO78" s="124"/>
      <c r="AP78" s="124"/>
      <c r="AQ78" s="124"/>
      <c r="AR78" s="124"/>
      <c r="AS78" s="12" t="s">
        <v>2907</v>
      </c>
      <c r="AT78" s="49" t="s">
        <v>704</v>
      </c>
      <c r="AU78" s="124"/>
      <c r="AV78" s="12"/>
      <c r="AW78" s="12"/>
      <c r="AX78" s="12"/>
      <c r="AY78" s="124" t="s">
        <v>1248</v>
      </c>
      <c r="AZ78" s="124" t="s">
        <v>1526</v>
      </c>
      <c r="BA78" s="124"/>
      <c r="BB78" s="12"/>
      <c r="BC78" s="12"/>
      <c r="BD78" s="12"/>
      <c r="BE78" s="20"/>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t="s">
        <v>2213</v>
      </c>
      <c r="CG78" s="12" t="s">
        <v>2214</v>
      </c>
      <c r="CH78" s="12"/>
      <c r="CI78" s="12"/>
      <c r="CJ78" s="12"/>
      <c r="CK78" s="12"/>
      <c r="CL78" s="12"/>
      <c r="CM78" s="12"/>
      <c r="CN78" s="12"/>
      <c r="CO78" s="12" t="s">
        <v>139</v>
      </c>
      <c r="CP78" s="12" t="s">
        <v>2218</v>
      </c>
      <c r="CQ78" s="23"/>
    </row>
    <row r="79" spans="1:95" ht="18.75" x14ac:dyDescent="0.25">
      <c r="A79" s="12"/>
      <c r="B79" s="83">
        <v>77</v>
      </c>
      <c r="C79" s="17" t="s">
        <v>2697</v>
      </c>
      <c r="D79" s="17" t="s">
        <v>2698</v>
      </c>
      <c r="E79" s="12"/>
      <c r="F79" s="12"/>
      <c r="G79" s="12"/>
      <c r="H79" s="12"/>
      <c r="I79" s="17" t="s">
        <v>2102</v>
      </c>
      <c r="J79" s="17" t="s">
        <v>1859</v>
      </c>
      <c r="K79" s="12"/>
      <c r="L79" s="12"/>
      <c r="M79" s="12"/>
      <c r="N79" s="12"/>
      <c r="O79" s="178" t="s">
        <v>209</v>
      </c>
      <c r="P79" s="49" t="s">
        <v>210</v>
      </c>
      <c r="Q79" s="12"/>
      <c r="R79" s="12"/>
      <c r="S79" s="12"/>
      <c r="T79" s="12"/>
      <c r="U79" s="12" t="s">
        <v>2891</v>
      </c>
      <c r="V79" s="12" t="s">
        <v>606</v>
      </c>
      <c r="W79" s="12"/>
      <c r="X79" s="12" t="s">
        <v>2460</v>
      </c>
      <c r="Y79" s="49" t="s">
        <v>2304</v>
      </c>
      <c r="Z79" s="12"/>
      <c r="AB79" s="49"/>
      <c r="AC79" s="12"/>
      <c r="AD79" s="12"/>
      <c r="AE79" s="12"/>
      <c r="AF79" s="12"/>
      <c r="AG79" s="168" t="s">
        <v>655</v>
      </c>
      <c r="AH79" s="187" t="s">
        <v>656</v>
      </c>
      <c r="AI79" s="12"/>
      <c r="AJ79" s="12"/>
      <c r="AK79" s="12"/>
      <c r="AL79" s="12"/>
      <c r="AM79" s="12" t="s">
        <v>2166</v>
      </c>
      <c r="AN79" s="12" t="s">
        <v>875</v>
      </c>
      <c r="AO79" s="124"/>
      <c r="AP79" s="124"/>
      <c r="AQ79" s="124"/>
      <c r="AR79" s="124"/>
      <c r="AS79" s="12" t="s">
        <v>738</v>
      </c>
      <c r="AT79" s="49" t="s">
        <v>739</v>
      </c>
      <c r="AU79" s="124"/>
      <c r="AV79" s="12"/>
      <c r="AW79" s="12"/>
      <c r="AX79" s="12"/>
      <c r="AY79" s="124" t="s">
        <v>1244</v>
      </c>
      <c r="AZ79" s="124" t="s">
        <v>1231</v>
      </c>
      <c r="BA79" s="124"/>
      <c r="BB79" s="12"/>
      <c r="BC79" s="12"/>
      <c r="BD79" s="12"/>
      <c r="BE79" s="20"/>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t="s">
        <v>2213</v>
      </c>
      <c r="CG79" s="12" t="s">
        <v>2214</v>
      </c>
      <c r="CH79" s="12"/>
      <c r="CI79" s="12"/>
      <c r="CJ79" s="12"/>
      <c r="CK79" s="12"/>
      <c r="CL79" s="12"/>
      <c r="CM79" s="12"/>
      <c r="CN79" s="12"/>
      <c r="CO79" s="12" t="s">
        <v>139</v>
      </c>
      <c r="CP79" s="12" t="s">
        <v>2218</v>
      </c>
      <c r="CQ79" s="23"/>
    </row>
    <row r="80" spans="1:95" ht="18.75" x14ac:dyDescent="0.25">
      <c r="A80" s="12"/>
      <c r="B80" s="83">
        <v>78</v>
      </c>
      <c r="C80" s="17" t="s">
        <v>2699</v>
      </c>
      <c r="D80" s="17" t="s">
        <v>2700</v>
      </c>
      <c r="E80" s="12"/>
      <c r="F80" s="12"/>
      <c r="G80" s="12"/>
      <c r="H80" s="12"/>
      <c r="I80" s="17" t="s">
        <v>1860</v>
      </c>
      <c r="J80" s="17" t="s">
        <v>97</v>
      </c>
      <c r="K80" s="12"/>
      <c r="L80" s="12"/>
      <c r="M80" s="12"/>
      <c r="N80" s="12"/>
      <c r="O80" s="178" t="s">
        <v>211</v>
      </c>
      <c r="P80" s="49" t="s">
        <v>212</v>
      </c>
      <c r="Q80" s="12"/>
      <c r="R80" s="12"/>
      <c r="S80" s="12"/>
      <c r="T80" s="12"/>
      <c r="U80" s="12" t="s">
        <v>638</v>
      </c>
      <c r="V80" s="12" t="s">
        <v>639</v>
      </c>
      <c r="W80" s="12"/>
      <c r="X80" s="12" t="s">
        <v>862</v>
      </c>
      <c r="Y80" s="49" t="s">
        <v>863</v>
      </c>
      <c r="Z80" s="12"/>
      <c r="AB80" s="49"/>
      <c r="AC80" s="12"/>
      <c r="AD80" s="12"/>
      <c r="AE80" s="12"/>
      <c r="AF80" s="12"/>
      <c r="AG80" s="168" t="s">
        <v>2594</v>
      </c>
      <c r="AH80" s="187" t="s">
        <v>689</v>
      </c>
      <c r="AI80" s="12"/>
      <c r="AJ80" s="12"/>
      <c r="AK80" s="12"/>
      <c r="AL80" s="12"/>
      <c r="AM80" s="12" t="s">
        <v>2167</v>
      </c>
      <c r="AN80" s="12" t="s">
        <v>900</v>
      </c>
      <c r="AO80" s="124"/>
      <c r="AP80" s="124"/>
      <c r="AQ80" s="124"/>
      <c r="AR80" s="124"/>
      <c r="AS80" s="12" t="s">
        <v>767</v>
      </c>
      <c r="AT80" s="49" t="s">
        <v>2908</v>
      </c>
      <c r="AU80" s="124"/>
      <c r="AV80" s="12"/>
      <c r="AW80" s="12"/>
      <c r="AX80" s="12"/>
      <c r="AY80" s="124" t="s">
        <v>1245</v>
      </c>
      <c r="AZ80" s="124" t="s">
        <v>1232</v>
      </c>
      <c r="BA80" s="124"/>
      <c r="BB80" s="12"/>
      <c r="BC80" s="12"/>
      <c r="BD80" s="12"/>
      <c r="BE80" s="20"/>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t="s">
        <v>2213</v>
      </c>
      <c r="CG80" s="12" t="s">
        <v>2214</v>
      </c>
      <c r="CH80" s="12"/>
      <c r="CI80" s="12"/>
      <c r="CJ80" s="12"/>
      <c r="CK80" s="12"/>
      <c r="CL80" s="12"/>
      <c r="CM80" s="12"/>
      <c r="CN80" s="12"/>
      <c r="CO80" s="12" t="s">
        <v>139</v>
      </c>
      <c r="CP80" s="12" t="s">
        <v>2218</v>
      </c>
      <c r="CQ80" s="23"/>
    </row>
    <row r="81" spans="1:95" ht="18.75" x14ac:dyDescent="0.25">
      <c r="A81" s="12"/>
      <c r="B81" s="83">
        <v>79</v>
      </c>
      <c r="C81" s="17" t="s">
        <v>2701</v>
      </c>
      <c r="D81" s="17" t="s">
        <v>2702</v>
      </c>
      <c r="E81" s="12"/>
      <c r="F81" s="12"/>
      <c r="G81" s="12"/>
      <c r="H81" s="12"/>
      <c r="I81" s="17" t="s">
        <v>2103</v>
      </c>
      <c r="J81" s="17" t="s">
        <v>98</v>
      </c>
      <c r="K81" s="12"/>
      <c r="L81" s="12"/>
      <c r="M81" s="12"/>
      <c r="N81" s="12"/>
      <c r="O81" s="178" t="s">
        <v>213</v>
      </c>
      <c r="P81" s="49" t="s">
        <v>214</v>
      </c>
      <c r="Q81" s="12"/>
      <c r="R81" s="12"/>
      <c r="S81" s="12"/>
      <c r="T81" s="12"/>
      <c r="U81" s="12" t="s">
        <v>1992</v>
      </c>
      <c r="V81" s="12" t="s">
        <v>282</v>
      </c>
      <c r="W81" s="12"/>
      <c r="X81" s="12" t="s">
        <v>885</v>
      </c>
      <c r="Y81" s="49" t="s">
        <v>886</v>
      </c>
      <c r="Z81" s="12"/>
      <c r="AB81" s="49"/>
      <c r="AC81" s="12"/>
      <c r="AD81" s="12"/>
      <c r="AE81" s="12"/>
      <c r="AF81" s="12"/>
      <c r="AG81" s="168" t="s">
        <v>2595</v>
      </c>
      <c r="AH81" s="187" t="s">
        <v>724</v>
      </c>
      <c r="AI81" s="12"/>
      <c r="AJ81" s="12"/>
      <c r="AK81" s="12"/>
      <c r="AL81" s="12"/>
      <c r="AM81" s="12" t="s">
        <v>2168</v>
      </c>
      <c r="AN81" s="12" t="s">
        <v>924</v>
      </c>
      <c r="AO81" s="124"/>
      <c r="AP81" s="124"/>
      <c r="AQ81" s="124"/>
      <c r="AR81" s="124"/>
      <c r="AS81" s="12" t="s">
        <v>797</v>
      </c>
      <c r="AT81" s="49" t="s">
        <v>798</v>
      </c>
      <c r="AU81" s="124"/>
      <c r="AV81" s="12"/>
      <c r="AW81" s="12"/>
      <c r="AX81" s="12"/>
      <c r="AY81" s="124" t="s">
        <v>1246</v>
      </c>
      <c r="AZ81" s="124" t="s">
        <v>1247</v>
      </c>
      <c r="BA81" s="124"/>
      <c r="BB81" s="12"/>
      <c r="BC81" s="12"/>
      <c r="BD81" s="12"/>
      <c r="BE81" s="20"/>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t="s">
        <v>2213</v>
      </c>
      <c r="CG81" s="12" t="s">
        <v>2214</v>
      </c>
      <c r="CH81" s="12"/>
      <c r="CI81" s="12"/>
      <c r="CJ81" s="12"/>
      <c r="CK81" s="12"/>
      <c r="CL81" s="12"/>
      <c r="CM81" s="12"/>
      <c r="CN81" s="12"/>
      <c r="CO81" s="12" t="s">
        <v>139</v>
      </c>
      <c r="CP81" s="12" t="s">
        <v>2218</v>
      </c>
      <c r="CQ81" s="23"/>
    </row>
    <row r="82" spans="1:95" x14ac:dyDescent="0.25">
      <c r="A82" s="12"/>
      <c r="B82" s="83">
        <v>80</v>
      </c>
      <c r="C82" s="17" t="s">
        <v>2703</v>
      </c>
      <c r="D82" s="17" t="s">
        <v>2704</v>
      </c>
      <c r="E82" s="12"/>
      <c r="F82" s="12"/>
      <c r="G82" s="12"/>
      <c r="H82" s="12"/>
      <c r="I82" s="17" t="s">
        <v>40</v>
      </c>
      <c r="J82" s="17" t="s">
        <v>99</v>
      </c>
      <c r="K82" s="12"/>
      <c r="L82" s="12"/>
      <c r="M82" s="12"/>
      <c r="N82" s="12"/>
      <c r="O82" s="178" t="s">
        <v>215</v>
      </c>
      <c r="P82" s="49" t="s">
        <v>216</v>
      </c>
      <c r="Q82" s="12"/>
      <c r="R82" s="12"/>
      <c r="S82" s="12"/>
      <c r="T82" s="12"/>
      <c r="U82" s="12" t="s">
        <v>2892</v>
      </c>
      <c r="V82" s="12" t="s">
        <v>709</v>
      </c>
      <c r="W82" s="12"/>
      <c r="X82" s="12" t="s">
        <v>2307</v>
      </c>
      <c r="Y82" s="49" t="s">
        <v>910</v>
      </c>
      <c r="Z82" s="12"/>
      <c r="AB82" s="49"/>
      <c r="AC82" s="12"/>
      <c r="AD82" s="12"/>
      <c r="AE82" s="12"/>
      <c r="AF82" s="12"/>
      <c r="AG82" s="19" t="s">
        <v>2596</v>
      </c>
      <c r="AH82" s="187" t="s">
        <v>756</v>
      </c>
      <c r="AI82" s="12"/>
      <c r="AJ82" s="12"/>
      <c r="AK82" s="12"/>
      <c r="AL82" s="12"/>
      <c r="AM82" s="12" t="s">
        <v>2169</v>
      </c>
      <c r="AN82" s="12" t="s">
        <v>946</v>
      </c>
      <c r="AO82" s="124"/>
      <c r="AP82" s="124"/>
      <c r="AQ82" s="124"/>
      <c r="AR82" s="124"/>
      <c r="AS82" s="12" t="s">
        <v>829</v>
      </c>
      <c r="AT82" s="49" t="s">
        <v>830</v>
      </c>
      <c r="AU82" s="124"/>
      <c r="AV82" s="12"/>
      <c r="AW82" s="12"/>
      <c r="AX82" s="12"/>
      <c r="AY82" s="124" t="s">
        <v>2189</v>
      </c>
      <c r="AZ82" s="124" t="s">
        <v>1257</v>
      </c>
      <c r="BA82" s="124"/>
      <c r="BB82" s="12"/>
      <c r="BC82" s="12"/>
      <c r="BD82" s="12"/>
      <c r="BE82" s="20"/>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t="s">
        <v>2213</v>
      </c>
      <c r="CG82" s="12" t="s">
        <v>2214</v>
      </c>
      <c r="CH82" s="12"/>
      <c r="CI82" s="12"/>
      <c r="CJ82" s="12"/>
      <c r="CK82" s="12"/>
      <c r="CL82" s="12"/>
      <c r="CM82" s="12"/>
      <c r="CN82" s="12"/>
      <c r="CO82" s="12" t="s">
        <v>139</v>
      </c>
      <c r="CP82" s="12" t="s">
        <v>2218</v>
      </c>
      <c r="CQ82" s="23"/>
    </row>
    <row r="83" spans="1:95" ht="18.75" x14ac:dyDescent="0.25">
      <c r="A83" s="12"/>
      <c r="B83" s="83">
        <v>81</v>
      </c>
      <c r="C83" s="17" t="s">
        <v>2743</v>
      </c>
      <c r="D83" s="17" t="s">
        <v>2742</v>
      </c>
      <c r="E83" s="12"/>
      <c r="F83" s="12"/>
      <c r="G83" s="12"/>
      <c r="H83" s="12"/>
      <c r="I83" s="17" t="s">
        <v>2770</v>
      </c>
      <c r="J83" s="17" t="s">
        <v>100</v>
      </c>
      <c r="K83" s="12"/>
      <c r="L83" s="12"/>
      <c r="M83" s="12"/>
      <c r="N83" s="12"/>
      <c r="O83" s="189" t="s">
        <v>2819</v>
      </c>
      <c r="P83" s="49" t="s">
        <v>217</v>
      </c>
      <c r="Q83" s="12"/>
      <c r="R83" s="12"/>
      <c r="S83" s="12"/>
      <c r="T83" s="12"/>
      <c r="U83" s="12" t="s">
        <v>743</v>
      </c>
      <c r="V83" s="12" t="s">
        <v>744</v>
      </c>
      <c r="W83" s="12"/>
      <c r="X83" s="12" t="s">
        <v>2308</v>
      </c>
      <c r="Y83" s="49" t="s">
        <v>2312</v>
      </c>
      <c r="Z83" s="12"/>
      <c r="AB83" s="49"/>
      <c r="AC83" s="12"/>
      <c r="AD83" s="12"/>
      <c r="AE83" s="12"/>
      <c r="AF83" s="12"/>
      <c r="AG83" s="168" t="s">
        <v>2597</v>
      </c>
      <c r="AH83" s="187" t="s">
        <v>785</v>
      </c>
      <c r="AI83" s="12"/>
      <c r="AJ83" s="12"/>
      <c r="AK83" s="12"/>
      <c r="AL83" s="12"/>
      <c r="AM83" s="12" t="s">
        <v>2170</v>
      </c>
      <c r="AN83" s="12" t="s">
        <v>964</v>
      </c>
      <c r="AO83" s="124"/>
      <c r="AP83" s="124"/>
      <c r="AQ83" s="124"/>
      <c r="AR83" s="124"/>
      <c r="AS83" s="12" t="s">
        <v>2910</v>
      </c>
      <c r="AT83" s="49" t="s">
        <v>878</v>
      </c>
      <c r="AU83" s="124"/>
      <c r="AV83" s="12"/>
      <c r="AW83" s="12"/>
      <c r="AX83" s="12"/>
      <c r="AY83" s="124" t="s">
        <v>1250</v>
      </c>
      <c r="AZ83" s="124" t="s">
        <v>1258</v>
      </c>
      <c r="BA83" s="124"/>
      <c r="BB83" s="12"/>
      <c r="BC83" s="12"/>
      <c r="BD83" s="12"/>
      <c r="BE83" s="20"/>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t="s">
        <v>2213</v>
      </c>
      <c r="CG83" s="12" t="s">
        <v>2214</v>
      </c>
      <c r="CH83" s="12"/>
      <c r="CI83" s="12"/>
      <c r="CJ83" s="12"/>
      <c r="CK83" s="12"/>
      <c r="CL83" s="12"/>
      <c r="CM83" s="12"/>
      <c r="CN83" s="12"/>
      <c r="CO83" s="12" t="s">
        <v>139</v>
      </c>
      <c r="CP83" s="12" t="s">
        <v>2218</v>
      </c>
      <c r="CQ83" s="23"/>
    </row>
    <row r="84" spans="1:95" ht="18.75" x14ac:dyDescent="0.25">
      <c r="A84" s="12"/>
      <c r="B84" s="83">
        <v>82</v>
      </c>
      <c r="C84" s="17" t="s">
        <v>2705</v>
      </c>
      <c r="D84" s="17" t="s">
        <v>2706</v>
      </c>
      <c r="E84" s="12"/>
      <c r="F84" s="12"/>
      <c r="G84" s="12"/>
      <c r="H84" s="12"/>
      <c r="I84" s="17" t="s">
        <v>2771</v>
      </c>
      <c r="J84" s="17" t="s">
        <v>1861</v>
      </c>
      <c r="K84" s="12"/>
      <c r="L84" s="12"/>
      <c r="M84" s="12"/>
      <c r="N84" s="12"/>
      <c r="O84" s="189" t="s">
        <v>2820</v>
      </c>
      <c r="P84" s="49" t="s">
        <v>2259</v>
      </c>
      <c r="Q84" s="12"/>
      <c r="R84" s="12"/>
      <c r="S84" s="12"/>
      <c r="T84" s="12"/>
      <c r="U84" s="12" t="s">
        <v>769</v>
      </c>
      <c r="V84" s="12" t="s">
        <v>770</v>
      </c>
      <c r="W84" s="12"/>
      <c r="X84" s="12" t="s">
        <v>2306</v>
      </c>
      <c r="Y84" s="49" t="s">
        <v>953</v>
      </c>
      <c r="Z84" s="12"/>
      <c r="AB84" s="49"/>
      <c r="AC84" s="12"/>
      <c r="AD84" s="12"/>
      <c r="AE84" s="12"/>
      <c r="AF84" s="12"/>
      <c r="AG84" s="168" t="s">
        <v>784</v>
      </c>
      <c r="AH84" s="187" t="s">
        <v>819</v>
      </c>
      <c r="AI84" s="12"/>
      <c r="AJ84" s="12"/>
      <c r="AK84" s="12"/>
      <c r="AL84" s="12"/>
      <c r="AM84" s="12" t="s">
        <v>979</v>
      </c>
      <c r="AN84" s="12" t="s">
        <v>980</v>
      </c>
      <c r="AO84" s="124"/>
      <c r="AP84" s="124"/>
      <c r="AQ84" s="124"/>
      <c r="AR84" s="124"/>
      <c r="AS84" s="12" t="s">
        <v>2942</v>
      </c>
      <c r="AT84" s="49" t="s">
        <v>904</v>
      </c>
      <c r="AU84" s="124"/>
      <c r="AV84" s="12"/>
      <c r="AW84" s="12"/>
      <c r="AX84" s="12"/>
      <c r="AY84" s="124" t="s">
        <v>1251</v>
      </c>
      <c r="AZ84" s="124" t="s">
        <v>504</v>
      </c>
      <c r="BA84" s="124"/>
      <c r="BB84" s="12"/>
      <c r="BC84" s="12"/>
      <c r="BD84" s="12"/>
      <c r="BE84" s="20"/>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t="s">
        <v>2213</v>
      </c>
      <c r="CG84" s="12" t="s">
        <v>2214</v>
      </c>
      <c r="CH84" s="12"/>
      <c r="CI84" s="12"/>
      <c r="CJ84" s="12"/>
      <c r="CK84" s="12"/>
      <c r="CL84" s="12"/>
      <c r="CM84" s="12"/>
      <c r="CN84" s="12"/>
      <c r="CO84" s="12" t="s">
        <v>139</v>
      </c>
      <c r="CP84" s="12" t="s">
        <v>2218</v>
      </c>
      <c r="CQ84" s="23"/>
    </row>
    <row r="85" spans="1:95" ht="18.75" x14ac:dyDescent="0.25">
      <c r="A85" s="12"/>
      <c r="B85" s="83">
        <v>83</v>
      </c>
      <c r="C85" s="17"/>
      <c r="D85" s="17"/>
      <c r="E85" s="12"/>
      <c r="F85" s="12"/>
      <c r="G85" s="12"/>
      <c r="H85" s="12"/>
      <c r="I85" s="17" t="s">
        <v>1853</v>
      </c>
      <c r="J85" s="17" t="s">
        <v>101</v>
      </c>
      <c r="K85" s="12"/>
      <c r="L85" s="12"/>
      <c r="M85" s="12"/>
      <c r="N85" s="12"/>
      <c r="O85" s="178" t="s">
        <v>2260</v>
      </c>
      <c r="P85" s="49" t="s">
        <v>218</v>
      </c>
      <c r="Q85" s="12"/>
      <c r="R85" s="12"/>
      <c r="S85" s="12"/>
      <c r="T85" s="12"/>
      <c r="U85" s="12" t="s">
        <v>803</v>
      </c>
      <c r="V85" s="12" t="s">
        <v>804</v>
      </c>
      <c r="W85" s="12"/>
      <c r="X85" s="12" t="s">
        <v>2309</v>
      </c>
      <c r="Y85" s="49"/>
      <c r="Z85" s="12"/>
      <c r="AB85" s="49"/>
      <c r="AC85" s="12"/>
      <c r="AD85" s="12"/>
      <c r="AE85" s="12"/>
      <c r="AF85" s="12"/>
      <c r="AG85" s="168" t="s">
        <v>2598</v>
      </c>
      <c r="AH85" s="187" t="s">
        <v>847</v>
      </c>
      <c r="AI85" s="12"/>
      <c r="AJ85" s="12"/>
      <c r="AK85" s="12"/>
      <c r="AL85" s="12"/>
      <c r="AM85" s="12" t="s">
        <v>992</v>
      </c>
      <c r="AN85" s="12" t="s">
        <v>993</v>
      </c>
      <c r="AO85" s="124"/>
      <c r="AP85" s="124"/>
      <c r="AQ85" s="124"/>
      <c r="AR85" s="124"/>
      <c r="AS85" s="12" t="s">
        <v>929</v>
      </c>
      <c r="AT85" s="49" t="s">
        <v>930</v>
      </c>
      <c r="AU85" s="124"/>
      <c r="AV85" s="12"/>
      <c r="AW85" s="12"/>
      <c r="AX85" s="12"/>
      <c r="AY85" s="124" t="s">
        <v>1252</v>
      </c>
      <c r="AZ85" s="124" t="s">
        <v>1259</v>
      </c>
      <c r="BA85" s="124"/>
      <c r="BB85" s="12"/>
      <c r="BC85" s="12"/>
      <c r="BD85" s="12"/>
      <c r="BE85" s="20"/>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t="s">
        <v>2213</v>
      </c>
      <c r="CG85" s="12" t="s">
        <v>2214</v>
      </c>
      <c r="CH85" s="12"/>
      <c r="CI85" s="12"/>
      <c r="CJ85" s="12"/>
      <c r="CK85" s="12"/>
      <c r="CL85" s="12"/>
      <c r="CM85" s="12"/>
      <c r="CN85" s="12"/>
      <c r="CO85" s="12" t="s">
        <v>139</v>
      </c>
      <c r="CP85" s="12" t="s">
        <v>2218</v>
      </c>
      <c r="CQ85" s="23"/>
    </row>
    <row r="86" spans="1:95" ht="18.75" x14ac:dyDescent="0.25">
      <c r="A86" s="12"/>
      <c r="B86" s="83">
        <v>84</v>
      </c>
      <c r="C86" s="17"/>
      <c r="D86" s="17"/>
      <c r="E86" s="12"/>
      <c r="F86" s="12"/>
      <c r="G86" s="12"/>
      <c r="H86" s="12"/>
      <c r="I86" s="17" t="s">
        <v>2093</v>
      </c>
      <c r="J86" s="17" t="s">
        <v>2094</v>
      </c>
      <c r="K86" s="12"/>
      <c r="L86" s="12"/>
      <c r="M86" s="12"/>
      <c r="N86" s="12"/>
      <c r="O86" s="178" t="s">
        <v>219</v>
      </c>
      <c r="P86" s="49" t="s">
        <v>220</v>
      </c>
      <c r="Q86" s="12"/>
      <c r="R86" s="12"/>
      <c r="S86" s="12"/>
      <c r="T86" s="12"/>
      <c r="U86" s="12" t="s">
        <v>2237</v>
      </c>
      <c r="V86" s="12"/>
      <c r="W86" s="12"/>
      <c r="X86" s="12" t="s">
        <v>2310</v>
      </c>
      <c r="Y86" s="49" t="s">
        <v>2311</v>
      </c>
      <c r="Z86" s="12"/>
      <c r="AB86" s="49"/>
      <c r="AC86" s="12"/>
      <c r="AD86" s="12"/>
      <c r="AE86" s="12"/>
      <c r="AF86" s="12"/>
      <c r="AG86" s="168" t="s">
        <v>2599</v>
      </c>
      <c r="AH86" s="187" t="s">
        <v>868</v>
      </c>
      <c r="AI86" s="12"/>
      <c r="AJ86" s="12"/>
      <c r="AK86" s="12"/>
      <c r="AL86" s="12"/>
      <c r="AM86" s="12" t="s">
        <v>1004</v>
      </c>
      <c r="AN86" s="12" t="s">
        <v>1005</v>
      </c>
      <c r="AO86" s="124"/>
      <c r="AP86" s="124"/>
      <c r="AQ86" s="124"/>
      <c r="AR86" s="124"/>
      <c r="AS86" s="12" t="s">
        <v>2900</v>
      </c>
      <c r="AT86" s="49" t="s">
        <v>2899</v>
      </c>
      <c r="AU86" s="124"/>
      <c r="AV86" s="12"/>
      <c r="AW86" s="12"/>
      <c r="AX86" s="12"/>
      <c r="AY86" s="124" t="s">
        <v>1253</v>
      </c>
      <c r="AZ86" s="124" t="s">
        <v>1260</v>
      </c>
      <c r="BA86" s="124"/>
      <c r="BB86" s="12"/>
      <c r="BC86" s="12"/>
      <c r="BD86" s="12"/>
      <c r="BE86" s="20"/>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t="s">
        <v>2213</v>
      </c>
      <c r="CG86" s="12" t="s">
        <v>2214</v>
      </c>
      <c r="CH86" s="12"/>
      <c r="CI86" s="12"/>
      <c r="CJ86" s="12"/>
      <c r="CK86" s="12"/>
      <c r="CL86" s="12"/>
      <c r="CM86" s="12"/>
      <c r="CN86" s="12"/>
      <c r="CO86" s="12" t="s">
        <v>139</v>
      </c>
      <c r="CP86" s="12" t="s">
        <v>2218</v>
      </c>
      <c r="CQ86" s="23"/>
    </row>
    <row r="87" spans="1:95" ht="18.75" x14ac:dyDescent="0.25">
      <c r="A87" s="12"/>
      <c r="B87" s="83">
        <v>85</v>
      </c>
      <c r="C87" s="17"/>
      <c r="D87" s="17"/>
      <c r="E87" s="12"/>
      <c r="F87" s="12"/>
      <c r="G87" s="12"/>
      <c r="H87" s="12"/>
      <c r="I87" s="17" t="s">
        <v>2118</v>
      </c>
      <c r="J87" s="17" t="s">
        <v>2119</v>
      </c>
      <c r="K87" s="12"/>
      <c r="L87" s="12"/>
      <c r="M87" s="12"/>
      <c r="N87" s="12"/>
      <c r="O87" s="178" t="s">
        <v>1982</v>
      </c>
      <c r="P87" s="49" t="s">
        <v>221</v>
      </c>
      <c r="Q87" s="12"/>
      <c r="R87" s="12"/>
      <c r="S87" s="12"/>
      <c r="T87" s="12"/>
      <c r="U87" s="12" t="s">
        <v>1956</v>
      </c>
      <c r="V87" s="12" t="s">
        <v>1955</v>
      </c>
      <c r="W87" s="12"/>
      <c r="X87" s="12" t="s">
        <v>2461</v>
      </c>
      <c r="Y87" s="49" t="s">
        <v>2313</v>
      </c>
      <c r="Z87" s="12"/>
      <c r="AB87" s="49"/>
      <c r="AC87" s="12"/>
      <c r="AD87" s="12"/>
      <c r="AE87" s="12"/>
      <c r="AF87" s="12"/>
      <c r="AG87" s="168" t="s">
        <v>867</v>
      </c>
      <c r="AH87" s="187" t="s">
        <v>893</v>
      </c>
      <c r="AI87" s="12"/>
      <c r="AJ87" s="12"/>
      <c r="AK87" s="12"/>
      <c r="AL87" s="12"/>
      <c r="AM87" s="12" t="s">
        <v>1016</v>
      </c>
      <c r="AN87" s="12" t="s">
        <v>1017</v>
      </c>
      <c r="AO87" s="124"/>
      <c r="AP87" s="124"/>
      <c r="AQ87" s="124"/>
      <c r="AR87" s="124"/>
      <c r="AS87" s="12" t="s">
        <v>2911</v>
      </c>
      <c r="AT87" s="49" t="s">
        <v>968</v>
      </c>
      <c r="AU87" s="124"/>
      <c r="AV87" s="12"/>
      <c r="AW87" s="12"/>
      <c r="AX87" s="12"/>
      <c r="AY87" s="124" t="s">
        <v>1254</v>
      </c>
      <c r="AZ87" s="124" t="s">
        <v>1261</v>
      </c>
      <c r="BA87" s="124"/>
      <c r="BB87" s="12"/>
      <c r="BC87" s="12"/>
      <c r="BD87" s="12"/>
      <c r="BE87" s="20"/>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t="s">
        <v>2213</v>
      </c>
      <c r="CG87" s="12" t="s">
        <v>2214</v>
      </c>
      <c r="CH87" s="12"/>
      <c r="CI87" s="12"/>
      <c r="CJ87" s="12"/>
      <c r="CK87" s="12"/>
      <c r="CL87" s="12"/>
      <c r="CM87" s="12"/>
      <c r="CN87" s="12"/>
      <c r="CO87" s="12" t="s">
        <v>139</v>
      </c>
      <c r="CP87" s="12" t="s">
        <v>2218</v>
      </c>
      <c r="CQ87" s="23"/>
    </row>
    <row r="88" spans="1:95" ht="18.75" x14ac:dyDescent="0.25">
      <c r="A88" s="12"/>
      <c r="B88" s="83">
        <v>86</v>
      </c>
      <c r="C88" s="17"/>
      <c r="D88" s="17"/>
      <c r="E88" s="12"/>
      <c r="F88" s="12"/>
      <c r="G88" s="12"/>
      <c r="H88" s="12"/>
      <c r="I88" s="17" t="s">
        <v>1850</v>
      </c>
      <c r="J88" s="17" t="s">
        <v>1851</v>
      </c>
      <c r="K88" s="12"/>
      <c r="L88" s="12"/>
      <c r="M88" s="12"/>
      <c r="N88" s="12"/>
      <c r="O88" s="178" t="s">
        <v>2237</v>
      </c>
      <c r="P88" s="49"/>
      <c r="Q88" s="12"/>
      <c r="R88" s="12"/>
      <c r="S88" s="12"/>
      <c r="T88" s="12"/>
      <c r="U88" s="12" t="s">
        <v>1958</v>
      </c>
      <c r="V88" s="12" t="s">
        <v>1957</v>
      </c>
      <c r="W88" s="12"/>
      <c r="Y88" s="49"/>
      <c r="Z88" s="12"/>
      <c r="AB88" s="49"/>
      <c r="AC88" s="12"/>
      <c r="AD88" s="12"/>
      <c r="AE88" s="12"/>
      <c r="AF88" s="12"/>
      <c r="AG88" s="168" t="s">
        <v>892</v>
      </c>
      <c r="AH88" s="187" t="s">
        <v>917</v>
      </c>
      <c r="AI88" s="12"/>
      <c r="AJ88" s="12"/>
      <c r="AK88" s="12"/>
      <c r="AL88" s="12"/>
      <c r="AM88" s="12" t="s">
        <v>2171</v>
      </c>
      <c r="AN88" s="12" t="s">
        <v>1025</v>
      </c>
      <c r="AO88" s="124"/>
      <c r="AP88" s="124"/>
      <c r="AQ88" s="124"/>
      <c r="AR88" s="124"/>
      <c r="AS88" s="12" t="s">
        <v>982</v>
      </c>
      <c r="AT88" s="49" t="s">
        <v>983</v>
      </c>
      <c r="AU88" s="124"/>
      <c r="AV88" s="12"/>
      <c r="AW88" s="12"/>
      <c r="AX88" s="12"/>
      <c r="AY88" s="124" t="s">
        <v>2190</v>
      </c>
      <c r="AZ88" s="124" t="s">
        <v>1262</v>
      </c>
      <c r="BA88" s="124"/>
      <c r="BB88" s="12"/>
      <c r="BC88" s="12"/>
      <c r="BD88" s="12"/>
      <c r="BE88" s="20"/>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t="s">
        <v>2213</v>
      </c>
      <c r="CG88" s="12" t="s">
        <v>2214</v>
      </c>
      <c r="CH88" s="12"/>
      <c r="CI88" s="12"/>
      <c r="CJ88" s="12"/>
      <c r="CK88" s="12"/>
      <c r="CL88" s="12"/>
      <c r="CM88" s="12"/>
      <c r="CN88" s="12"/>
      <c r="CO88" s="12" t="s">
        <v>139</v>
      </c>
      <c r="CP88" s="12" t="s">
        <v>2218</v>
      </c>
      <c r="CQ88" s="23"/>
    </row>
    <row r="89" spans="1:95" ht="18.75" x14ac:dyDescent="0.25">
      <c r="A89" s="12"/>
      <c r="B89" s="83">
        <v>87</v>
      </c>
      <c r="C89" s="17"/>
      <c r="D89" s="17"/>
      <c r="E89" s="12"/>
      <c r="F89" s="12"/>
      <c r="G89" s="12"/>
      <c r="H89" s="12"/>
      <c r="I89" s="17" t="s">
        <v>1854</v>
      </c>
      <c r="J89" s="17" t="s">
        <v>1852</v>
      </c>
      <c r="K89" s="12"/>
      <c r="L89" s="12"/>
      <c r="M89" s="12"/>
      <c r="N89" s="12"/>
      <c r="O89" s="189" t="s">
        <v>2822</v>
      </c>
      <c r="P89" s="49" t="s">
        <v>1888</v>
      </c>
      <c r="Q89" s="12"/>
      <c r="R89" s="12"/>
      <c r="S89" s="12"/>
      <c r="T89" s="12"/>
      <c r="U89" s="12" t="s">
        <v>1959</v>
      </c>
      <c r="V89" s="12" t="s">
        <v>1937</v>
      </c>
      <c r="W89" s="12"/>
      <c r="X89" s="12"/>
      <c r="Y89" s="49"/>
      <c r="Z89" s="12"/>
      <c r="AB89" s="49"/>
      <c r="AC89" s="12"/>
      <c r="AD89" s="12"/>
      <c r="AE89" s="12"/>
      <c r="AF89" s="12"/>
      <c r="AG89" s="168" t="s">
        <v>2603</v>
      </c>
      <c r="AH89" s="187" t="s">
        <v>941</v>
      </c>
      <c r="AI89" s="12"/>
      <c r="AJ89" s="12"/>
      <c r="AK89" s="12"/>
      <c r="AL89" s="12"/>
      <c r="AM89" s="12" t="s">
        <v>1031</v>
      </c>
      <c r="AN89" s="12" t="s">
        <v>1032</v>
      </c>
      <c r="AO89" s="124"/>
      <c r="AP89" s="124"/>
      <c r="AQ89" s="124"/>
      <c r="AR89" s="124"/>
      <c r="AS89" s="12" t="s">
        <v>996</v>
      </c>
      <c r="AT89" s="49" t="s">
        <v>997</v>
      </c>
      <c r="AU89" s="124"/>
      <c r="AV89" s="12"/>
      <c r="AW89" s="12"/>
      <c r="AX89" s="12"/>
      <c r="AY89" s="124" t="s">
        <v>1255</v>
      </c>
      <c r="AZ89" s="124" t="s">
        <v>162</v>
      </c>
      <c r="BA89" s="124"/>
      <c r="BB89" s="12"/>
      <c r="BC89" s="12"/>
      <c r="BD89" s="12"/>
      <c r="BE89" s="20"/>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t="s">
        <v>2213</v>
      </c>
      <c r="CG89" s="12" t="s">
        <v>2214</v>
      </c>
      <c r="CH89" s="12"/>
      <c r="CI89" s="12"/>
      <c r="CJ89" s="12"/>
      <c r="CK89" s="12"/>
      <c r="CL89" s="12"/>
      <c r="CM89" s="12"/>
      <c r="CN89" s="12"/>
      <c r="CO89" s="12" t="s">
        <v>139</v>
      </c>
      <c r="CP89" s="12" t="s">
        <v>2218</v>
      </c>
      <c r="CQ89" s="23"/>
    </row>
    <row r="90" spans="1:95" ht="18.75" x14ac:dyDescent="0.25">
      <c r="A90" s="12"/>
      <c r="B90" s="83">
        <v>88</v>
      </c>
      <c r="C90" s="17"/>
      <c r="D90" s="17"/>
      <c r="E90" s="12"/>
      <c r="F90" s="12"/>
      <c r="G90" s="12"/>
      <c r="H90" s="12"/>
      <c r="I90" s="17" t="s">
        <v>2772</v>
      </c>
      <c r="J90" s="17" t="s">
        <v>1874</v>
      </c>
      <c r="K90" s="12"/>
      <c r="L90" s="12"/>
      <c r="M90" s="12"/>
      <c r="N90" s="12"/>
      <c r="O90" s="178" t="s">
        <v>1896</v>
      </c>
      <c r="P90" s="49" t="s">
        <v>1889</v>
      </c>
      <c r="Q90" s="12"/>
      <c r="R90" s="12"/>
      <c r="S90" s="12"/>
      <c r="T90" s="12"/>
      <c r="U90" s="12" t="s">
        <v>1960</v>
      </c>
      <c r="V90" s="12" t="s">
        <v>1938</v>
      </c>
      <c r="W90" s="12"/>
      <c r="X90" s="12"/>
      <c r="Y90" s="49"/>
      <c r="Z90" s="12"/>
      <c r="AB90" s="49"/>
      <c r="AC90" s="12"/>
      <c r="AD90" s="12"/>
      <c r="AE90" s="12"/>
      <c r="AF90" s="12"/>
      <c r="AG90" s="168" t="s">
        <v>2600</v>
      </c>
      <c r="AH90" s="187" t="s">
        <v>957</v>
      </c>
      <c r="AI90" s="12"/>
      <c r="AJ90" s="12"/>
      <c r="AK90" s="12"/>
      <c r="AL90" s="12"/>
      <c r="AN90" s="12"/>
      <c r="AO90" s="124"/>
      <c r="AP90" s="124"/>
      <c r="AQ90" s="124"/>
      <c r="AR90" s="124"/>
      <c r="AS90" s="19" t="s">
        <v>2237</v>
      </c>
      <c r="AT90" s="49"/>
      <c r="AU90" s="124"/>
      <c r="AV90" s="12"/>
      <c r="AW90" s="12"/>
      <c r="AX90" s="12"/>
      <c r="AY90" s="124" t="s">
        <v>1256</v>
      </c>
      <c r="AZ90" s="124" t="s">
        <v>1263</v>
      </c>
      <c r="BA90" s="124"/>
      <c r="BB90" s="12"/>
      <c r="BC90" s="12"/>
      <c r="BD90" s="12"/>
      <c r="BE90" s="20"/>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t="s">
        <v>2213</v>
      </c>
      <c r="CG90" s="12" t="s">
        <v>2214</v>
      </c>
      <c r="CH90" s="12"/>
      <c r="CI90" s="12"/>
      <c r="CJ90" s="12"/>
      <c r="CK90" s="12"/>
      <c r="CL90" s="12"/>
      <c r="CM90" s="12"/>
      <c r="CN90" s="12"/>
      <c r="CO90" s="12" t="s">
        <v>139</v>
      </c>
      <c r="CP90" s="12" t="s">
        <v>2218</v>
      </c>
      <c r="CQ90" s="23"/>
    </row>
    <row r="91" spans="1:95" ht="18.75" x14ac:dyDescent="0.25">
      <c r="A91" s="12"/>
      <c r="B91" s="83">
        <v>89</v>
      </c>
      <c r="C91" s="17"/>
      <c r="D91" s="17"/>
      <c r="E91" s="12"/>
      <c r="F91" s="12"/>
      <c r="G91" s="12"/>
      <c r="H91" s="12"/>
      <c r="I91" s="17" t="s">
        <v>2121</v>
      </c>
      <c r="J91" s="17" t="s">
        <v>2122</v>
      </c>
      <c r="K91" s="12"/>
      <c r="L91" s="12"/>
      <c r="M91" s="12"/>
      <c r="N91" s="12"/>
      <c r="O91" s="178" t="s">
        <v>1897</v>
      </c>
      <c r="P91" s="49" t="s">
        <v>1890</v>
      </c>
      <c r="Q91" s="12"/>
      <c r="R91" s="12"/>
      <c r="S91" s="12"/>
      <c r="T91" s="12"/>
      <c r="U91" s="12" t="s">
        <v>1961</v>
      </c>
      <c r="V91" s="12" t="s">
        <v>1985</v>
      </c>
      <c r="W91" s="12"/>
      <c r="X91" s="12"/>
      <c r="Y91" s="49"/>
      <c r="Z91" s="12"/>
      <c r="AB91" s="49"/>
      <c r="AC91" s="12"/>
      <c r="AD91" s="12"/>
      <c r="AE91" s="12"/>
      <c r="AF91" s="12"/>
      <c r="AG91" s="168" t="s">
        <v>956</v>
      </c>
      <c r="AH91" s="187" t="s">
        <v>2601</v>
      </c>
      <c r="AI91" s="12"/>
      <c r="AJ91" s="12"/>
      <c r="AK91" s="12"/>
      <c r="AL91" s="12"/>
      <c r="AN91" s="12"/>
      <c r="AO91" s="124"/>
      <c r="AP91" s="124"/>
      <c r="AQ91" s="124"/>
      <c r="AR91" s="124"/>
      <c r="AS91" s="12" t="s">
        <v>2943</v>
      </c>
      <c r="AT91" s="49" t="s">
        <v>419</v>
      </c>
      <c r="AU91" s="124"/>
      <c r="AV91" s="12"/>
      <c r="AW91" s="12"/>
      <c r="AX91" s="12"/>
      <c r="AY91" s="124"/>
      <c r="AZ91" s="124"/>
      <c r="BA91" s="124"/>
      <c r="BB91" s="12"/>
      <c r="BC91" s="12"/>
      <c r="BD91" s="12"/>
      <c r="BE91" s="20"/>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t="s">
        <v>2213</v>
      </c>
      <c r="CG91" s="12" t="s">
        <v>2214</v>
      </c>
      <c r="CH91" s="12"/>
      <c r="CI91" s="12"/>
      <c r="CJ91" s="12"/>
      <c r="CK91" s="12"/>
      <c r="CL91" s="12"/>
      <c r="CM91" s="12"/>
      <c r="CN91" s="12"/>
      <c r="CO91" s="12" t="s">
        <v>139</v>
      </c>
      <c r="CP91" s="12" t="s">
        <v>2218</v>
      </c>
      <c r="CQ91" s="23"/>
    </row>
    <row r="92" spans="1:95" ht="18.75" x14ac:dyDescent="0.25">
      <c r="A92" s="12"/>
      <c r="B92" s="83">
        <v>90</v>
      </c>
      <c r="C92" s="17"/>
      <c r="D92" s="17"/>
      <c r="E92" s="12"/>
      <c r="F92" s="12"/>
      <c r="G92" s="12"/>
      <c r="H92" s="12"/>
      <c r="I92" s="17" t="s">
        <v>42</v>
      </c>
      <c r="J92" s="17" t="s">
        <v>103</v>
      </c>
      <c r="K92" s="12"/>
      <c r="L92" s="12"/>
      <c r="M92" s="12"/>
      <c r="N92" s="12"/>
      <c r="O92" s="189" t="s">
        <v>2823</v>
      </c>
      <c r="P92" s="49" t="s">
        <v>1891</v>
      </c>
      <c r="Q92" s="12"/>
      <c r="R92" s="12"/>
      <c r="S92" s="12"/>
      <c r="T92" s="12"/>
      <c r="U92" s="12" t="s">
        <v>1962</v>
      </c>
      <c r="V92" s="12" t="s">
        <v>1939</v>
      </c>
      <c r="W92" s="12"/>
      <c r="X92" s="12"/>
      <c r="Y92" s="49"/>
      <c r="Z92" s="12"/>
      <c r="AA92" s="12"/>
      <c r="AB92" s="12"/>
      <c r="AC92" s="12"/>
      <c r="AD92" s="12"/>
      <c r="AE92" s="12"/>
      <c r="AF92" s="12"/>
      <c r="AG92" s="168" t="s">
        <v>976</v>
      </c>
      <c r="AH92" s="12" t="s">
        <v>2602</v>
      </c>
      <c r="AI92" s="12"/>
      <c r="AJ92" s="12"/>
      <c r="AK92" s="12"/>
      <c r="AL92" s="12"/>
      <c r="AN92" s="12"/>
      <c r="AO92" s="124"/>
      <c r="AP92" s="124"/>
      <c r="AQ92" s="124"/>
      <c r="AR92" s="124"/>
      <c r="AS92" s="12" t="s">
        <v>2901</v>
      </c>
      <c r="AT92" s="49" t="s">
        <v>453</v>
      </c>
      <c r="AU92" s="124"/>
      <c r="AV92" s="12"/>
      <c r="AW92" s="12"/>
      <c r="AX92" s="12"/>
      <c r="AY92" s="124"/>
      <c r="AZ92" s="124"/>
      <c r="BA92" s="124"/>
      <c r="BB92" s="12"/>
      <c r="BC92" s="12"/>
      <c r="BD92" s="12"/>
      <c r="BE92" s="20"/>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t="s">
        <v>2213</v>
      </c>
      <c r="CG92" s="12" t="s">
        <v>2214</v>
      </c>
      <c r="CH92" s="12"/>
      <c r="CI92" s="12"/>
      <c r="CJ92" s="12"/>
      <c r="CK92" s="12"/>
      <c r="CL92" s="12"/>
      <c r="CM92" s="12"/>
      <c r="CN92" s="12"/>
      <c r="CO92" s="12" t="s">
        <v>139</v>
      </c>
      <c r="CP92" s="12" t="s">
        <v>2218</v>
      </c>
      <c r="CQ92" s="23"/>
    </row>
    <row r="93" spans="1:95" ht="18.75" x14ac:dyDescent="0.25">
      <c r="A93" s="12"/>
      <c r="B93" s="83">
        <v>91</v>
      </c>
      <c r="C93" s="17"/>
      <c r="D93" s="17"/>
      <c r="E93" s="12"/>
      <c r="F93" s="12"/>
      <c r="G93" s="12"/>
      <c r="H93" s="12"/>
      <c r="I93" s="17" t="s">
        <v>48</v>
      </c>
      <c r="J93" s="17" t="s">
        <v>104</v>
      </c>
      <c r="K93" s="12"/>
      <c r="L93" s="12"/>
      <c r="M93" s="12"/>
      <c r="N93" s="12"/>
      <c r="O93" s="189" t="s">
        <v>2824</v>
      </c>
      <c r="P93" s="12" t="s">
        <v>2825</v>
      </c>
      <c r="Q93" s="12"/>
      <c r="R93" s="12"/>
      <c r="S93" s="12"/>
      <c r="T93" s="12"/>
      <c r="U93" s="12" t="s">
        <v>1963</v>
      </c>
      <c r="V93" s="12" t="s">
        <v>1940</v>
      </c>
      <c r="W93" s="12"/>
      <c r="Y93" s="49"/>
      <c r="Z93" s="12"/>
      <c r="AA93" s="19" t="s">
        <v>2451</v>
      </c>
      <c r="AB93" s="12" t="s">
        <v>2454</v>
      </c>
      <c r="AC93" s="12"/>
      <c r="AD93" s="12"/>
      <c r="AE93" s="12"/>
      <c r="AF93" s="12"/>
      <c r="AG93" s="168" t="s">
        <v>2604</v>
      </c>
      <c r="AH93" s="187" t="s">
        <v>2605</v>
      </c>
      <c r="AI93" s="12"/>
      <c r="AJ93" s="12"/>
      <c r="AK93" s="12"/>
      <c r="AL93" s="12"/>
      <c r="AM93" s="12" t="s">
        <v>2635</v>
      </c>
      <c r="AN93" s="12" t="s">
        <v>413</v>
      </c>
      <c r="AO93" s="124"/>
      <c r="AP93" s="124"/>
      <c r="AQ93" s="124"/>
      <c r="AR93" s="124"/>
      <c r="AS93" s="12" t="s">
        <v>515</v>
      </c>
      <c r="AT93" s="49" t="s">
        <v>516</v>
      </c>
      <c r="AU93" s="124"/>
      <c r="AV93" s="12"/>
      <c r="AW93" s="12"/>
      <c r="AX93" s="12"/>
      <c r="AY93" s="124"/>
      <c r="AZ93" s="124"/>
      <c r="BA93" s="124"/>
      <c r="BB93" s="12"/>
      <c r="BC93" s="12"/>
      <c r="BD93" s="12"/>
      <c r="BE93" s="20"/>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t="s">
        <v>2213</v>
      </c>
      <c r="CG93" s="12" t="s">
        <v>2214</v>
      </c>
      <c r="CH93" s="12"/>
      <c r="CI93" s="12"/>
      <c r="CJ93" s="12"/>
      <c r="CK93" s="12"/>
      <c r="CL93" s="12"/>
      <c r="CM93" s="12"/>
      <c r="CN93" s="12"/>
      <c r="CO93" s="12" t="s">
        <v>139</v>
      </c>
      <c r="CP93" s="12" t="s">
        <v>2218</v>
      </c>
      <c r="CQ93" s="23"/>
    </row>
    <row r="94" spans="1:95" x14ac:dyDescent="0.25">
      <c r="A94" s="12"/>
      <c r="B94" s="83">
        <v>92</v>
      </c>
      <c r="C94" s="17"/>
      <c r="D94" s="17"/>
      <c r="E94" s="12"/>
      <c r="F94" s="12"/>
      <c r="G94" s="12"/>
      <c r="H94" s="12"/>
      <c r="I94" s="170" t="s">
        <v>2237</v>
      </c>
      <c r="J94" s="12"/>
      <c r="K94" s="12"/>
      <c r="L94" s="12"/>
      <c r="M94" s="12"/>
      <c r="N94" s="12"/>
      <c r="O94" s="178" t="s">
        <v>1898</v>
      </c>
      <c r="P94" s="49" t="s">
        <v>1892</v>
      </c>
      <c r="Q94" s="12"/>
      <c r="R94" s="12"/>
      <c r="S94" s="12"/>
      <c r="T94" s="12"/>
      <c r="U94" s="12" t="s">
        <v>1964</v>
      </c>
      <c r="V94" s="12" t="s">
        <v>1941</v>
      </c>
      <c r="W94" s="12"/>
      <c r="X94" s="12"/>
      <c r="Y94" s="12"/>
      <c r="Z94" s="12"/>
      <c r="AA94" s="19" t="s">
        <v>2452</v>
      </c>
      <c r="AB94" s="12" t="s">
        <v>2455</v>
      </c>
      <c r="AC94" s="12"/>
      <c r="AD94" s="12"/>
      <c r="AE94" s="12"/>
      <c r="AF94" s="12"/>
      <c r="AH94" s="12"/>
      <c r="AI94" s="12"/>
      <c r="AJ94" s="12"/>
      <c r="AK94" s="12"/>
      <c r="AL94" s="12"/>
      <c r="AM94" s="12" t="s">
        <v>2172</v>
      </c>
      <c r="AN94" s="12" t="s">
        <v>2636</v>
      </c>
      <c r="AO94" s="124"/>
      <c r="AP94" s="124"/>
      <c r="AQ94" s="124"/>
      <c r="AR94" s="124"/>
      <c r="AS94" s="12" t="s">
        <v>546</v>
      </c>
      <c r="AT94" s="49" t="s">
        <v>547</v>
      </c>
      <c r="AU94" s="124"/>
      <c r="AV94" s="12"/>
      <c r="AW94" s="12"/>
      <c r="AX94" s="12"/>
      <c r="AY94" s="124"/>
      <c r="AZ94" s="124"/>
      <c r="BA94" s="124"/>
      <c r="BB94" s="12"/>
      <c r="BC94" s="12"/>
      <c r="BD94" s="12"/>
      <c r="BE94" s="20"/>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t="s">
        <v>2213</v>
      </c>
      <c r="CG94" s="12" t="s">
        <v>2214</v>
      </c>
      <c r="CH94" s="12"/>
      <c r="CI94" s="12"/>
      <c r="CJ94" s="12"/>
      <c r="CK94" s="12"/>
      <c r="CL94" s="12"/>
      <c r="CM94" s="12"/>
      <c r="CN94" s="12"/>
      <c r="CO94" s="12" t="s">
        <v>139</v>
      </c>
      <c r="CP94" s="12" t="s">
        <v>2218</v>
      </c>
      <c r="CQ94" s="23"/>
    </row>
    <row r="95" spans="1:95" x14ac:dyDescent="0.25">
      <c r="A95" s="12"/>
      <c r="B95" s="83">
        <v>93</v>
      </c>
      <c r="C95" s="17"/>
      <c r="D95" s="17"/>
      <c r="E95" s="12"/>
      <c r="F95" s="12"/>
      <c r="G95" s="12"/>
      <c r="H95" s="12"/>
      <c r="I95" s="169" t="s">
        <v>1575</v>
      </c>
      <c r="J95" s="12" t="s">
        <v>1576</v>
      </c>
      <c r="K95" s="12"/>
      <c r="L95" s="12"/>
      <c r="M95" s="12"/>
      <c r="N95" s="12"/>
      <c r="O95" s="178" t="s">
        <v>1899</v>
      </c>
      <c r="P95" s="49" t="s">
        <v>1893</v>
      </c>
      <c r="Q95" s="12"/>
      <c r="R95" s="12"/>
      <c r="S95" s="12"/>
      <c r="T95" s="12"/>
      <c r="U95" s="12" t="s">
        <v>1965</v>
      </c>
      <c r="V95" s="12" t="s">
        <v>2283</v>
      </c>
      <c r="W95" s="12"/>
      <c r="X95" s="12"/>
      <c r="Y95" s="12"/>
      <c r="Z95" s="12"/>
      <c r="AA95" s="12" t="s">
        <v>2453</v>
      </c>
      <c r="AB95" s="12" t="s">
        <v>2456</v>
      </c>
      <c r="AC95" s="12"/>
      <c r="AD95" s="12"/>
      <c r="AE95" s="12"/>
      <c r="AF95" s="12"/>
      <c r="AG95" s="12"/>
      <c r="AH95" s="12"/>
      <c r="AI95" s="12"/>
      <c r="AJ95" s="12"/>
      <c r="AK95" s="12"/>
      <c r="AL95" s="12"/>
      <c r="AM95" s="12" t="s">
        <v>2173</v>
      </c>
      <c r="AN95" s="12" t="s">
        <v>479</v>
      </c>
      <c r="AO95" s="124"/>
      <c r="AP95" s="124"/>
      <c r="AQ95" s="124"/>
      <c r="AR95" s="124"/>
      <c r="AS95" s="12" t="s">
        <v>573</v>
      </c>
      <c r="AT95" s="49" t="s">
        <v>574</v>
      </c>
      <c r="AU95" s="124"/>
      <c r="AV95" s="12"/>
      <c r="AW95" s="12"/>
      <c r="AX95" s="12"/>
      <c r="AY95" s="124"/>
      <c r="AZ95" s="124"/>
      <c r="BA95" s="124"/>
      <c r="BB95" s="12"/>
      <c r="BC95" s="12"/>
      <c r="BD95" s="12"/>
      <c r="BE95" s="20"/>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t="s">
        <v>2213</v>
      </c>
      <c r="CG95" s="12" t="s">
        <v>2214</v>
      </c>
      <c r="CH95" s="12"/>
      <c r="CI95" s="12"/>
      <c r="CJ95" s="12"/>
      <c r="CK95" s="12"/>
      <c r="CL95" s="12"/>
      <c r="CM95" s="12"/>
      <c r="CN95" s="12"/>
      <c r="CO95" s="12" t="s">
        <v>139</v>
      </c>
      <c r="CP95" s="12" t="s">
        <v>2218</v>
      </c>
      <c r="CQ95" s="23"/>
    </row>
    <row r="96" spans="1:95" x14ac:dyDescent="0.25">
      <c r="A96" s="12"/>
      <c r="B96" s="83">
        <v>94</v>
      </c>
      <c r="C96" s="17"/>
      <c r="D96" s="17"/>
      <c r="E96" s="12"/>
      <c r="F96" s="12"/>
      <c r="G96" s="12"/>
      <c r="H96" s="12"/>
      <c r="I96" s="169" t="s">
        <v>1577</v>
      </c>
      <c r="J96" s="12" t="s">
        <v>1578</v>
      </c>
      <c r="K96" s="12"/>
      <c r="L96" s="12"/>
      <c r="M96" s="12"/>
      <c r="N96" s="12"/>
      <c r="O96" s="178" t="s">
        <v>2261</v>
      </c>
      <c r="P96" s="49" t="s">
        <v>1894</v>
      </c>
      <c r="Q96" s="12"/>
      <c r="R96" s="12"/>
      <c r="S96" s="12"/>
      <c r="T96" s="12"/>
      <c r="U96" s="12" t="s">
        <v>1966</v>
      </c>
      <c r="V96" s="12" t="s">
        <v>2284</v>
      </c>
      <c r="W96" s="12"/>
      <c r="X96" s="12"/>
      <c r="Y96" s="12"/>
      <c r="Z96" s="12"/>
      <c r="AA96" s="12" t="s">
        <v>2449</v>
      </c>
      <c r="AB96" s="12" t="s">
        <v>2330</v>
      </c>
      <c r="AC96" s="12"/>
      <c r="AD96" s="12"/>
      <c r="AE96" s="12"/>
      <c r="AF96" s="12"/>
      <c r="AG96" s="12"/>
      <c r="AH96" s="12"/>
      <c r="AI96" s="12"/>
      <c r="AJ96" s="12"/>
      <c r="AK96" s="12"/>
      <c r="AL96" s="12"/>
      <c r="AM96" s="12" t="s">
        <v>508</v>
      </c>
      <c r="AN96" s="12" t="s">
        <v>509</v>
      </c>
      <c r="AO96" s="124"/>
      <c r="AP96" s="124"/>
      <c r="AQ96" s="124"/>
      <c r="AR96" s="124"/>
      <c r="AS96" s="12" t="s">
        <v>602</v>
      </c>
      <c r="AT96" s="49" t="s">
        <v>603</v>
      </c>
      <c r="AU96" s="124"/>
      <c r="AV96" s="12"/>
      <c r="AW96" s="12"/>
      <c r="AX96" s="12"/>
      <c r="AY96" s="124"/>
      <c r="AZ96" s="124"/>
      <c r="BA96" s="124"/>
      <c r="BB96" s="12"/>
      <c r="BC96" s="12"/>
      <c r="BD96" s="12"/>
      <c r="BE96" s="20"/>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t="s">
        <v>2213</v>
      </c>
      <c r="CG96" s="12" t="s">
        <v>2214</v>
      </c>
      <c r="CH96" s="12"/>
      <c r="CI96" s="12"/>
      <c r="CJ96" s="12"/>
      <c r="CK96" s="12"/>
      <c r="CL96" s="12"/>
      <c r="CM96" s="12"/>
      <c r="CN96" s="12"/>
      <c r="CO96" s="12" t="s">
        <v>139</v>
      </c>
      <c r="CP96" s="12" t="s">
        <v>2218</v>
      </c>
      <c r="CQ96" s="23"/>
    </row>
    <row r="97" spans="1:95" x14ac:dyDescent="0.25">
      <c r="A97" s="12"/>
      <c r="B97" s="83">
        <v>95</v>
      </c>
      <c r="C97" s="17"/>
      <c r="D97" s="17"/>
      <c r="E97" s="12"/>
      <c r="F97" s="12"/>
      <c r="G97" s="12"/>
      <c r="H97" s="12"/>
      <c r="I97" s="169" t="s">
        <v>1579</v>
      </c>
      <c r="J97" s="12" t="s">
        <v>1580</v>
      </c>
      <c r="K97" s="12"/>
      <c r="L97" s="12"/>
      <c r="M97" s="12"/>
      <c r="N97" s="12"/>
      <c r="O97" s="178" t="s">
        <v>2262</v>
      </c>
      <c r="P97" s="49" t="s">
        <v>1900</v>
      </c>
      <c r="Q97" s="12"/>
      <c r="R97" s="12"/>
      <c r="S97" s="12"/>
      <c r="T97" s="12"/>
      <c r="U97" s="12" t="s">
        <v>2285</v>
      </c>
      <c r="V97" s="12" t="s">
        <v>1942</v>
      </c>
      <c r="W97" s="12"/>
      <c r="X97" s="12"/>
      <c r="Y97" s="12"/>
      <c r="Z97" s="12"/>
      <c r="AA97" s="12" t="s">
        <v>2450</v>
      </c>
      <c r="AB97" s="12" t="s">
        <v>432</v>
      </c>
      <c r="AC97" s="12"/>
      <c r="AD97" s="12"/>
      <c r="AE97" s="12"/>
      <c r="AF97" s="12"/>
      <c r="AG97" s="12"/>
      <c r="AH97" s="12"/>
      <c r="AI97" s="12"/>
      <c r="AJ97" s="12"/>
      <c r="AK97" s="12"/>
      <c r="AL97" s="12"/>
      <c r="AM97" s="12" t="s">
        <v>2174</v>
      </c>
      <c r="AN97" s="12" t="s">
        <v>537</v>
      </c>
      <c r="AO97" s="124"/>
      <c r="AP97" s="124"/>
      <c r="AQ97" s="124"/>
      <c r="AR97" s="124"/>
      <c r="AS97" s="12" t="s">
        <v>2179</v>
      </c>
      <c r="AT97" s="49" t="s">
        <v>633</v>
      </c>
      <c r="AU97" s="124"/>
      <c r="AV97" s="12"/>
      <c r="AW97" s="12"/>
      <c r="AX97" s="12"/>
      <c r="AY97" s="124"/>
      <c r="AZ97" s="124"/>
      <c r="BA97" s="124"/>
      <c r="BB97" s="12"/>
      <c r="BC97" s="12"/>
      <c r="BD97" s="12"/>
      <c r="BE97" s="20"/>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t="s">
        <v>2213</v>
      </c>
      <c r="CG97" s="12" t="s">
        <v>2214</v>
      </c>
      <c r="CH97" s="12"/>
      <c r="CI97" s="12"/>
      <c r="CJ97" s="12"/>
      <c r="CK97" s="12"/>
      <c r="CL97" s="12"/>
      <c r="CM97" s="12"/>
      <c r="CN97" s="12"/>
      <c r="CO97" s="12" t="s">
        <v>139</v>
      </c>
      <c r="CP97" s="12" t="s">
        <v>2218</v>
      </c>
      <c r="CQ97" s="23"/>
    </row>
    <row r="98" spans="1:95" x14ac:dyDescent="0.25">
      <c r="A98" s="12"/>
      <c r="B98" s="83">
        <v>96</v>
      </c>
      <c r="C98" s="17"/>
      <c r="D98" s="17"/>
      <c r="E98" s="12"/>
      <c r="F98" s="12"/>
      <c r="G98" s="12"/>
      <c r="H98" s="12"/>
      <c r="I98" s="169" t="s">
        <v>1581</v>
      </c>
      <c r="J98" s="17" t="s">
        <v>1582</v>
      </c>
      <c r="K98" s="12"/>
      <c r="L98" s="12"/>
      <c r="M98" s="12"/>
      <c r="N98" s="12"/>
      <c r="O98" s="178" t="s">
        <v>1901</v>
      </c>
      <c r="P98" s="49" t="s">
        <v>1895</v>
      </c>
      <c r="Q98" s="12"/>
      <c r="R98" s="12"/>
      <c r="S98" s="12"/>
      <c r="T98" s="12"/>
      <c r="U98" s="12" t="s">
        <v>1967</v>
      </c>
      <c r="V98" s="12" t="s">
        <v>1943</v>
      </c>
      <c r="W98" s="12"/>
      <c r="X98" s="12"/>
      <c r="Y98" s="12"/>
      <c r="Z98" s="12"/>
      <c r="AA98" s="12" t="s">
        <v>2497</v>
      </c>
      <c r="AB98" s="12" t="s">
        <v>2331</v>
      </c>
      <c r="AC98" s="12"/>
      <c r="AD98" s="12"/>
      <c r="AE98" s="12"/>
      <c r="AF98" s="12"/>
      <c r="AG98" s="12"/>
      <c r="AH98" s="12"/>
      <c r="AI98" s="12"/>
      <c r="AJ98" s="12"/>
      <c r="AK98" s="12"/>
      <c r="AL98" s="12"/>
      <c r="AM98" s="12" t="s">
        <v>2175</v>
      </c>
      <c r="AN98" s="12" t="s">
        <v>568</v>
      </c>
      <c r="AO98" s="124"/>
      <c r="AP98" s="124"/>
      <c r="AQ98" s="124"/>
      <c r="AR98" s="124"/>
      <c r="AS98" s="12" t="s">
        <v>2944</v>
      </c>
      <c r="AT98" s="49" t="s">
        <v>670</v>
      </c>
      <c r="AU98" s="124"/>
      <c r="AV98" s="12"/>
      <c r="AW98" s="12"/>
      <c r="AX98" s="12"/>
      <c r="AY98" s="124"/>
      <c r="AZ98" s="124"/>
      <c r="BA98" s="124"/>
      <c r="BB98" s="12"/>
      <c r="BC98" s="12"/>
      <c r="BD98" s="12"/>
      <c r="BE98" s="20"/>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t="s">
        <v>2213</v>
      </c>
      <c r="CG98" s="12" t="s">
        <v>2214</v>
      </c>
      <c r="CH98" s="12"/>
      <c r="CI98" s="12"/>
      <c r="CJ98" s="12"/>
      <c r="CK98" s="12"/>
      <c r="CL98" s="12"/>
      <c r="CM98" s="12"/>
      <c r="CN98" s="12"/>
      <c r="CO98" s="12" t="s">
        <v>139</v>
      </c>
      <c r="CP98" s="12" t="s">
        <v>2218</v>
      </c>
      <c r="CQ98" s="23"/>
    </row>
    <row r="99" spans="1:95" x14ac:dyDescent="0.25">
      <c r="A99" s="12"/>
      <c r="B99" s="83">
        <v>97</v>
      </c>
      <c r="C99" s="17"/>
      <c r="D99" s="17"/>
      <c r="E99" s="12"/>
      <c r="F99" s="12"/>
      <c r="G99" s="12"/>
      <c r="H99" s="12"/>
      <c r="I99" s="169" t="s">
        <v>1855</v>
      </c>
      <c r="J99" s="17" t="s">
        <v>1856</v>
      </c>
      <c r="K99" s="12"/>
      <c r="L99" s="12"/>
      <c r="M99" s="12"/>
      <c r="N99" s="12"/>
      <c r="O99" s="178" t="s">
        <v>2238</v>
      </c>
      <c r="P99" s="49"/>
      <c r="Q99" s="12"/>
      <c r="R99" s="12"/>
      <c r="S99" s="12"/>
      <c r="T99" s="12"/>
      <c r="U99" s="12" t="s">
        <v>1968</v>
      </c>
      <c r="V99" s="12" t="s">
        <v>2286</v>
      </c>
      <c r="W99" s="12"/>
      <c r="X99" s="12"/>
      <c r="Y99" s="12"/>
      <c r="Z99" s="12"/>
      <c r="AA99" s="12" t="s">
        <v>2332</v>
      </c>
      <c r="AB99" s="12" t="s">
        <v>496</v>
      </c>
      <c r="AC99" s="12"/>
      <c r="AD99" s="12"/>
      <c r="AE99" s="12"/>
      <c r="AF99" s="12"/>
      <c r="AG99" s="12"/>
      <c r="AH99" s="12"/>
      <c r="AI99" s="12"/>
      <c r="AJ99" s="12"/>
      <c r="AK99" s="12"/>
      <c r="AL99" s="12"/>
      <c r="AM99" s="12" t="s">
        <v>2176</v>
      </c>
      <c r="AN99" s="12" t="s">
        <v>596</v>
      </c>
      <c r="AO99" s="124"/>
      <c r="AP99" s="124"/>
      <c r="AQ99" s="124"/>
      <c r="AR99" s="124"/>
      <c r="AS99" s="12" t="s">
        <v>2902</v>
      </c>
      <c r="AT99" s="49" t="s">
        <v>1538</v>
      </c>
      <c r="AU99" s="124"/>
      <c r="AV99" s="12"/>
      <c r="AW99" s="12"/>
      <c r="AX99" s="12"/>
      <c r="AY99" s="124"/>
      <c r="AZ99" s="124"/>
      <c r="BA99" s="124"/>
      <c r="BB99" s="12"/>
      <c r="BC99" s="12"/>
      <c r="BD99" s="12"/>
      <c r="BE99" s="20"/>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t="s">
        <v>2213</v>
      </c>
      <c r="CG99" s="12" t="s">
        <v>2214</v>
      </c>
      <c r="CH99" s="12"/>
      <c r="CI99" s="12"/>
      <c r="CJ99" s="12"/>
      <c r="CK99" s="12"/>
      <c r="CL99" s="12"/>
      <c r="CM99" s="12"/>
      <c r="CN99" s="12"/>
      <c r="CO99" s="12" t="s">
        <v>139</v>
      </c>
      <c r="CP99" s="12" t="s">
        <v>2218</v>
      </c>
      <c r="CQ99" s="23"/>
    </row>
    <row r="100" spans="1:95" x14ac:dyDescent="0.25">
      <c r="A100" s="12"/>
      <c r="B100" s="83">
        <v>98</v>
      </c>
      <c r="C100" s="17"/>
      <c r="D100" s="17"/>
      <c r="E100" s="12"/>
      <c r="F100" s="12"/>
      <c r="G100" s="12"/>
      <c r="H100" s="12"/>
      <c r="I100" s="169" t="s">
        <v>1583</v>
      </c>
      <c r="J100" s="17" t="s">
        <v>1584</v>
      </c>
      <c r="K100" s="12"/>
      <c r="L100" s="12"/>
      <c r="M100" s="12"/>
      <c r="N100" s="12"/>
      <c r="O100" s="178" t="s">
        <v>235</v>
      </c>
      <c r="P100" s="49" t="s">
        <v>236</v>
      </c>
      <c r="Q100" s="12"/>
      <c r="R100" s="12"/>
      <c r="S100" s="12"/>
      <c r="T100" s="12"/>
      <c r="U100" s="12" t="s">
        <v>2288</v>
      </c>
      <c r="V100" s="12" t="s">
        <v>2287</v>
      </c>
      <c r="W100" s="12"/>
      <c r="X100" s="12"/>
      <c r="Y100" s="12"/>
      <c r="Z100" s="12"/>
      <c r="AA100" s="12" t="s">
        <v>2496</v>
      </c>
      <c r="AB100" s="12" t="s">
        <v>525</v>
      </c>
      <c r="AC100" s="12"/>
      <c r="AD100" s="12"/>
      <c r="AE100" s="12"/>
      <c r="AF100" s="12"/>
      <c r="AG100" s="12"/>
      <c r="AH100" s="12"/>
      <c r="AI100" s="12"/>
      <c r="AJ100" s="12"/>
      <c r="AK100" s="12"/>
      <c r="AL100" s="12"/>
      <c r="AM100" s="12" t="s">
        <v>2637</v>
      </c>
      <c r="AN100" s="12" t="s">
        <v>625</v>
      </c>
      <c r="AO100" s="124"/>
      <c r="AP100" s="124"/>
      <c r="AQ100" s="124"/>
      <c r="AR100" s="124"/>
      <c r="AS100" s="12" t="s">
        <v>2903</v>
      </c>
      <c r="AT100" s="49" t="s">
        <v>420</v>
      </c>
      <c r="AU100" s="124"/>
      <c r="AV100" s="12"/>
      <c r="AW100" s="12"/>
      <c r="AX100" s="12"/>
      <c r="AY100" s="124"/>
      <c r="AZ100" s="124"/>
      <c r="BA100" s="124"/>
      <c r="BB100" s="12"/>
      <c r="BC100" s="12"/>
      <c r="BD100" s="12"/>
      <c r="BE100" s="20"/>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t="s">
        <v>2213</v>
      </c>
      <c r="CG100" s="12" t="s">
        <v>2214</v>
      </c>
      <c r="CH100" s="12"/>
      <c r="CI100" s="12"/>
      <c r="CJ100" s="12"/>
      <c r="CK100" s="12"/>
      <c r="CL100" s="12"/>
      <c r="CM100" s="12"/>
      <c r="CN100" s="12"/>
      <c r="CO100" s="12" t="s">
        <v>139</v>
      </c>
      <c r="CP100" s="12" t="s">
        <v>2218</v>
      </c>
      <c r="CQ100" s="23"/>
    </row>
    <row r="101" spans="1:95" x14ac:dyDescent="0.25">
      <c r="A101" s="12"/>
      <c r="B101" s="83">
        <v>99</v>
      </c>
      <c r="C101" s="17"/>
      <c r="D101" s="17"/>
      <c r="E101" s="12"/>
      <c r="F101" s="12"/>
      <c r="G101" s="12"/>
      <c r="H101" s="12"/>
      <c r="I101" s="169" t="s">
        <v>2796</v>
      </c>
      <c r="J101" s="17" t="s">
        <v>1585</v>
      </c>
      <c r="K101" s="12"/>
      <c r="L101" s="12"/>
      <c r="M101" s="12"/>
      <c r="N101" s="12"/>
      <c r="O101" s="178" t="s">
        <v>237</v>
      </c>
      <c r="P101" s="49" t="s">
        <v>238</v>
      </c>
      <c r="Q101" s="12"/>
      <c r="R101" s="12"/>
      <c r="S101" s="12"/>
      <c r="T101" s="12"/>
      <c r="U101" s="12" t="s">
        <v>2289</v>
      </c>
      <c r="V101" s="12" t="s">
        <v>1969</v>
      </c>
      <c r="W101" s="12"/>
      <c r="X101" s="12"/>
      <c r="Y101" s="12"/>
      <c r="Z101" s="12"/>
      <c r="AA101" s="12" t="s">
        <v>2140</v>
      </c>
      <c r="AB101" s="12" t="s">
        <v>559</v>
      </c>
      <c r="AC101" s="12"/>
      <c r="AD101" s="12"/>
      <c r="AE101" s="12"/>
      <c r="AF101" s="12"/>
      <c r="AG101" s="12"/>
      <c r="AH101" s="12"/>
      <c r="AI101" s="12"/>
      <c r="AJ101" s="12"/>
      <c r="AK101" s="12"/>
      <c r="AL101" s="12"/>
      <c r="AM101" s="12" t="s">
        <v>2177</v>
      </c>
      <c r="AN101" s="12" t="s">
        <v>662</v>
      </c>
      <c r="AO101" s="124"/>
      <c r="AP101" s="124"/>
      <c r="AQ101" s="124"/>
      <c r="AR101" s="124"/>
      <c r="AS101" s="12" t="s">
        <v>2180</v>
      </c>
      <c r="AT101" s="49" t="s">
        <v>454</v>
      </c>
      <c r="AU101" s="124"/>
      <c r="AV101" s="12"/>
      <c r="AW101" s="12"/>
      <c r="AX101" s="12"/>
      <c r="AY101" s="124"/>
      <c r="AZ101" s="124"/>
      <c r="BA101" s="124"/>
      <c r="BB101" s="12"/>
      <c r="BC101" s="12"/>
      <c r="BD101" s="12"/>
      <c r="BE101" s="20"/>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t="s">
        <v>2213</v>
      </c>
      <c r="CG101" s="12" t="s">
        <v>2214</v>
      </c>
      <c r="CH101" s="12"/>
      <c r="CI101" s="12"/>
      <c r="CJ101" s="12"/>
      <c r="CK101" s="12"/>
      <c r="CL101" s="12"/>
      <c r="CM101" s="12"/>
      <c r="CN101" s="12"/>
      <c r="CO101" s="12" t="s">
        <v>139</v>
      </c>
      <c r="CP101" s="12" t="s">
        <v>2218</v>
      </c>
      <c r="CQ101" s="23"/>
    </row>
    <row r="102" spans="1:95" x14ac:dyDescent="0.25">
      <c r="A102" s="12"/>
      <c r="B102" s="83">
        <v>100</v>
      </c>
      <c r="C102" s="17"/>
      <c r="D102" s="17"/>
      <c r="E102" s="12"/>
      <c r="F102" s="12"/>
      <c r="G102" s="12"/>
      <c r="H102" s="12"/>
      <c r="I102" s="169" t="s">
        <v>2797</v>
      </c>
      <c r="J102" s="17" t="s">
        <v>1586</v>
      </c>
      <c r="K102" s="12"/>
      <c r="L102" s="12"/>
      <c r="M102" s="12"/>
      <c r="N102" s="12"/>
      <c r="O102" s="178" t="s">
        <v>239</v>
      </c>
      <c r="P102" s="49" t="s">
        <v>240</v>
      </c>
      <c r="Q102" s="12"/>
      <c r="R102" s="12"/>
      <c r="S102" s="12"/>
      <c r="T102" s="12"/>
      <c r="U102" s="12" t="s">
        <v>1971</v>
      </c>
      <c r="V102" s="12" t="s">
        <v>1970</v>
      </c>
      <c r="W102" s="12"/>
      <c r="X102" s="12"/>
      <c r="Y102" s="12"/>
      <c r="Z102" s="12"/>
      <c r="AA102" s="12" t="s">
        <v>2495</v>
      </c>
      <c r="AB102" s="12" t="s">
        <v>582</v>
      </c>
      <c r="AC102" s="12"/>
      <c r="AD102" s="12"/>
      <c r="AE102" s="12"/>
      <c r="AF102" s="12"/>
      <c r="AG102" s="12"/>
      <c r="AH102" s="12"/>
      <c r="AI102" s="12"/>
      <c r="AJ102" s="12"/>
      <c r="AK102" s="12"/>
      <c r="AL102" s="12"/>
      <c r="AM102" s="12" t="s">
        <v>697</v>
      </c>
      <c r="AN102" s="12" t="s">
        <v>698</v>
      </c>
      <c r="AO102" s="124"/>
      <c r="AP102" s="124"/>
      <c r="AQ102" s="124"/>
      <c r="AR102" s="124"/>
      <c r="AS102" s="12" t="s">
        <v>485</v>
      </c>
      <c r="AT102" s="49" t="s">
        <v>486</v>
      </c>
      <c r="AU102" s="124"/>
      <c r="AV102" s="12"/>
      <c r="AW102" s="12"/>
      <c r="AX102" s="12"/>
      <c r="AY102" s="124"/>
      <c r="AZ102" s="124"/>
      <c r="BA102" s="124"/>
      <c r="BB102" s="12"/>
      <c r="BC102" s="12"/>
      <c r="BD102" s="12"/>
      <c r="BE102" s="20"/>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t="s">
        <v>2213</v>
      </c>
      <c r="CG102" s="12" t="s">
        <v>2214</v>
      </c>
      <c r="CH102" s="12"/>
      <c r="CI102" s="12"/>
      <c r="CJ102" s="12"/>
      <c r="CK102" s="12"/>
      <c r="CL102" s="12"/>
      <c r="CM102" s="12"/>
      <c r="CN102" s="12"/>
      <c r="CO102" s="12" t="s">
        <v>139</v>
      </c>
      <c r="CP102" s="12" t="s">
        <v>2218</v>
      </c>
      <c r="CQ102" s="23"/>
    </row>
    <row r="103" spans="1:95" x14ac:dyDescent="0.25">
      <c r="A103" s="12"/>
      <c r="B103" s="83">
        <v>101</v>
      </c>
      <c r="C103" s="17"/>
      <c r="D103" s="17"/>
      <c r="E103" s="12"/>
      <c r="F103" s="12"/>
      <c r="G103" s="12"/>
      <c r="H103" s="12"/>
      <c r="I103" s="169" t="s">
        <v>1587</v>
      </c>
      <c r="J103" s="17" t="s">
        <v>1554</v>
      </c>
      <c r="K103" s="12"/>
      <c r="L103" s="12"/>
      <c r="M103" s="12"/>
      <c r="N103" s="12"/>
      <c r="O103" s="178" t="s">
        <v>241</v>
      </c>
      <c r="P103" s="49" t="s">
        <v>1687</v>
      </c>
      <c r="Q103" s="12"/>
      <c r="R103" s="12"/>
      <c r="S103" s="12"/>
      <c r="T103" s="12"/>
      <c r="U103" s="12" t="s">
        <v>2238</v>
      </c>
      <c r="V103" s="12"/>
      <c r="W103" s="12"/>
      <c r="X103" s="12"/>
      <c r="Y103" s="12"/>
      <c r="Z103" s="12"/>
      <c r="AA103" s="12" t="s">
        <v>2494</v>
      </c>
      <c r="AB103" s="12" t="s">
        <v>2333</v>
      </c>
      <c r="AC103" s="12"/>
      <c r="AD103" s="12"/>
      <c r="AE103" s="12"/>
      <c r="AF103" s="12"/>
      <c r="AG103" s="12"/>
      <c r="AH103" s="12"/>
      <c r="AI103" s="12"/>
      <c r="AJ103" s="12"/>
      <c r="AK103" s="12"/>
      <c r="AL103" s="12"/>
      <c r="AM103" s="12" t="s">
        <v>730</v>
      </c>
      <c r="AN103" s="12" t="s">
        <v>731</v>
      </c>
      <c r="AO103" s="124"/>
      <c r="AP103" s="124"/>
      <c r="AQ103" s="124"/>
      <c r="AR103" s="124"/>
      <c r="AS103" s="19" t="s">
        <v>2238</v>
      </c>
      <c r="AT103" s="49"/>
      <c r="AU103" s="124"/>
      <c r="AV103" s="12"/>
      <c r="AW103" s="12"/>
      <c r="AX103" s="12"/>
      <c r="AY103" s="124"/>
      <c r="AZ103" s="124"/>
      <c r="BA103" s="124"/>
      <c r="BB103" s="12"/>
      <c r="BC103" s="12"/>
      <c r="BD103" s="12"/>
      <c r="BE103" s="20"/>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t="s">
        <v>2213</v>
      </c>
      <c r="CG103" s="12" t="s">
        <v>2214</v>
      </c>
      <c r="CH103" s="12"/>
      <c r="CI103" s="12"/>
      <c r="CJ103" s="12"/>
      <c r="CK103" s="12"/>
      <c r="CL103" s="12"/>
      <c r="CM103" s="12"/>
      <c r="CN103" s="12"/>
      <c r="CO103" s="12" t="s">
        <v>139</v>
      </c>
      <c r="CP103" s="12" t="s">
        <v>2218</v>
      </c>
      <c r="CQ103" s="23"/>
    </row>
    <row r="104" spans="1:95" x14ac:dyDescent="0.25">
      <c r="A104" s="12"/>
      <c r="B104" s="83">
        <v>102</v>
      </c>
      <c r="C104" s="17"/>
      <c r="D104" s="17"/>
      <c r="E104" s="12"/>
      <c r="F104" s="12"/>
      <c r="G104" s="12"/>
      <c r="H104" s="12"/>
      <c r="I104" s="169" t="s">
        <v>1588</v>
      </c>
      <c r="J104" s="17" t="s">
        <v>1556</v>
      </c>
      <c r="K104" s="12"/>
      <c r="L104" s="12"/>
      <c r="M104" s="12"/>
      <c r="N104" s="12"/>
      <c r="O104" s="178" t="s">
        <v>242</v>
      </c>
      <c r="P104" s="49" t="s">
        <v>243</v>
      </c>
      <c r="Q104" s="12"/>
      <c r="R104" s="12"/>
      <c r="S104" s="12"/>
      <c r="T104" s="12"/>
      <c r="U104" s="12" t="s">
        <v>2290</v>
      </c>
      <c r="V104" s="12" t="s">
        <v>425</v>
      </c>
      <c r="W104" s="12"/>
      <c r="X104" s="12"/>
      <c r="Y104" s="12"/>
      <c r="Z104" s="12"/>
      <c r="AA104" s="12" t="s">
        <v>2498</v>
      </c>
      <c r="AB104" s="12" t="s">
        <v>2334</v>
      </c>
      <c r="AC104" s="12"/>
      <c r="AD104" s="12"/>
      <c r="AE104" s="12"/>
      <c r="AF104" s="12"/>
      <c r="AG104" s="12"/>
      <c r="AH104" s="12"/>
      <c r="AI104" s="12"/>
      <c r="AJ104" s="12"/>
      <c r="AK104" s="12"/>
      <c r="AL104" s="12"/>
      <c r="AN104" s="12"/>
      <c r="AO104" s="124"/>
      <c r="AP104" s="124"/>
      <c r="AQ104" s="124"/>
      <c r="AR104" s="124"/>
      <c r="AS104" s="12" t="s">
        <v>2904</v>
      </c>
      <c r="AT104" s="49" t="s">
        <v>517</v>
      </c>
      <c r="AU104" s="124"/>
      <c r="AV104" s="12"/>
      <c r="AW104" s="12"/>
      <c r="AX104" s="12"/>
      <c r="AY104" s="124"/>
      <c r="AZ104" s="124"/>
      <c r="BA104" s="124"/>
      <c r="BB104" s="12"/>
      <c r="BC104" s="12"/>
      <c r="BD104" s="12"/>
      <c r="BE104" s="20"/>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t="s">
        <v>2213</v>
      </c>
      <c r="CG104" s="12" t="s">
        <v>2214</v>
      </c>
      <c r="CH104" s="12"/>
      <c r="CI104" s="12"/>
      <c r="CJ104" s="12"/>
      <c r="CK104" s="12"/>
      <c r="CL104" s="12"/>
      <c r="CM104" s="12"/>
      <c r="CN104" s="12"/>
      <c r="CO104" s="12" t="s">
        <v>139</v>
      </c>
      <c r="CP104" s="12" t="s">
        <v>2218</v>
      </c>
      <c r="CQ104" s="23"/>
    </row>
    <row r="105" spans="1:95" x14ac:dyDescent="0.25">
      <c r="A105" s="12"/>
      <c r="B105" s="83">
        <v>103</v>
      </c>
      <c r="C105" s="17"/>
      <c r="D105" s="17"/>
      <c r="E105" s="12"/>
      <c r="F105" s="12"/>
      <c r="G105" s="12"/>
      <c r="H105" s="12"/>
      <c r="I105" s="43" t="s">
        <v>1589</v>
      </c>
      <c r="J105" s="17" t="s">
        <v>1558</v>
      </c>
      <c r="K105" s="12"/>
      <c r="L105" s="12"/>
      <c r="M105" s="12"/>
      <c r="N105" s="12"/>
      <c r="O105" s="178" t="s">
        <v>244</v>
      </c>
      <c r="P105" s="49" t="s">
        <v>245</v>
      </c>
      <c r="Q105" s="12"/>
      <c r="R105" s="12"/>
      <c r="S105" s="12"/>
      <c r="T105" s="12"/>
      <c r="U105" s="12" t="s">
        <v>459</v>
      </c>
      <c r="V105" s="12" t="s">
        <v>460</v>
      </c>
      <c r="W105" s="12"/>
      <c r="X105" s="12"/>
      <c r="Y105" s="12"/>
      <c r="Z105" s="12"/>
      <c r="AA105" s="12" t="s">
        <v>2141</v>
      </c>
      <c r="AB105" s="12" t="s">
        <v>682</v>
      </c>
      <c r="AC105" s="12"/>
      <c r="AD105" s="12"/>
      <c r="AE105" s="12"/>
      <c r="AF105" s="12"/>
      <c r="AG105" s="12"/>
      <c r="AH105" s="12"/>
      <c r="AI105" s="12"/>
      <c r="AJ105" s="12"/>
      <c r="AK105" s="12"/>
      <c r="AL105" s="12"/>
      <c r="AM105" s="124"/>
      <c r="AN105" s="124"/>
      <c r="AO105" s="124"/>
      <c r="AP105" s="124"/>
      <c r="AQ105" s="124"/>
      <c r="AR105" s="124"/>
      <c r="AS105" s="12" t="s">
        <v>548</v>
      </c>
      <c r="AT105" s="49" t="s">
        <v>549</v>
      </c>
      <c r="AU105" s="124"/>
      <c r="AV105" s="12"/>
      <c r="AW105" s="12"/>
      <c r="AX105" s="12"/>
      <c r="AY105" s="124"/>
      <c r="AZ105" s="124"/>
      <c r="BA105" s="124"/>
      <c r="BB105" s="12"/>
      <c r="BC105" s="12"/>
      <c r="BD105" s="12"/>
      <c r="BE105" s="20"/>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t="s">
        <v>2213</v>
      </c>
      <c r="CG105" s="12" t="s">
        <v>2214</v>
      </c>
      <c r="CH105" s="12"/>
      <c r="CI105" s="12"/>
      <c r="CJ105" s="12"/>
      <c r="CK105" s="12"/>
      <c r="CL105" s="12"/>
      <c r="CM105" s="12"/>
      <c r="CN105" s="12"/>
      <c r="CO105" s="12" t="s">
        <v>139</v>
      </c>
      <c r="CP105" s="12" t="s">
        <v>2218</v>
      </c>
      <c r="CQ105" s="23"/>
    </row>
    <row r="106" spans="1:95" x14ac:dyDescent="0.25">
      <c r="A106" s="12"/>
      <c r="B106" s="83">
        <v>104</v>
      </c>
      <c r="C106" s="17"/>
      <c r="D106" s="17"/>
      <c r="E106" s="12"/>
      <c r="F106" s="12"/>
      <c r="G106" s="12"/>
      <c r="H106" s="12"/>
      <c r="I106" s="170" t="s">
        <v>2238</v>
      </c>
      <c r="J106" s="12"/>
      <c r="K106" s="12"/>
      <c r="L106" s="12"/>
      <c r="M106" s="12"/>
      <c r="N106" s="12"/>
      <c r="O106" s="178" t="s">
        <v>246</v>
      </c>
      <c r="P106" s="49" t="s">
        <v>247</v>
      </c>
      <c r="Q106" s="12"/>
      <c r="R106" s="12"/>
      <c r="S106" s="12"/>
      <c r="T106" s="12"/>
      <c r="U106" s="12" t="s">
        <v>2292</v>
      </c>
      <c r="V106" s="12" t="s">
        <v>490</v>
      </c>
      <c r="W106" s="12"/>
      <c r="X106" s="12"/>
      <c r="Y106" s="12"/>
      <c r="Z106" s="12"/>
      <c r="AA106" s="12" t="s">
        <v>2142</v>
      </c>
      <c r="AB106" s="12" t="s">
        <v>717</v>
      </c>
      <c r="AC106" s="12"/>
      <c r="AD106" s="12"/>
      <c r="AE106" s="12"/>
      <c r="AF106" s="12"/>
      <c r="AG106" s="12"/>
      <c r="AH106" s="12"/>
      <c r="AI106" s="12"/>
      <c r="AJ106" s="12"/>
      <c r="AK106" s="12"/>
      <c r="AL106" s="12"/>
      <c r="AM106" s="124"/>
      <c r="AN106" s="124"/>
      <c r="AO106" s="124"/>
      <c r="AP106" s="124"/>
      <c r="AQ106" s="124"/>
      <c r="AR106" s="124"/>
      <c r="AS106" s="12" t="s">
        <v>2912</v>
      </c>
      <c r="AT106" s="49" t="s">
        <v>2913</v>
      </c>
      <c r="AU106" s="124"/>
      <c r="AV106" s="12"/>
      <c r="AW106" s="12"/>
      <c r="AX106" s="12"/>
      <c r="AY106" s="124"/>
      <c r="AZ106" s="124"/>
      <c r="BA106" s="124"/>
      <c r="BB106" s="12"/>
      <c r="BC106" s="12"/>
      <c r="BD106" s="12"/>
      <c r="BE106" s="20"/>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t="s">
        <v>2213</v>
      </c>
      <c r="CG106" s="12" t="s">
        <v>2214</v>
      </c>
      <c r="CH106" s="12"/>
      <c r="CI106" s="12"/>
      <c r="CJ106" s="12"/>
      <c r="CK106" s="12"/>
      <c r="CL106" s="12"/>
      <c r="CM106" s="12"/>
      <c r="CN106" s="12"/>
      <c r="CO106" s="12" t="s">
        <v>139</v>
      </c>
      <c r="CP106" s="12" t="s">
        <v>2218</v>
      </c>
      <c r="CQ106" s="23"/>
    </row>
    <row r="107" spans="1:95" x14ac:dyDescent="0.25">
      <c r="A107" s="12"/>
      <c r="B107" s="83">
        <v>105</v>
      </c>
      <c r="C107" s="17"/>
      <c r="D107" s="17"/>
      <c r="E107" s="12"/>
      <c r="F107" s="12"/>
      <c r="G107" s="12"/>
      <c r="H107" s="12"/>
      <c r="I107" s="169" t="s">
        <v>118</v>
      </c>
      <c r="J107" s="17" t="s">
        <v>108</v>
      </c>
      <c r="K107" s="12"/>
      <c r="L107" s="12"/>
      <c r="M107" s="12"/>
      <c r="N107" s="12"/>
      <c r="O107" s="189" t="s">
        <v>2826</v>
      </c>
      <c r="P107" s="49" t="s">
        <v>248</v>
      </c>
      <c r="Q107" s="12"/>
      <c r="R107" s="12"/>
      <c r="S107" s="12"/>
      <c r="T107" s="12"/>
      <c r="U107" s="12" t="s">
        <v>2291</v>
      </c>
      <c r="V107" s="12" t="s">
        <v>520</v>
      </c>
      <c r="W107" s="12"/>
      <c r="X107" s="12"/>
      <c r="Y107" s="12"/>
      <c r="Z107" s="12"/>
      <c r="AA107" s="12" t="s">
        <v>2500</v>
      </c>
      <c r="AB107" s="12" t="s">
        <v>752</v>
      </c>
      <c r="AC107" s="12"/>
      <c r="AD107" s="12"/>
      <c r="AE107" s="12"/>
      <c r="AF107" s="12"/>
      <c r="AG107" s="12"/>
      <c r="AH107" s="12"/>
      <c r="AI107" s="12"/>
      <c r="AJ107" s="12"/>
      <c r="AK107" s="12"/>
      <c r="AL107" s="12"/>
      <c r="AM107" s="124"/>
      <c r="AN107" s="124"/>
      <c r="AO107" s="124"/>
      <c r="AP107" s="124"/>
      <c r="AQ107" s="124"/>
      <c r="AR107" s="124"/>
      <c r="AS107" s="12" t="s">
        <v>604</v>
      </c>
      <c r="AT107" s="49" t="s">
        <v>605</v>
      </c>
      <c r="AU107" s="124"/>
      <c r="AV107" s="12"/>
      <c r="AW107" s="12"/>
      <c r="AX107" s="12"/>
      <c r="AY107" s="124"/>
      <c r="AZ107" s="124"/>
      <c r="BA107" s="124"/>
      <c r="BB107" s="12"/>
      <c r="BC107" s="12"/>
      <c r="BD107" s="12"/>
      <c r="BE107" s="20"/>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t="s">
        <v>2213</v>
      </c>
      <c r="CG107" s="12" t="s">
        <v>2214</v>
      </c>
      <c r="CH107" s="12"/>
      <c r="CI107" s="12"/>
      <c r="CJ107" s="12"/>
      <c r="CK107" s="12"/>
      <c r="CL107" s="12"/>
      <c r="CM107" s="12"/>
      <c r="CN107" s="12"/>
      <c r="CO107" s="12" t="s">
        <v>139</v>
      </c>
      <c r="CP107" s="12" t="s">
        <v>2218</v>
      </c>
      <c r="CQ107" s="23"/>
    </row>
    <row r="108" spans="1:95" x14ac:dyDescent="0.25">
      <c r="A108" s="12"/>
      <c r="B108" s="83">
        <v>106</v>
      </c>
      <c r="C108" s="17"/>
      <c r="D108" s="17"/>
      <c r="E108" s="12"/>
      <c r="F108" s="12"/>
      <c r="G108" s="12"/>
      <c r="H108" s="12"/>
      <c r="I108" s="169" t="s">
        <v>43</v>
      </c>
      <c r="J108" s="17" t="s">
        <v>109</v>
      </c>
      <c r="K108" s="12"/>
      <c r="L108" s="12"/>
      <c r="M108" s="12"/>
      <c r="N108" s="12"/>
      <c r="O108" s="178" t="s">
        <v>249</v>
      </c>
      <c r="P108" s="49" t="s">
        <v>250</v>
      </c>
      <c r="Q108" s="12"/>
      <c r="R108" s="12"/>
      <c r="S108" s="12"/>
      <c r="T108" s="12"/>
      <c r="U108" s="12" t="s">
        <v>2293</v>
      </c>
      <c r="V108" s="12" t="s">
        <v>553</v>
      </c>
      <c r="W108" s="12"/>
      <c r="X108" s="12"/>
      <c r="Y108" s="12"/>
      <c r="Z108" s="12"/>
      <c r="AA108" s="12" t="s">
        <v>2493</v>
      </c>
      <c r="AB108" s="12" t="s">
        <v>780</v>
      </c>
      <c r="AC108" s="12"/>
      <c r="AD108" s="12"/>
      <c r="AE108" s="12"/>
      <c r="AF108" s="12"/>
      <c r="AG108" s="12"/>
      <c r="AH108" s="12"/>
      <c r="AI108" s="12"/>
      <c r="AJ108" s="12"/>
      <c r="AK108" s="12"/>
      <c r="AL108" s="12"/>
      <c r="AM108" s="124"/>
      <c r="AN108" s="124"/>
      <c r="AO108" s="124"/>
      <c r="AP108" s="124"/>
      <c r="AQ108" s="124"/>
      <c r="AR108" s="124"/>
      <c r="AS108" s="12" t="s">
        <v>634</v>
      </c>
      <c r="AT108" s="49" t="s">
        <v>635</v>
      </c>
      <c r="AU108" s="124"/>
      <c r="AV108" s="12"/>
      <c r="AW108" s="12"/>
      <c r="AX108" s="12"/>
      <c r="AY108" s="124"/>
      <c r="AZ108" s="124"/>
      <c r="BA108" s="124"/>
      <c r="BB108" s="12"/>
      <c r="BC108" s="12"/>
      <c r="BD108" s="12"/>
      <c r="BE108" s="20"/>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t="s">
        <v>2213</v>
      </c>
      <c r="CG108" s="12" t="s">
        <v>2214</v>
      </c>
      <c r="CH108" s="12"/>
      <c r="CI108" s="12"/>
      <c r="CJ108" s="12"/>
      <c r="CK108" s="12"/>
      <c r="CL108" s="12"/>
      <c r="CM108" s="12"/>
      <c r="CN108" s="12"/>
      <c r="CO108" s="12" t="s">
        <v>139</v>
      </c>
      <c r="CP108" s="12" t="s">
        <v>2218</v>
      </c>
      <c r="CQ108" s="23"/>
    </row>
    <row r="109" spans="1:95" x14ac:dyDescent="0.25">
      <c r="A109" s="12"/>
      <c r="B109" s="83">
        <v>107</v>
      </c>
      <c r="C109" s="17"/>
      <c r="D109" s="17"/>
      <c r="E109" s="12"/>
      <c r="F109" s="12"/>
      <c r="G109" s="12"/>
      <c r="H109" s="12"/>
      <c r="I109" s="169" t="s">
        <v>2774</v>
      </c>
      <c r="J109" s="17" t="s">
        <v>110</v>
      </c>
      <c r="K109" s="12"/>
      <c r="L109" s="12"/>
      <c r="M109" s="12"/>
      <c r="N109" s="12"/>
      <c r="O109" s="189" t="s">
        <v>2827</v>
      </c>
      <c r="P109" s="49" t="s">
        <v>251</v>
      </c>
      <c r="Q109" s="12"/>
      <c r="R109" s="12"/>
      <c r="S109" s="12"/>
      <c r="T109" s="12"/>
      <c r="U109" s="12" t="s">
        <v>2294</v>
      </c>
      <c r="V109" s="12" t="s">
        <v>2295</v>
      </c>
      <c r="W109" s="12"/>
      <c r="X109" s="12"/>
      <c r="Y109" s="12"/>
      <c r="Z109" s="12"/>
      <c r="AA109" s="12" t="s">
        <v>2143</v>
      </c>
      <c r="AB109" s="12" t="s">
        <v>815</v>
      </c>
      <c r="AC109" s="12"/>
      <c r="AD109" s="12"/>
      <c r="AE109" s="12"/>
      <c r="AF109" s="12"/>
      <c r="AG109" s="12"/>
      <c r="AH109" s="12"/>
      <c r="AI109" s="12"/>
      <c r="AJ109" s="12"/>
      <c r="AK109" s="12"/>
      <c r="AL109" s="12"/>
      <c r="AM109" s="124"/>
      <c r="AN109" s="124"/>
      <c r="AO109" s="124"/>
      <c r="AP109" s="124"/>
      <c r="AQ109" s="124"/>
      <c r="AR109" s="124"/>
      <c r="AS109" s="12" t="s">
        <v>671</v>
      </c>
      <c r="AT109" s="49" t="s">
        <v>672</v>
      </c>
      <c r="AU109" s="124"/>
      <c r="AV109" s="12"/>
      <c r="AW109" s="12"/>
      <c r="AX109" s="12"/>
      <c r="AY109" s="124"/>
      <c r="AZ109" s="124"/>
      <c r="BA109" s="124"/>
      <c r="BB109" s="12"/>
      <c r="BC109" s="12"/>
      <c r="BD109" s="12"/>
      <c r="BE109" s="20"/>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t="s">
        <v>2213</v>
      </c>
      <c r="CG109" s="12" t="s">
        <v>2214</v>
      </c>
      <c r="CH109" s="12"/>
      <c r="CI109" s="12"/>
      <c r="CJ109" s="12"/>
      <c r="CK109" s="12"/>
      <c r="CL109" s="12"/>
      <c r="CM109" s="12"/>
      <c r="CN109" s="12"/>
      <c r="CO109" s="12" t="s">
        <v>139</v>
      </c>
      <c r="CP109" s="12" t="s">
        <v>2218</v>
      </c>
      <c r="CQ109" s="23"/>
    </row>
    <row r="110" spans="1:95" x14ac:dyDescent="0.25">
      <c r="A110" s="12"/>
      <c r="B110" s="83">
        <v>108</v>
      </c>
      <c r="C110" s="17"/>
      <c r="D110" s="17"/>
      <c r="E110" s="12"/>
      <c r="F110" s="12"/>
      <c r="G110" s="12"/>
      <c r="H110" s="12"/>
      <c r="I110" s="170" t="s">
        <v>44</v>
      </c>
      <c r="J110" s="12" t="s">
        <v>111</v>
      </c>
      <c r="K110" s="12"/>
      <c r="L110" s="12"/>
      <c r="M110" s="12"/>
      <c r="N110" s="12"/>
      <c r="O110" s="189" t="s">
        <v>2828</v>
      </c>
      <c r="P110" s="49" t="s">
        <v>252</v>
      </c>
      <c r="Q110" s="12"/>
      <c r="R110" s="12"/>
      <c r="S110" s="12"/>
      <c r="T110" s="12"/>
      <c r="U110" s="12" t="s">
        <v>607</v>
      </c>
      <c r="V110" s="12" t="s">
        <v>608</v>
      </c>
      <c r="W110" s="12"/>
      <c r="X110" s="12"/>
      <c r="Y110" s="12"/>
      <c r="Z110" s="12"/>
      <c r="AA110" s="12" t="s">
        <v>2499</v>
      </c>
      <c r="AB110" s="12" t="s">
        <v>843</v>
      </c>
      <c r="AC110" s="12"/>
      <c r="AD110" s="12"/>
      <c r="AE110" s="12"/>
      <c r="AF110" s="12"/>
      <c r="AG110" s="12"/>
      <c r="AH110" s="12"/>
      <c r="AI110" s="12"/>
      <c r="AJ110" s="12"/>
      <c r="AK110" s="12"/>
      <c r="AL110" s="12"/>
      <c r="AM110" s="124"/>
      <c r="AN110" s="124"/>
      <c r="AO110" s="124"/>
      <c r="AP110" s="124"/>
      <c r="AQ110" s="124"/>
      <c r="AR110" s="124"/>
      <c r="AS110" s="12" t="s">
        <v>705</v>
      </c>
      <c r="AT110" s="49" t="s">
        <v>706</v>
      </c>
      <c r="AU110" s="124"/>
      <c r="AV110" s="12"/>
      <c r="AW110" s="12"/>
      <c r="AX110" s="12"/>
      <c r="AY110" s="124"/>
      <c r="AZ110" s="124"/>
      <c r="BA110" s="124"/>
      <c r="BB110" s="12"/>
      <c r="BC110" s="12"/>
      <c r="BD110" s="12"/>
      <c r="BE110" s="20"/>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t="s">
        <v>2213</v>
      </c>
      <c r="CG110" s="12" t="s">
        <v>2214</v>
      </c>
      <c r="CH110" s="12"/>
      <c r="CI110" s="12"/>
      <c r="CJ110" s="12"/>
      <c r="CK110" s="12"/>
      <c r="CL110" s="12"/>
      <c r="CM110" s="12"/>
      <c r="CN110" s="12"/>
      <c r="CO110" s="12" t="s">
        <v>139</v>
      </c>
      <c r="CP110" s="12" t="s">
        <v>2218</v>
      </c>
      <c r="CQ110" s="23"/>
    </row>
    <row r="111" spans="1:95" x14ac:dyDescent="0.25">
      <c r="A111" s="12"/>
      <c r="B111" s="83">
        <v>109</v>
      </c>
      <c r="C111" s="17"/>
      <c r="D111" s="17"/>
      <c r="E111" s="12"/>
      <c r="F111" s="12"/>
      <c r="G111" s="12"/>
      <c r="H111" s="12"/>
      <c r="I111" s="170" t="s">
        <v>105</v>
      </c>
      <c r="J111" s="12" t="s">
        <v>112</v>
      </c>
      <c r="K111" s="12"/>
      <c r="L111" s="12"/>
      <c r="M111" s="12"/>
      <c r="N111" s="12"/>
      <c r="O111" s="178" t="s">
        <v>253</v>
      </c>
      <c r="P111" s="12" t="s">
        <v>2829</v>
      </c>
      <c r="Q111" s="12"/>
      <c r="R111" s="12"/>
      <c r="S111" s="12"/>
      <c r="T111" s="12"/>
      <c r="U111" s="12" t="s">
        <v>640</v>
      </c>
      <c r="V111" s="12" t="s">
        <v>641</v>
      </c>
      <c r="W111" s="12"/>
      <c r="X111" s="12"/>
      <c r="Y111" s="12"/>
      <c r="Z111" s="12"/>
      <c r="AA111" s="12" t="s">
        <v>2144</v>
      </c>
      <c r="AB111" s="12" t="s">
        <v>2327</v>
      </c>
      <c r="AC111" s="12"/>
      <c r="AD111" s="12"/>
      <c r="AE111" s="12"/>
      <c r="AF111" s="12"/>
      <c r="AG111" s="12"/>
      <c r="AH111" s="12"/>
      <c r="AI111" s="12"/>
      <c r="AJ111" s="12"/>
      <c r="AK111" s="12"/>
      <c r="AL111" s="12"/>
      <c r="AM111" s="124"/>
      <c r="AN111" s="124"/>
      <c r="AO111" s="124"/>
      <c r="AP111" s="124"/>
      <c r="AQ111" s="124"/>
      <c r="AR111" s="124"/>
      <c r="AS111" s="12" t="s">
        <v>740</v>
      </c>
      <c r="AT111" s="49" t="s">
        <v>741</v>
      </c>
      <c r="AU111" s="124"/>
      <c r="AV111" s="12"/>
      <c r="AW111" s="12"/>
      <c r="AX111" s="12"/>
      <c r="AY111" s="124"/>
      <c r="AZ111" s="124"/>
      <c r="BA111" s="124"/>
      <c r="BB111" s="12"/>
      <c r="BC111" s="12"/>
      <c r="BD111" s="12"/>
      <c r="BE111" s="20"/>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t="s">
        <v>2213</v>
      </c>
      <c r="CG111" s="12" t="s">
        <v>2214</v>
      </c>
      <c r="CH111" s="12"/>
      <c r="CI111" s="12"/>
      <c r="CJ111" s="12"/>
      <c r="CK111" s="12"/>
      <c r="CL111" s="12"/>
      <c r="CM111" s="12"/>
      <c r="CN111" s="12"/>
      <c r="CO111" s="12" t="s">
        <v>139</v>
      </c>
      <c r="CP111" s="12" t="s">
        <v>2218</v>
      </c>
      <c r="CQ111" s="23"/>
    </row>
    <row r="112" spans="1:95" x14ac:dyDescent="0.25">
      <c r="A112" s="12"/>
      <c r="B112" s="83">
        <v>110</v>
      </c>
      <c r="C112" s="17"/>
      <c r="D112" s="17"/>
      <c r="E112" s="12"/>
      <c r="F112" s="12"/>
      <c r="G112" s="12"/>
      <c r="H112" s="12"/>
      <c r="I112" s="170" t="s">
        <v>106</v>
      </c>
      <c r="J112" s="12" t="s">
        <v>113</v>
      </c>
      <c r="K112" s="12"/>
      <c r="L112" s="12"/>
      <c r="M112" s="12"/>
      <c r="N112" s="12"/>
      <c r="O112" s="178" t="s">
        <v>254</v>
      </c>
      <c r="P112" s="49" t="s">
        <v>255</v>
      </c>
      <c r="Q112" s="12"/>
      <c r="R112" s="12"/>
      <c r="S112" s="12"/>
      <c r="T112" s="12"/>
      <c r="U112" s="12" t="s">
        <v>674</v>
      </c>
      <c r="V112" s="12" t="s">
        <v>675</v>
      </c>
      <c r="W112" s="12"/>
      <c r="X112" s="12"/>
      <c r="Y112" s="12"/>
      <c r="Z112" s="12"/>
      <c r="AA112" s="12" t="s">
        <v>2145</v>
      </c>
      <c r="AB112" s="12" t="s">
        <v>2335</v>
      </c>
      <c r="AC112" s="12"/>
      <c r="AD112" s="12"/>
      <c r="AE112" s="12"/>
      <c r="AF112" s="12"/>
      <c r="AG112" s="12"/>
      <c r="AH112" s="12"/>
      <c r="AI112" s="12"/>
      <c r="AJ112" s="12"/>
      <c r="AK112" s="12"/>
      <c r="AL112" s="12"/>
      <c r="AM112" s="124"/>
      <c r="AN112" s="124"/>
      <c r="AO112" s="124"/>
      <c r="AP112" s="124"/>
      <c r="AQ112" s="124"/>
      <c r="AR112" s="124"/>
      <c r="AS112" s="12" t="s">
        <v>2181</v>
      </c>
      <c r="AT112" s="49" t="s">
        <v>768</v>
      </c>
      <c r="AU112" s="124"/>
      <c r="AV112" s="12"/>
      <c r="AW112" s="12"/>
      <c r="AX112" s="12"/>
      <c r="AY112" s="124"/>
      <c r="AZ112" s="124"/>
      <c r="BA112" s="124"/>
      <c r="BB112" s="12"/>
      <c r="BC112" s="12"/>
      <c r="BD112" s="12"/>
      <c r="BE112" s="20"/>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t="s">
        <v>2213</v>
      </c>
      <c r="CG112" s="12" t="s">
        <v>2214</v>
      </c>
      <c r="CH112" s="12"/>
      <c r="CI112" s="12"/>
      <c r="CJ112" s="12"/>
      <c r="CK112" s="12"/>
      <c r="CL112" s="12"/>
      <c r="CM112" s="12"/>
      <c r="CN112" s="12"/>
      <c r="CO112" s="12" t="s">
        <v>139</v>
      </c>
      <c r="CP112" s="12" t="s">
        <v>2218</v>
      </c>
      <c r="CQ112" s="23"/>
    </row>
    <row r="113" spans="1:95" x14ac:dyDescent="0.25">
      <c r="A113" s="12"/>
      <c r="B113" s="83">
        <v>111</v>
      </c>
      <c r="C113" s="17"/>
      <c r="D113" s="17"/>
      <c r="E113" s="12"/>
      <c r="F113" s="12"/>
      <c r="G113" s="12"/>
      <c r="H113" s="12"/>
      <c r="I113" s="170" t="s">
        <v>2775</v>
      </c>
      <c r="J113" s="12" t="s">
        <v>114</v>
      </c>
      <c r="K113" s="12"/>
      <c r="L113" s="12"/>
      <c r="M113" s="12"/>
      <c r="N113" s="12"/>
      <c r="O113" s="178" t="s">
        <v>256</v>
      </c>
      <c r="P113" s="49" t="s">
        <v>257</v>
      </c>
      <c r="Q113" s="12"/>
      <c r="R113" s="12"/>
      <c r="S113" s="12"/>
      <c r="T113" s="12"/>
      <c r="U113" s="12" t="s">
        <v>1954</v>
      </c>
      <c r="V113" s="12" t="s">
        <v>710</v>
      </c>
      <c r="W113" s="12"/>
      <c r="X113" s="12"/>
      <c r="Y113" s="12"/>
      <c r="Z113" s="12"/>
      <c r="AA113" s="12" t="s">
        <v>2501</v>
      </c>
      <c r="AB113" s="12" t="s">
        <v>913</v>
      </c>
      <c r="AC113" s="12"/>
      <c r="AD113" s="12"/>
      <c r="AE113" s="12"/>
      <c r="AF113" s="12"/>
      <c r="AG113" s="12"/>
      <c r="AH113" s="12"/>
      <c r="AI113" s="12"/>
      <c r="AJ113" s="12"/>
      <c r="AK113" s="12"/>
      <c r="AL113" s="12"/>
      <c r="AM113" s="124"/>
      <c r="AN113" s="124"/>
      <c r="AO113" s="124"/>
      <c r="AP113" s="124"/>
      <c r="AQ113" s="124"/>
      <c r="AR113" s="124"/>
      <c r="AS113" s="12" t="s">
        <v>799</v>
      </c>
      <c r="AT113" s="49" t="s">
        <v>800</v>
      </c>
      <c r="AU113" s="124"/>
      <c r="AV113" s="12"/>
      <c r="AW113" s="12"/>
      <c r="AX113" s="12"/>
      <c r="AY113" s="124"/>
      <c r="AZ113" s="124"/>
      <c r="BA113" s="124"/>
      <c r="BB113" s="12"/>
      <c r="BC113" s="12"/>
      <c r="BD113" s="12"/>
      <c r="BE113" s="20"/>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t="s">
        <v>2213</v>
      </c>
      <c r="CG113" s="12" t="s">
        <v>2214</v>
      </c>
      <c r="CH113" s="12"/>
      <c r="CI113" s="12"/>
      <c r="CJ113" s="12"/>
      <c r="CK113" s="12"/>
      <c r="CL113" s="12"/>
      <c r="CM113" s="12"/>
      <c r="CN113" s="12"/>
      <c r="CO113" s="12" t="s">
        <v>139</v>
      </c>
      <c r="CP113" s="12" t="s">
        <v>2218</v>
      </c>
      <c r="CQ113" s="23"/>
    </row>
    <row r="114" spans="1:95" x14ac:dyDescent="0.25">
      <c r="A114" s="12"/>
      <c r="B114" s="83">
        <v>112</v>
      </c>
      <c r="C114" s="17"/>
      <c r="D114" s="17"/>
      <c r="E114" s="12"/>
      <c r="F114" s="12"/>
      <c r="G114" s="12"/>
      <c r="H114" s="12"/>
      <c r="I114" s="170" t="s">
        <v>2777</v>
      </c>
      <c r="J114" s="12" t="s">
        <v>1604</v>
      </c>
      <c r="K114" s="12"/>
      <c r="L114" s="12"/>
      <c r="M114" s="12"/>
      <c r="N114" s="12"/>
      <c r="O114" s="189" t="s">
        <v>2830</v>
      </c>
      <c r="P114" s="49" t="s">
        <v>2263</v>
      </c>
      <c r="Q114" s="12"/>
      <c r="R114" s="12"/>
      <c r="S114" s="12"/>
      <c r="T114" s="12"/>
      <c r="U114" s="12" t="s">
        <v>745</v>
      </c>
      <c r="V114" s="12" t="s">
        <v>746</v>
      </c>
      <c r="W114" s="12"/>
      <c r="X114" s="12"/>
      <c r="Y114" s="12"/>
      <c r="Z114" s="12"/>
      <c r="AA114" s="12" t="s">
        <v>2502</v>
      </c>
      <c r="AB114" s="12" t="s">
        <v>2336</v>
      </c>
      <c r="AC114" s="12"/>
      <c r="AD114" s="12"/>
      <c r="AE114" s="12"/>
      <c r="AF114" s="12"/>
      <c r="AG114" s="12"/>
      <c r="AH114" s="12"/>
      <c r="AI114" s="12"/>
      <c r="AJ114" s="12"/>
      <c r="AK114" s="12"/>
      <c r="AL114" s="12"/>
      <c r="AM114" s="124"/>
      <c r="AN114" s="124"/>
      <c r="AO114" s="124"/>
      <c r="AP114" s="124"/>
      <c r="AQ114" s="124"/>
      <c r="AR114" s="124"/>
      <c r="AS114" s="12" t="s">
        <v>831</v>
      </c>
      <c r="AT114" s="49" t="s">
        <v>832</v>
      </c>
      <c r="AU114" s="124"/>
      <c r="AV114" s="12"/>
      <c r="AW114" s="12"/>
      <c r="AX114" s="12"/>
      <c r="AY114" s="124"/>
      <c r="AZ114" s="124"/>
      <c r="BA114" s="124"/>
      <c r="BB114" s="12"/>
      <c r="BC114" s="12"/>
      <c r="BD114" s="12"/>
      <c r="BE114" s="20"/>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t="s">
        <v>2213</v>
      </c>
      <c r="CG114" s="12" t="s">
        <v>2214</v>
      </c>
      <c r="CH114" s="12"/>
      <c r="CI114" s="12"/>
      <c r="CJ114" s="12"/>
      <c r="CK114" s="12"/>
      <c r="CL114" s="12"/>
      <c r="CM114" s="12"/>
      <c r="CN114" s="12"/>
      <c r="CO114" s="12" t="s">
        <v>139</v>
      </c>
      <c r="CP114" s="12" t="s">
        <v>2218</v>
      </c>
      <c r="CQ114" s="23"/>
    </row>
    <row r="115" spans="1:95" x14ac:dyDescent="0.25">
      <c r="A115" s="12"/>
      <c r="B115" s="83">
        <v>113</v>
      </c>
      <c r="C115" s="17"/>
      <c r="D115" s="17"/>
      <c r="E115" s="12"/>
      <c r="F115" s="12"/>
      <c r="G115" s="12"/>
      <c r="H115" s="12"/>
      <c r="I115" s="170" t="s">
        <v>2776</v>
      </c>
      <c r="J115" s="12" t="s">
        <v>115</v>
      </c>
      <c r="K115" s="12"/>
      <c r="L115" s="12"/>
      <c r="M115" s="12"/>
      <c r="N115" s="12"/>
      <c r="O115" s="178" t="s">
        <v>2264</v>
      </c>
      <c r="P115" s="49" t="s">
        <v>2265</v>
      </c>
      <c r="Q115" s="12"/>
      <c r="R115" s="12"/>
      <c r="S115" s="12"/>
      <c r="T115" s="12"/>
      <c r="U115" s="12" t="s">
        <v>771</v>
      </c>
      <c r="V115" s="12" t="s">
        <v>772</v>
      </c>
      <c r="W115" s="12"/>
      <c r="X115" s="12"/>
      <c r="Y115" s="12"/>
      <c r="Z115" s="12"/>
      <c r="AA115" s="12" t="s">
        <v>2503</v>
      </c>
      <c r="AB115" s="49" t="s">
        <v>2337</v>
      </c>
      <c r="AC115" s="12"/>
      <c r="AD115" s="12"/>
      <c r="AE115" s="12"/>
      <c r="AF115" s="12"/>
      <c r="AG115" s="12"/>
      <c r="AH115" s="12"/>
      <c r="AI115" s="12"/>
      <c r="AJ115" s="12"/>
      <c r="AK115" s="12"/>
      <c r="AL115" s="12"/>
      <c r="AM115" s="124"/>
      <c r="AN115" s="124"/>
      <c r="AO115" s="124"/>
      <c r="AP115" s="124"/>
      <c r="AQ115" s="124"/>
      <c r="AR115" s="124"/>
      <c r="AS115" s="12" t="s">
        <v>856</v>
      </c>
      <c r="AT115" s="49" t="s">
        <v>857</v>
      </c>
      <c r="AU115" s="124"/>
      <c r="AV115" s="12"/>
      <c r="AW115" s="12"/>
      <c r="AX115" s="12"/>
      <c r="AY115" s="124"/>
      <c r="AZ115" s="124"/>
      <c r="BA115" s="124"/>
      <c r="BB115" s="12"/>
      <c r="BC115" s="12"/>
      <c r="BD115" s="12"/>
      <c r="BE115" s="20"/>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t="s">
        <v>2213</v>
      </c>
      <c r="CG115" s="12" t="s">
        <v>2214</v>
      </c>
      <c r="CH115" s="12"/>
      <c r="CI115" s="12"/>
      <c r="CJ115" s="12"/>
      <c r="CK115" s="12"/>
      <c r="CL115" s="12"/>
      <c r="CM115" s="12"/>
      <c r="CN115" s="12"/>
      <c r="CO115" s="12" t="s">
        <v>139</v>
      </c>
      <c r="CP115" s="12" t="s">
        <v>2218</v>
      </c>
      <c r="CQ115" s="23"/>
    </row>
    <row r="116" spans="1:95" x14ac:dyDescent="0.25">
      <c r="A116" s="12"/>
      <c r="B116" s="83">
        <v>114</v>
      </c>
      <c r="C116" s="17"/>
      <c r="D116" s="17"/>
      <c r="E116" s="12"/>
      <c r="F116" s="12"/>
      <c r="G116" s="12"/>
      <c r="H116" s="12"/>
      <c r="I116" s="170" t="s">
        <v>1973</v>
      </c>
      <c r="J116" s="12" t="s">
        <v>116</v>
      </c>
      <c r="K116" s="12"/>
      <c r="L116" s="12"/>
      <c r="M116" s="12"/>
      <c r="N116" s="12"/>
      <c r="O116" s="178" t="s">
        <v>262</v>
      </c>
      <c r="P116" s="49" t="s">
        <v>263</v>
      </c>
      <c r="Q116" s="12"/>
      <c r="R116" s="12"/>
      <c r="S116" s="12"/>
      <c r="T116" s="12"/>
      <c r="U116" s="12" t="s">
        <v>805</v>
      </c>
      <c r="V116" s="12" t="s">
        <v>806</v>
      </c>
      <c r="W116" s="12"/>
      <c r="X116" s="12"/>
      <c r="Y116" s="12"/>
      <c r="Z116" s="12"/>
      <c r="AA116" s="12" t="s">
        <v>2237</v>
      </c>
      <c r="AB116" s="12"/>
      <c r="AC116" s="12"/>
      <c r="AD116" s="12"/>
      <c r="AE116" s="12"/>
      <c r="AF116" s="12"/>
      <c r="AG116" s="12"/>
      <c r="AH116" s="12"/>
      <c r="AI116" s="12"/>
      <c r="AJ116" s="12"/>
      <c r="AK116" s="12"/>
      <c r="AL116" s="12"/>
      <c r="AM116" s="124"/>
      <c r="AN116" s="124"/>
      <c r="AO116" s="124"/>
      <c r="AP116" s="124"/>
      <c r="AQ116" s="124"/>
      <c r="AR116" s="124"/>
      <c r="AS116" s="12" t="s">
        <v>879</v>
      </c>
      <c r="AT116" s="49" t="s">
        <v>880</v>
      </c>
      <c r="AU116" s="124"/>
      <c r="AV116" s="12"/>
      <c r="AW116" s="12"/>
      <c r="AX116" s="12"/>
      <c r="AY116" s="124"/>
      <c r="AZ116" s="124"/>
      <c r="BA116" s="124"/>
      <c r="BB116" s="12"/>
      <c r="BC116" s="12"/>
      <c r="BD116" s="12"/>
      <c r="BE116" s="20"/>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t="s">
        <v>2213</v>
      </c>
      <c r="CG116" s="12" t="s">
        <v>2214</v>
      </c>
      <c r="CH116" s="12"/>
      <c r="CI116" s="12"/>
      <c r="CJ116" s="12"/>
      <c r="CK116" s="12"/>
      <c r="CL116" s="12"/>
      <c r="CM116" s="12"/>
      <c r="CN116" s="12"/>
      <c r="CO116" s="12" t="s">
        <v>139</v>
      </c>
      <c r="CP116" s="12" t="s">
        <v>2218</v>
      </c>
      <c r="CQ116" s="23"/>
    </row>
    <row r="117" spans="1:95" x14ac:dyDescent="0.25">
      <c r="A117" s="12"/>
      <c r="B117" s="83">
        <v>115</v>
      </c>
      <c r="C117" s="17"/>
      <c r="D117" s="17"/>
      <c r="E117" s="12"/>
      <c r="F117" s="12"/>
      <c r="G117" s="12"/>
      <c r="H117" s="12"/>
      <c r="I117" s="170" t="s">
        <v>1858</v>
      </c>
      <c r="J117" s="12" t="s">
        <v>1857</v>
      </c>
      <c r="K117" s="12"/>
      <c r="L117" s="12"/>
      <c r="M117" s="12"/>
      <c r="N117" s="12"/>
      <c r="O117" s="178" t="s">
        <v>264</v>
      </c>
      <c r="P117" s="49" t="s">
        <v>265</v>
      </c>
      <c r="Q117" s="12"/>
      <c r="R117" s="12"/>
      <c r="S117" s="12"/>
      <c r="T117" s="12"/>
      <c r="U117" s="12" t="s">
        <v>835</v>
      </c>
      <c r="V117" s="12" t="s">
        <v>836</v>
      </c>
      <c r="W117" s="12"/>
      <c r="X117" s="12"/>
      <c r="Y117" s="12"/>
      <c r="Z117" s="12"/>
      <c r="AA117" s="12" t="s">
        <v>2523</v>
      </c>
      <c r="AB117" s="12" t="s">
        <v>2517</v>
      </c>
      <c r="AC117" s="12"/>
      <c r="AD117" s="12"/>
      <c r="AE117" s="12"/>
      <c r="AF117" s="12"/>
      <c r="AG117" s="12"/>
      <c r="AH117" s="12"/>
      <c r="AI117" s="12"/>
      <c r="AJ117" s="12"/>
      <c r="AK117" s="12"/>
      <c r="AL117" s="12"/>
      <c r="AM117" s="124"/>
      <c r="AN117" s="124"/>
      <c r="AO117" s="124"/>
      <c r="AP117" s="124"/>
      <c r="AQ117" s="124"/>
      <c r="AR117" s="124"/>
      <c r="AS117" s="12" t="s">
        <v>905</v>
      </c>
      <c r="AT117" s="49" t="s">
        <v>906</v>
      </c>
      <c r="AU117" s="124"/>
      <c r="AV117" s="12"/>
      <c r="AW117" s="12"/>
      <c r="AX117" s="12"/>
      <c r="AY117" s="124"/>
      <c r="AZ117" s="124"/>
      <c r="BA117" s="124"/>
      <c r="BB117" s="12"/>
      <c r="BC117" s="12"/>
      <c r="BD117" s="12"/>
      <c r="BE117" s="20"/>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t="s">
        <v>2213</v>
      </c>
      <c r="CG117" s="12" t="s">
        <v>2214</v>
      </c>
      <c r="CH117" s="12"/>
      <c r="CI117" s="12"/>
      <c r="CJ117" s="12"/>
      <c r="CK117" s="12"/>
      <c r="CL117" s="12"/>
      <c r="CM117" s="12"/>
      <c r="CN117" s="12"/>
      <c r="CO117" s="12" t="s">
        <v>139</v>
      </c>
      <c r="CP117" s="12" t="s">
        <v>2218</v>
      </c>
      <c r="CQ117" s="23"/>
    </row>
    <row r="118" spans="1:95" x14ac:dyDescent="0.25">
      <c r="A118" s="12"/>
      <c r="B118" s="83">
        <v>116</v>
      </c>
      <c r="C118" s="17"/>
      <c r="D118" s="17"/>
      <c r="E118" s="12"/>
      <c r="F118" s="12"/>
      <c r="G118" s="12"/>
      <c r="H118" s="12"/>
      <c r="I118" s="170" t="s">
        <v>107</v>
      </c>
      <c r="J118" s="12" t="s">
        <v>119</v>
      </c>
      <c r="K118" s="12"/>
      <c r="L118" s="12"/>
      <c r="M118" s="12"/>
      <c r="N118" s="12"/>
      <c r="O118" s="189" t="s">
        <v>2831</v>
      </c>
      <c r="P118" s="49" t="s">
        <v>2266</v>
      </c>
      <c r="Q118" s="12"/>
      <c r="R118" s="12"/>
      <c r="S118" s="12"/>
      <c r="T118" s="12"/>
      <c r="U118" s="12" t="s">
        <v>2237</v>
      </c>
      <c r="V118" s="12"/>
      <c r="W118" s="12"/>
      <c r="X118" s="12"/>
      <c r="Y118" s="12"/>
      <c r="Z118" s="12"/>
      <c r="AA118" s="12" t="s">
        <v>2518</v>
      </c>
      <c r="AB118" s="12" t="s">
        <v>2519</v>
      </c>
      <c r="AC118" s="12"/>
      <c r="AD118" s="12"/>
      <c r="AE118" s="12"/>
      <c r="AF118" s="12"/>
      <c r="AG118" s="12"/>
      <c r="AH118" s="12"/>
      <c r="AI118" s="12"/>
      <c r="AJ118" s="12"/>
      <c r="AK118" s="12"/>
      <c r="AL118" s="12"/>
      <c r="AM118" s="124"/>
      <c r="AN118" s="124"/>
      <c r="AO118" s="124"/>
      <c r="AP118" s="124"/>
      <c r="AQ118" s="124"/>
      <c r="AR118" s="124"/>
      <c r="AS118" s="12" t="s">
        <v>931</v>
      </c>
      <c r="AT118" s="49" t="s">
        <v>932</v>
      </c>
      <c r="AU118" s="124"/>
      <c r="AV118" s="12"/>
      <c r="AW118" s="12"/>
      <c r="AX118" s="12"/>
      <c r="AY118" s="124"/>
      <c r="AZ118" s="124"/>
      <c r="BA118" s="124"/>
      <c r="BB118" s="12"/>
      <c r="BC118" s="12"/>
      <c r="BD118" s="12"/>
      <c r="BE118" s="20"/>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t="s">
        <v>2213</v>
      </c>
      <c r="CG118" s="12" t="s">
        <v>2214</v>
      </c>
      <c r="CH118" s="12"/>
      <c r="CI118" s="12"/>
      <c r="CJ118" s="12"/>
      <c r="CK118" s="12"/>
      <c r="CL118" s="12"/>
      <c r="CM118" s="12"/>
      <c r="CN118" s="12"/>
      <c r="CO118" s="12" t="s">
        <v>139</v>
      </c>
      <c r="CP118" s="12" t="s">
        <v>2218</v>
      </c>
      <c r="CQ118" s="23"/>
    </row>
    <row r="119" spans="1:95" x14ac:dyDescent="0.25">
      <c r="A119" s="12"/>
      <c r="B119" s="83">
        <v>117</v>
      </c>
      <c r="C119" s="17"/>
      <c r="D119" s="17"/>
      <c r="E119" s="12"/>
      <c r="F119" s="12"/>
      <c r="G119" s="12"/>
      <c r="H119" s="12"/>
      <c r="I119" s="170" t="s">
        <v>45</v>
      </c>
      <c r="J119" s="12" t="s">
        <v>117</v>
      </c>
      <c r="K119" s="12"/>
      <c r="L119" s="12"/>
      <c r="M119" s="12"/>
      <c r="N119" s="12"/>
      <c r="O119" s="178" t="s">
        <v>266</v>
      </c>
      <c r="P119" s="49" t="s">
        <v>267</v>
      </c>
      <c r="Q119" s="12"/>
      <c r="R119" s="12"/>
      <c r="S119" s="12"/>
      <c r="T119" s="12"/>
      <c r="U119" s="12" t="s">
        <v>2005</v>
      </c>
      <c r="V119" s="12" t="s">
        <v>1983</v>
      </c>
      <c r="W119" s="12"/>
      <c r="X119" s="12"/>
      <c r="Y119" s="12"/>
      <c r="Z119" s="12"/>
      <c r="AA119" s="12" t="s">
        <v>2520</v>
      </c>
      <c r="AB119" s="12" t="s">
        <v>1986</v>
      </c>
      <c r="AC119" s="12"/>
      <c r="AD119" s="12"/>
      <c r="AE119" s="12"/>
      <c r="AF119" s="12"/>
      <c r="AG119" s="12"/>
      <c r="AH119" s="12"/>
      <c r="AI119" s="12"/>
      <c r="AJ119" s="12"/>
      <c r="AK119" s="12"/>
      <c r="AL119" s="12"/>
      <c r="AM119" s="124"/>
      <c r="AN119" s="124"/>
      <c r="AO119" s="124"/>
      <c r="AP119" s="124"/>
      <c r="AQ119" s="124"/>
      <c r="AR119" s="124"/>
      <c r="AS119" s="12" t="s">
        <v>949</v>
      </c>
      <c r="AT119" s="49" t="s">
        <v>950</v>
      </c>
      <c r="AU119" s="124"/>
      <c r="AV119" s="12"/>
      <c r="AW119" s="12"/>
      <c r="AX119" s="12"/>
      <c r="AY119" s="124"/>
      <c r="AZ119" s="124"/>
      <c r="BA119" s="124"/>
      <c r="BB119" s="12"/>
      <c r="BC119" s="12"/>
      <c r="BD119" s="12"/>
      <c r="BE119" s="20"/>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t="s">
        <v>2213</v>
      </c>
      <c r="CG119" s="12" t="s">
        <v>2214</v>
      </c>
      <c r="CH119" s="12"/>
      <c r="CI119" s="12"/>
      <c r="CJ119" s="12"/>
      <c r="CK119" s="12"/>
      <c r="CL119" s="12"/>
      <c r="CM119" s="12"/>
      <c r="CN119" s="12"/>
      <c r="CO119" s="12" t="s">
        <v>139</v>
      </c>
      <c r="CP119" s="12" t="s">
        <v>2218</v>
      </c>
      <c r="CQ119" s="23"/>
    </row>
    <row r="120" spans="1:95" x14ac:dyDescent="0.25">
      <c r="A120" s="12"/>
      <c r="B120" s="83">
        <v>118</v>
      </c>
      <c r="C120" s="17"/>
      <c r="D120" s="17"/>
      <c r="E120" s="12"/>
      <c r="F120" s="12"/>
      <c r="G120" s="12"/>
      <c r="H120" s="12"/>
      <c r="I120" s="170" t="s">
        <v>1848</v>
      </c>
      <c r="J120" s="12" t="s">
        <v>1849</v>
      </c>
      <c r="K120" s="12"/>
      <c r="L120" s="12"/>
      <c r="M120" s="12"/>
      <c r="N120" s="12"/>
      <c r="O120" s="178" t="s">
        <v>2267</v>
      </c>
      <c r="P120" s="49" t="s">
        <v>287</v>
      </c>
      <c r="Q120" s="12"/>
      <c r="R120" s="12"/>
      <c r="S120" s="12"/>
      <c r="T120" s="12"/>
      <c r="U120" s="12" t="s">
        <v>1996</v>
      </c>
      <c r="V120" s="12" t="s">
        <v>1995</v>
      </c>
      <c r="W120" s="12"/>
      <c r="X120" s="12"/>
      <c r="Y120" s="12"/>
      <c r="Z120" s="12"/>
      <c r="AA120" s="19" t="s">
        <v>2509</v>
      </c>
      <c r="AB120" s="12" t="s">
        <v>2521</v>
      </c>
      <c r="AC120" s="12"/>
      <c r="AD120" s="12"/>
      <c r="AE120" s="12"/>
      <c r="AF120" s="12"/>
      <c r="AG120" s="12"/>
      <c r="AH120" s="12"/>
      <c r="AI120" s="12"/>
      <c r="AJ120" s="12"/>
      <c r="AK120" s="12"/>
      <c r="AL120" s="12"/>
      <c r="AM120" s="124"/>
      <c r="AN120" s="124"/>
      <c r="AO120" s="124"/>
      <c r="AP120" s="124"/>
      <c r="AQ120" s="124"/>
      <c r="AR120" s="124"/>
      <c r="AT120" s="12"/>
      <c r="AU120" s="124"/>
      <c r="AV120" s="12"/>
      <c r="AW120" s="12"/>
      <c r="AX120" s="12"/>
      <c r="AY120" s="124"/>
      <c r="AZ120" s="124"/>
      <c r="BA120" s="124"/>
      <c r="BB120" s="12"/>
      <c r="BC120" s="12"/>
      <c r="BD120" s="12"/>
      <c r="BE120" s="20"/>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t="s">
        <v>2213</v>
      </c>
      <c r="CG120" s="12" t="s">
        <v>2214</v>
      </c>
      <c r="CH120" s="12"/>
      <c r="CI120" s="12"/>
      <c r="CJ120" s="12"/>
      <c r="CK120" s="12"/>
      <c r="CL120" s="12"/>
      <c r="CM120" s="12"/>
      <c r="CN120" s="12"/>
      <c r="CO120" s="12" t="s">
        <v>139</v>
      </c>
      <c r="CP120" s="12" t="s">
        <v>2218</v>
      </c>
      <c r="CQ120" s="23"/>
    </row>
    <row r="121" spans="1:95" x14ac:dyDescent="0.25">
      <c r="A121" s="12"/>
      <c r="B121" s="83">
        <v>119</v>
      </c>
      <c r="C121" s="17"/>
      <c r="D121" s="17"/>
      <c r="E121" s="12"/>
      <c r="F121" s="12"/>
      <c r="G121" s="12"/>
      <c r="H121" s="12"/>
      <c r="I121" s="170" t="s">
        <v>1862</v>
      </c>
      <c r="J121" s="12" t="s">
        <v>1864</v>
      </c>
      <c r="K121" s="12"/>
      <c r="L121" s="12"/>
      <c r="M121" s="12"/>
      <c r="N121" s="12"/>
      <c r="O121" s="189" t="s">
        <v>2832</v>
      </c>
      <c r="P121" s="49" t="s">
        <v>288</v>
      </c>
      <c r="Q121" s="12"/>
      <c r="R121" s="12"/>
      <c r="S121" s="12"/>
      <c r="T121" s="12"/>
      <c r="U121" s="12" t="s">
        <v>1997</v>
      </c>
      <c r="V121" s="12" t="s">
        <v>1984</v>
      </c>
      <c r="W121" s="12"/>
      <c r="X121" s="12"/>
      <c r="Y121" s="12"/>
      <c r="Z121" s="12"/>
      <c r="AA121" s="12" t="s">
        <v>2000</v>
      </c>
      <c r="AB121" s="12" t="s">
        <v>1988</v>
      </c>
      <c r="AC121" s="12"/>
      <c r="AD121" s="12"/>
      <c r="AE121" s="12"/>
      <c r="AF121" s="12"/>
      <c r="AG121" s="12"/>
      <c r="AH121" s="12"/>
      <c r="AI121" s="12"/>
      <c r="AJ121" s="12"/>
      <c r="AK121" s="12"/>
      <c r="AL121" s="12"/>
      <c r="AM121" s="124"/>
      <c r="AN121" s="124"/>
      <c r="AO121" s="124"/>
      <c r="AP121" s="124"/>
      <c r="AQ121" s="124"/>
      <c r="AR121" s="124"/>
      <c r="AT121" s="12"/>
      <c r="AU121" s="124"/>
      <c r="AV121" s="12"/>
      <c r="AW121" s="12"/>
      <c r="AX121" s="12"/>
      <c r="AY121" s="124"/>
      <c r="AZ121" s="124"/>
      <c r="BA121" s="124"/>
      <c r="BB121" s="12"/>
      <c r="BC121" s="12"/>
      <c r="BD121" s="12"/>
      <c r="BE121" s="20"/>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t="s">
        <v>2213</v>
      </c>
      <c r="CG121" s="12" t="s">
        <v>2214</v>
      </c>
      <c r="CH121" s="12"/>
      <c r="CI121" s="12"/>
      <c r="CJ121" s="12"/>
      <c r="CK121" s="12"/>
      <c r="CL121" s="12"/>
      <c r="CM121" s="12"/>
      <c r="CN121" s="12"/>
      <c r="CO121" s="12" t="s">
        <v>139</v>
      </c>
      <c r="CP121" s="12" t="s">
        <v>2218</v>
      </c>
      <c r="CQ121" s="23"/>
    </row>
    <row r="122" spans="1:95" x14ac:dyDescent="0.25">
      <c r="A122" s="12"/>
      <c r="B122" s="83">
        <v>120</v>
      </c>
      <c r="C122" s="17"/>
      <c r="D122" s="17"/>
      <c r="E122" s="12"/>
      <c r="F122" s="12"/>
      <c r="G122" s="12"/>
      <c r="H122" s="12"/>
      <c r="I122" s="170" t="s">
        <v>1865</v>
      </c>
      <c r="J122" s="12" t="s">
        <v>1866</v>
      </c>
      <c r="K122" s="12"/>
      <c r="L122" s="12"/>
      <c r="M122" s="12"/>
      <c r="N122" s="12"/>
      <c r="O122" s="189" t="s">
        <v>2833</v>
      </c>
      <c r="P122" s="49" t="s">
        <v>289</v>
      </c>
      <c r="Q122" s="12"/>
      <c r="R122" s="12"/>
      <c r="S122" s="12"/>
      <c r="T122" s="12"/>
      <c r="U122" s="12" t="s">
        <v>2007</v>
      </c>
      <c r="V122" s="12" t="s">
        <v>2008</v>
      </c>
      <c r="W122" s="12"/>
      <c r="X122" s="12"/>
      <c r="Y122" s="12"/>
      <c r="Z122" s="12"/>
      <c r="AA122" s="12" t="s">
        <v>2504</v>
      </c>
      <c r="AB122" s="12" t="s">
        <v>1989</v>
      </c>
      <c r="AC122" s="12"/>
      <c r="AD122" s="12"/>
      <c r="AE122" s="12"/>
      <c r="AF122" s="12"/>
      <c r="AG122" s="12"/>
      <c r="AH122" s="12"/>
      <c r="AI122" s="12"/>
      <c r="AJ122" s="12"/>
      <c r="AK122" s="12"/>
      <c r="AL122" s="12"/>
      <c r="AM122" s="124"/>
      <c r="AN122" s="124"/>
      <c r="AO122" s="124"/>
      <c r="AP122" s="124"/>
      <c r="AQ122" s="124"/>
      <c r="AR122" s="124"/>
      <c r="AT122" s="12"/>
      <c r="AU122" s="124"/>
      <c r="AV122" s="12"/>
      <c r="AW122" s="12"/>
      <c r="AX122" s="12"/>
      <c r="AY122" s="124"/>
      <c r="AZ122" s="124"/>
      <c r="BA122" s="124"/>
      <c r="BB122" s="12"/>
      <c r="BC122" s="12"/>
      <c r="BD122" s="12"/>
      <c r="BE122" s="20"/>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t="s">
        <v>2213</v>
      </c>
      <c r="CG122" s="12" t="s">
        <v>2214</v>
      </c>
      <c r="CH122" s="12"/>
      <c r="CI122" s="12"/>
      <c r="CJ122" s="12"/>
      <c r="CK122" s="12"/>
      <c r="CL122" s="12"/>
      <c r="CM122" s="12"/>
      <c r="CN122" s="12"/>
      <c r="CO122" s="12" t="s">
        <v>139</v>
      </c>
      <c r="CP122" s="12" t="s">
        <v>2218</v>
      </c>
      <c r="CQ122" s="23"/>
    </row>
    <row r="123" spans="1:95" x14ac:dyDescent="0.25">
      <c r="A123" s="12"/>
      <c r="B123" s="83">
        <v>121</v>
      </c>
      <c r="C123" s="17"/>
      <c r="D123" s="17"/>
      <c r="E123" s="12"/>
      <c r="F123" s="12"/>
      <c r="G123" s="12"/>
      <c r="H123" s="12"/>
      <c r="I123" s="170" t="s">
        <v>1867</v>
      </c>
      <c r="J123" s="12" t="s">
        <v>1868</v>
      </c>
      <c r="K123" s="12"/>
      <c r="L123" s="12"/>
      <c r="M123" s="12"/>
      <c r="N123" s="12"/>
      <c r="O123" s="178" t="s">
        <v>222</v>
      </c>
      <c r="P123" s="49" t="s">
        <v>223</v>
      </c>
      <c r="Q123" s="12"/>
      <c r="R123" s="12"/>
      <c r="S123" s="12"/>
      <c r="T123" s="12"/>
      <c r="U123" s="12" t="s">
        <v>1998</v>
      </c>
      <c r="V123" s="12" t="s">
        <v>1986</v>
      </c>
      <c r="W123" s="12"/>
      <c r="X123" s="12"/>
      <c r="Y123" s="12"/>
      <c r="Z123" s="12"/>
      <c r="AA123" s="12" t="s">
        <v>2510</v>
      </c>
      <c r="AB123" s="12" t="s">
        <v>1993</v>
      </c>
      <c r="AC123" s="12"/>
      <c r="AD123" s="12"/>
      <c r="AE123" s="12"/>
      <c r="AF123" s="12"/>
      <c r="AG123" s="12"/>
      <c r="AH123" s="12"/>
      <c r="AI123" s="12"/>
      <c r="AJ123" s="12"/>
      <c r="AK123" s="12"/>
      <c r="AL123" s="12"/>
      <c r="AM123" s="124"/>
      <c r="AN123" s="124"/>
      <c r="AO123" s="124"/>
      <c r="AP123" s="124"/>
      <c r="AQ123" s="124"/>
      <c r="AR123" s="124"/>
      <c r="AT123" s="12"/>
      <c r="AU123" s="124"/>
      <c r="AV123" s="12"/>
      <c r="AW123" s="12"/>
      <c r="AX123" s="12"/>
      <c r="AY123" s="124"/>
      <c r="AZ123" s="124"/>
      <c r="BA123" s="124"/>
      <c r="BB123" s="12"/>
      <c r="BC123" s="12"/>
      <c r="BD123" s="12"/>
      <c r="BE123" s="20"/>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t="s">
        <v>2213</v>
      </c>
      <c r="CG123" s="12" t="s">
        <v>2214</v>
      </c>
      <c r="CH123" s="12"/>
      <c r="CI123" s="12"/>
      <c r="CJ123" s="12"/>
      <c r="CK123" s="12"/>
      <c r="CL123" s="12"/>
      <c r="CM123" s="12"/>
      <c r="CN123" s="12"/>
      <c r="CO123" s="12" t="s">
        <v>139</v>
      </c>
      <c r="CP123" s="12" t="s">
        <v>2218</v>
      </c>
      <c r="CQ123" s="23"/>
    </row>
    <row r="124" spans="1:95" x14ac:dyDescent="0.25">
      <c r="A124" s="12"/>
      <c r="B124" s="83">
        <v>122</v>
      </c>
      <c r="C124" s="17"/>
      <c r="D124" s="17"/>
      <c r="E124" s="12"/>
      <c r="F124" s="12"/>
      <c r="G124" s="12"/>
      <c r="H124" s="12"/>
      <c r="I124" s="170" t="s">
        <v>1869</v>
      </c>
      <c r="J124" s="12" t="s">
        <v>1870</v>
      </c>
      <c r="K124" s="12"/>
      <c r="L124" s="12"/>
      <c r="M124" s="12"/>
      <c r="N124" s="12"/>
      <c r="O124" s="189" t="s">
        <v>2834</v>
      </c>
      <c r="P124" s="49" t="s">
        <v>224</v>
      </c>
      <c r="Q124" s="12"/>
      <c r="R124" s="12"/>
      <c r="S124" s="12"/>
      <c r="T124" s="12"/>
      <c r="U124" s="12" t="s">
        <v>1999</v>
      </c>
      <c r="V124" s="12" t="s">
        <v>1987</v>
      </c>
      <c r="W124" s="12"/>
      <c r="X124" s="12"/>
      <c r="Y124" s="12"/>
      <c r="Z124" s="12"/>
      <c r="AA124" s="12" t="s">
        <v>2004</v>
      </c>
      <c r="AB124" s="12" t="s">
        <v>2522</v>
      </c>
      <c r="AC124" s="12"/>
      <c r="AD124" s="12"/>
      <c r="AE124" s="12"/>
      <c r="AF124" s="12"/>
      <c r="AG124" s="12"/>
      <c r="AH124" s="12"/>
      <c r="AI124" s="12"/>
      <c r="AJ124" s="12"/>
      <c r="AK124" s="12"/>
      <c r="AL124" s="12"/>
      <c r="AM124" s="124"/>
      <c r="AN124" s="124"/>
      <c r="AO124" s="124"/>
      <c r="AP124" s="124"/>
      <c r="AQ124" s="124"/>
      <c r="AR124" s="124"/>
      <c r="AT124" s="12"/>
      <c r="AU124" s="124"/>
      <c r="AV124" s="12"/>
      <c r="AW124" s="12"/>
      <c r="AX124" s="12"/>
      <c r="AY124" s="124"/>
      <c r="AZ124" s="124"/>
      <c r="BA124" s="124"/>
      <c r="BB124" s="12"/>
      <c r="BC124" s="12"/>
      <c r="BD124" s="12"/>
      <c r="BE124" s="20"/>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t="s">
        <v>2213</v>
      </c>
      <c r="CG124" s="12" t="s">
        <v>2214</v>
      </c>
      <c r="CH124" s="12"/>
      <c r="CI124" s="12"/>
      <c r="CJ124" s="12"/>
      <c r="CK124" s="12"/>
      <c r="CL124" s="12"/>
      <c r="CM124" s="12"/>
      <c r="CN124" s="12"/>
      <c r="CO124" s="12" t="s">
        <v>139</v>
      </c>
      <c r="CP124" s="12" t="s">
        <v>2218</v>
      </c>
      <c r="CQ124" s="23"/>
    </row>
    <row r="125" spans="1:95" x14ac:dyDescent="0.25">
      <c r="A125" s="12"/>
      <c r="B125" s="83">
        <v>123</v>
      </c>
      <c r="C125" s="17"/>
      <c r="D125" s="17"/>
      <c r="E125" s="12"/>
      <c r="F125" s="12"/>
      <c r="G125" s="12"/>
      <c r="H125" s="12"/>
      <c r="I125" s="171" t="s">
        <v>1871</v>
      </c>
      <c r="J125" s="12" t="s">
        <v>1872</v>
      </c>
      <c r="K125" s="12"/>
      <c r="L125" s="12"/>
      <c r="M125" s="12"/>
      <c r="N125" s="12"/>
      <c r="O125" s="178" t="s">
        <v>225</v>
      </c>
      <c r="P125" s="49" t="s">
        <v>226</v>
      </c>
      <c r="Q125" s="12"/>
      <c r="R125" s="12"/>
      <c r="S125" s="12"/>
      <c r="T125" s="12"/>
      <c r="U125" s="12" t="s">
        <v>2000</v>
      </c>
      <c r="V125" s="12" t="s">
        <v>1988</v>
      </c>
      <c r="W125" s="12"/>
      <c r="X125" s="12"/>
      <c r="Y125" s="12"/>
      <c r="Z125" s="12"/>
      <c r="AA125" s="12" t="s">
        <v>2511</v>
      </c>
      <c r="AB125" s="49" t="s">
        <v>2505</v>
      </c>
      <c r="AC125" s="12"/>
      <c r="AD125" s="12"/>
      <c r="AE125" s="12"/>
      <c r="AF125" s="12"/>
      <c r="AG125" s="12"/>
      <c r="AH125" s="12"/>
      <c r="AI125" s="12"/>
      <c r="AJ125" s="12"/>
      <c r="AK125" s="12"/>
      <c r="AL125" s="12"/>
      <c r="AM125" s="124"/>
      <c r="AN125" s="124"/>
      <c r="AO125" s="124"/>
      <c r="AP125" s="124"/>
      <c r="AQ125" s="124"/>
      <c r="AR125" s="124"/>
      <c r="AT125" s="12"/>
      <c r="AU125" s="124"/>
      <c r="AV125" s="12"/>
      <c r="AW125" s="12"/>
      <c r="AX125" s="12"/>
      <c r="AY125" s="124"/>
      <c r="AZ125" s="124"/>
      <c r="BA125" s="124"/>
      <c r="BB125" s="12"/>
      <c r="BC125" s="12"/>
      <c r="BD125" s="12"/>
      <c r="BE125" s="20"/>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t="s">
        <v>2213</v>
      </c>
      <c r="CG125" s="12" t="s">
        <v>2214</v>
      </c>
      <c r="CH125" s="12"/>
      <c r="CI125" s="12"/>
      <c r="CJ125" s="12"/>
      <c r="CK125" s="12"/>
      <c r="CL125" s="12"/>
      <c r="CM125" s="12"/>
      <c r="CN125" s="12"/>
      <c r="CO125" s="12" t="s">
        <v>139</v>
      </c>
      <c r="CP125" s="12" t="s">
        <v>2218</v>
      </c>
      <c r="CQ125" s="23"/>
    </row>
    <row r="126" spans="1:95" x14ac:dyDescent="0.25">
      <c r="A126" s="12"/>
      <c r="B126" s="83">
        <v>124</v>
      </c>
      <c r="C126" s="17"/>
      <c r="D126" s="17"/>
      <c r="E126" s="12"/>
      <c r="F126" s="12"/>
      <c r="G126" s="12"/>
      <c r="H126" s="12"/>
      <c r="I126" s="170" t="s">
        <v>2237</v>
      </c>
      <c r="J126" s="12"/>
      <c r="K126" s="12"/>
      <c r="L126" s="49"/>
      <c r="M126" s="49"/>
      <c r="N126" s="49"/>
      <c r="O126" s="178" t="s">
        <v>227</v>
      </c>
      <c r="P126" s="49" t="s">
        <v>228</v>
      </c>
      <c r="Q126" s="49"/>
      <c r="R126" s="12"/>
      <c r="S126" s="49"/>
      <c r="T126" s="12"/>
      <c r="U126" s="12" t="s">
        <v>2001</v>
      </c>
      <c r="V126" s="12" t="s">
        <v>1989</v>
      </c>
      <c r="W126" s="12"/>
      <c r="X126" s="12"/>
      <c r="Y126" s="49"/>
      <c r="Z126" s="12"/>
      <c r="AA126" s="12" t="s">
        <v>2512</v>
      </c>
      <c r="AB126" s="49" t="s">
        <v>2506</v>
      </c>
      <c r="AC126" s="12"/>
      <c r="AD126" s="12"/>
      <c r="AE126" s="49"/>
      <c r="AF126" s="12"/>
      <c r="AG126" s="12"/>
      <c r="AH126" s="49"/>
      <c r="AI126" s="12"/>
      <c r="AJ126" s="12"/>
      <c r="AK126" s="49"/>
      <c r="AL126" s="12"/>
      <c r="AM126" s="124"/>
      <c r="AN126" s="124"/>
      <c r="AO126" s="124"/>
      <c r="AP126" s="124"/>
      <c r="AQ126" s="124"/>
      <c r="AR126" s="124"/>
      <c r="AT126" s="12"/>
      <c r="AU126" s="124"/>
      <c r="AV126" s="12"/>
      <c r="AW126" s="49"/>
      <c r="AX126" s="12"/>
      <c r="AY126" s="124"/>
      <c r="AZ126" s="124"/>
      <c r="BA126" s="124"/>
      <c r="BB126" s="49"/>
      <c r="BC126" s="49"/>
      <c r="BD126" s="49"/>
      <c r="BE126" s="20"/>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t="s">
        <v>2213</v>
      </c>
      <c r="CG126" s="12" t="s">
        <v>2214</v>
      </c>
      <c r="CH126" s="12"/>
      <c r="CI126" s="12"/>
      <c r="CJ126" s="12"/>
      <c r="CK126" s="12"/>
      <c r="CL126" s="12"/>
      <c r="CM126" s="12"/>
      <c r="CN126" s="12"/>
      <c r="CO126" s="12" t="s">
        <v>139</v>
      </c>
      <c r="CP126" s="12" t="s">
        <v>2218</v>
      </c>
      <c r="CQ126" s="23"/>
    </row>
    <row r="127" spans="1:95" x14ac:dyDescent="0.25">
      <c r="A127" s="12"/>
      <c r="B127" s="83">
        <v>125</v>
      </c>
      <c r="C127" s="17"/>
      <c r="D127" s="17"/>
      <c r="E127" s="12"/>
      <c r="F127" s="12"/>
      <c r="G127" s="12"/>
      <c r="H127" s="12"/>
      <c r="I127" s="170" t="s">
        <v>1559</v>
      </c>
      <c r="J127" s="12" t="s">
        <v>1560</v>
      </c>
      <c r="K127" s="12"/>
      <c r="L127" s="49"/>
      <c r="M127" s="49"/>
      <c r="N127" s="49"/>
      <c r="O127" s="178" t="s">
        <v>229</v>
      </c>
      <c r="P127" s="49" t="s">
        <v>230</v>
      </c>
      <c r="Q127" s="49"/>
      <c r="R127" s="12"/>
      <c r="S127" s="49"/>
      <c r="T127" s="12"/>
      <c r="U127" s="12" t="s">
        <v>2006</v>
      </c>
      <c r="V127" s="12" t="s">
        <v>1990</v>
      </c>
      <c r="W127" s="12"/>
      <c r="X127" s="12"/>
      <c r="Y127" s="49"/>
      <c r="Z127" s="12"/>
      <c r="AA127" s="19" t="s">
        <v>2513</v>
      </c>
      <c r="AB127" s="49" t="s">
        <v>2507</v>
      </c>
      <c r="AC127" s="12"/>
      <c r="AD127" s="12"/>
      <c r="AE127" s="49"/>
      <c r="AF127" s="12"/>
      <c r="AG127" s="12"/>
      <c r="AH127" s="49"/>
      <c r="AI127" s="12"/>
      <c r="AJ127" s="12"/>
      <c r="AK127" s="49"/>
      <c r="AL127" s="12"/>
      <c r="AM127" s="124"/>
      <c r="AN127" s="124"/>
      <c r="AO127" s="124"/>
      <c r="AP127" s="124"/>
      <c r="AQ127" s="124"/>
      <c r="AR127" s="124"/>
      <c r="AT127" s="12"/>
      <c r="AU127" s="124"/>
      <c r="AV127" s="12"/>
      <c r="AW127" s="49"/>
      <c r="AX127" s="12"/>
      <c r="AY127" s="124"/>
      <c r="AZ127" s="124"/>
      <c r="BA127" s="124"/>
      <c r="BB127" s="49"/>
      <c r="BC127" s="49"/>
      <c r="BD127" s="49"/>
      <c r="BE127" s="20"/>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t="s">
        <v>2213</v>
      </c>
      <c r="CG127" s="12" t="s">
        <v>2214</v>
      </c>
      <c r="CH127" s="12"/>
      <c r="CI127" s="12"/>
      <c r="CJ127" s="12"/>
      <c r="CK127" s="12"/>
      <c r="CL127" s="12"/>
      <c r="CM127" s="12"/>
      <c r="CN127" s="12"/>
      <c r="CO127" s="12" t="s">
        <v>139</v>
      </c>
      <c r="CP127" s="12" t="s">
        <v>2218</v>
      </c>
      <c r="CQ127" s="23"/>
    </row>
    <row r="128" spans="1:95" x14ac:dyDescent="0.25">
      <c r="A128" s="12"/>
      <c r="B128" s="83">
        <v>126</v>
      </c>
      <c r="C128" s="17"/>
      <c r="D128" s="17"/>
      <c r="E128" s="12"/>
      <c r="F128" s="12"/>
      <c r="G128" s="12"/>
      <c r="H128" s="12"/>
      <c r="I128" s="170" t="s">
        <v>1561</v>
      </c>
      <c r="J128" s="12" t="s">
        <v>1562</v>
      </c>
      <c r="K128" s="12"/>
      <c r="L128" s="49"/>
      <c r="M128" s="49"/>
      <c r="N128" s="49"/>
      <c r="O128" s="178" t="s">
        <v>231</v>
      </c>
      <c r="P128" s="49" t="s">
        <v>232</v>
      </c>
      <c r="Q128" s="49"/>
      <c r="R128" s="12"/>
      <c r="S128" s="49"/>
      <c r="T128" s="12"/>
      <c r="U128" s="12" t="s">
        <v>2002</v>
      </c>
      <c r="V128" s="12" t="s">
        <v>1991</v>
      </c>
      <c r="W128" s="12"/>
      <c r="X128" s="12"/>
      <c r="Y128" s="49"/>
      <c r="Z128" s="12"/>
      <c r="AA128" s="19" t="s">
        <v>2515</v>
      </c>
      <c r="AB128" s="49" t="s">
        <v>2514</v>
      </c>
      <c r="AC128" s="12"/>
      <c r="AD128" s="12"/>
      <c r="AE128" s="49"/>
      <c r="AF128" s="12"/>
      <c r="AG128" s="12"/>
      <c r="AH128" s="49"/>
      <c r="AI128" s="12"/>
      <c r="AJ128" s="12"/>
      <c r="AK128" s="49"/>
      <c r="AL128" s="12"/>
      <c r="AM128" s="124"/>
      <c r="AN128" s="124"/>
      <c r="AO128" s="124"/>
      <c r="AP128" s="124"/>
      <c r="AQ128" s="124"/>
      <c r="AR128" s="124"/>
      <c r="AT128" s="12"/>
      <c r="AU128" s="124"/>
      <c r="AV128" s="12"/>
      <c r="AW128" s="49"/>
      <c r="AX128" s="12"/>
      <c r="AY128" s="124"/>
      <c r="AZ128" s="124"/>
      <c r="BA128" s="124"/>
      <c r="BB128" s="49"/>
      <c r="BC128" s="49"/>
      <c r="BD128" s="49"/>
      <c r="BE128" s="20"/>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t="s">
        <v>2213</v>
      </c>
      <c r="CG128" s="12" t="s">
        <v>2214</v>
      </c>
      <c r="CH128" s="12"/>
      <c r="CI128" s="12"/>
      <c r="CJ128" s="12"/>
      <c r="CK128" s="12"/>
      <c r="CL128" s="12"/>
      <c r="CM128" s="12"/>
      <c r="CN128" s="12"/>
      <c r="CO128" s="12" t="s">
        <v>139</v>
      </c>
      <c r="CP128" s="12" t="s">
        <v>2218</v>
      </c>
      <c r="CQ128" s="23"/>
    </row>
    <row r="129" spans="1:95" x14ac:dyDescent="0.25">
      <c r="A129" s="12"/>
      <c r="B129" s="83">
        <v>127</v>
      </c>
      <c r="C129" s="17"/>
      <c r="D129" s="17"/>
      <c r="E129" s="12"/>
      <c r="F129" s="12"/>
      <c r="G129" s="12"/>
      <c r="H129" s="12"/>
      <c r="I129" s="170" t="s">
        <v>1563</v>
      </c>
      <c r="J129" s="12" t="s">
        <v>1564</v>
      </c>
      <c r="K129" s="12"/>
      <c r="L129" s="49"/>
      <c r="M129" s="49"/>
      <c r="N129" s="49"/>
      <c r="O129" s="178" t="s">
        <v>1686</v>
      </c>
      <c r="P129" s="49" t="s">
        <v>233</v>
      </c>
      <c r="Q129" s="49"/>
      <c r="R129" s="12"/>
      <c r="S129" s="49"/>
      <c r="T129" s="12"/>
      <c r="U129" s="12" t="s">
        <v>2003</v>
      </c>
      <c r="V129" s="12" t="s">
        <v>1993</v>
      </c>
      <c r="W129" s="12"/>
      <c r="X129" s="12"/>
      <c r="Y129" s="49"/>
      <c r="Z129" s="12"/>
      <c r="AA129" s="12" t="s">
        <v>2516</v>
      </c>
      <c r="AB129" s="49" t="s">
        <v>2508</v>
      </c>
      <c r="AC129" s="12"/>
      <c r="AD129" s="12"/>
      <c r="AE129" s="49"/>
      <c r="AF129" s="12"/>
      <c r="AG129" s="12"/>
      <c r="AH129" s="49"/>
      <c r="AI129" s="12"/>
      <c r="AJ129" s="12"/>
      <c r="AK129" s="49"/>
      <c r="AL129" s="12"/>
      <c r="AM129" s="124"/>
      <c r="AN129" s="124"/>
      <c r="AO129" s="124"/>
      <c r="AP129" s="124"/>
      <c r="AQ129" s="124"/>
      <c r="AR129" s="124"/>
      <c r="AT129" s="12"/>
      <c r="AU129" s="124"/>
      <c r="AV129" s="12"/>
      <c r="AW129" s="49"/>
      <c r="AX129" s="12"/>
      <c r="AY129" s="124"/>
      <c r="AZ129" s="124"/>
      <c r="BA129" s="124"/>
      <c r="BB129" s="49"/>
      <c r="BC129" s="49"/>
      <c r="BD129" s="49"/>
      <c r="BE129" s="20"/>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t="s">
        <v>2213</v>
      </c>
      <c r="CG129" s="12" t="s">
        <v>2214</v>
      </c>
      <c r="CH129" s="12"/>
      <c r="CI129" s="12"/>
      <c r="CJ129" s="12"/>
      <c r="CK129" s="12"/>
      <c r="CL129" s="12"/>
      <c r="CM129" s="12"/>
      <c r="CN129" s="12"/>
      <c r="CO129" s="12" t="s">
        <v>139</v>
      </c>
      <c r="CP129" s="12" t="s">
        <v>2218</v>
      </c>
      <c r="CQ129" s="23"/>
    </row>
    <row r="130" spans="1:95" x14ac:dyDescent="0.25">
      <c r="A130" s="12"/>
      <c r="B130" s="83">
        <v>128</v>
      </c>
      <c r="C130" s="17"/>
      <c r="D130" s="17"/>
      <c r="E130" s="12"/>
      <c r="F130" s="12"/>
      <c r="G130" s="12"/>
      <c r="H130" s="12"/>
      <c r="I130" s="170" t="s">
        <v>1565</v>
      </c>
      <c r="J130" s="12" t="s">
        <v>1566</v>
      </c>
      <c r="K130" s="12"/>
      <c r="L130" s="49"/>
      <c r="M130" s="49"/>
      <c r="N130" s="49"/>
      <c r="O130" s="178"/>
      <c r="P130" s="49"/>
      <c r="Q130" s="49"/>
      <c r="R130" s="12"/>
      <c r="S130" s="49"/>
      <c r="T130" s="12"/>
      <c r="U130" s="12" t="s">
        <v>2004</v>
      </c>
      <c r="V130" s="12" t="s">
        <v>1994</v>
      </c>
      <c r="W130" s="12"/>
      <c r="X130" s="12"/>
      <c r="Y130" s="49"/>
      <c r="Z130" s="12"/>
      <c r="AA130" s="12"/>
      <c r="AB130" s="49"/>
      <c r="AC130" s="12"/>
      <c r="AD130" s="12"/>
      <c r="AE130" s="49"/>
      <c r="AF130" s="12"/>
      <c r="AG130" s="12"/>
      <c r="AH130" s="49"/>
      <c r="AI130" s="12"/>
      <c r="AJ130" s="12"/>
      <c r="AK130" s="49"/>
      <c r="AL130" s="12"/>
      <c r="AM130" s="124"/>
      <c r="AN130" s="124"/>
      <c r="AO130" s="124"/>
      <c r="AP130" s="124"/>
      <c r="AQ130" s="124"/>
      <c r="AR130" s="124"/>
      <c r="AT130" s="12"/>
      <c r="AU130" s="124"/>
      <c r="AV130" s="12"/>
      <c r="AW130" s="49"/>
      <c r="AX130" s="12"/>
      <c r="AY130" s="124"/>
      <c r="AZ130" s="124"/>
      <c r="BA130" s="124"/>
      <c r="BB130" s="49"/>
      <c r="BC130" s="49"/>
      <c r="BD130" s="49"/>
      <c r="BE130" s="20"/>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t="s">
        <v>2213</v>
      </c>
      <c r="CG130" s="12" t="s">
        <v>2214</v>
      </c>
      <c r="CH130" s="12"/>
      <c r="CI130" s="12"/>
      <c r="CJ130" s="12"/>
      <c r="CK130" s="12"/>
      <c r="CL130" s="12"/>
      <c r="CM130" s="12"/>
      <c r="CN130" s="12"/>
      <c r="CO130" s="12" t="s">
        <v>139</v>
      </c>
      <c r="CP130" s="12" t="s">
        <v>2218</v>
      </c>
      <c r="CQ130" s="23"/>
    </row>
    <row r="131" spans="1:95" x14ac:dyDescent="0.25">
      <c r="A131" s="12"/>
      <c r="B131" s="83">
        <v>129</v>
      </c>
      <c r="C131" s="17"/>
      <c r="D131" s="17"/>
      <c r="E131" s="12"/>
      <c r="F131" s="12"/>
      <c r="G131" s="12"/>
      <c r="H131" s="12"/>
      <c r="I131" s="170" t="s">
        <v>1567</v>
      </c>
      <c r="J131" s="12" t="s">
        <v>1568</v>
      </c>
      <c r="K131" s="12"/>
      <c r="L131" s="49"/>
      <c r="M131" s="49"/>
      <c r="N131" s="49"/>
      <c r="O131" s="178"/>
      <c r="P131" s="49"/>
      <c r="Q131" s="49"/>
      <c r="R131" s="12"/>
      <c r="S131" s="49"/>
      <c r="T131" s="12"/>
      <c r="V131" s="12"/>
      <c r="W131" s="12"/>
      <c r="X131" s="12"/>
      <c r="Y131" s="49"/>
      <c r="Z131" s="12"/>
      <c r="AA131" s="12"/>
      <c r="AB131" s="49"/>
      <c r="AC131" s="12"/>
      <c r="AD131" s="12"/>
      <c r="AE131" s="49"/>
      <c r="AF131" s="12"/>
      <c r="AG131" s="12"/>
      <c r="AH131" s="49"/>
      <c r="AI131" s="12"/>
      <c r="AJ131" s="12"/>
      <c r="AK131" s="49"/>
      <c r="AL131" s="12"/>
      <c r="AM131" s="124"/>
      <c r="AN131" s="124"/>
      <c r="AO131" s="124"/>
      <c r="AP131" s="124"/>
      <c r="AQ131" s="124"/>
      <c r="AR131" s="124"/>
      <c r="AT131" s="12"/>
      <c r="AU131" s="124"/>
      <c r="AV131" s="12"/>
      <c r="AW131" s="49"/>
      <c r="AX131" s="12"/>
      <c r="AY131" s="124"/>
      <c r="AZ131" s="124"/>
      <c r="BA131" s="124"/>
      <c r="BB131" s="49"/>
      <c r="BC131" s="49"/>
      <c r="BD131" s="49"/>
      <c r="BE131" s="20"/>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t="s">
        <v>2213</v>
      </c>
      <c r="CG131" s="12" t="s">
        <v>2214</v>
      </c>
      <c r="CH131" s="12"/>
      <c r="CI131" s="12"/>
      <c r="CJ131" s="12"/>
      <c r="CK131" s="12"/>
      <c r="CL131" s="12"/>
      <c r="CM131" s="12"/>
      <c r="CN131" s="12"/>
      <c r="CO131" s="12" t="s">
        <v>139</v>
      </c>
      <c r="CP131" s="12" t="s">
        <v>2218</v>
      </c>
      <c r="CQ131" s="23"/>
    </row>
    <row r="132" spans="1:95" x14ac:dyDescent="0.25">
      <c r="A132" s="12"/>
      <c r="B132" s="83">
        <v>130</v>
      </c>
      <c r="C132" s="17"/>
      <c r="D132" s="17"/>
      <c r="E132" s="12"/>
      <c r="F132" s="12"/>
      <c r="G132" s="12"/>
      <c r="H132" s="12"/>
      <c r="I132" s="170" t="s">
        <v>2773</v>
      </c>
      <c r="J132" s="12" t="s">
        <v>1569</v>
      </c>
      <c r="K132" s="12"/>
      <c r="L132" s="49"/>
      <c r="M132" s="49"/>
      <c r="N132" s="49"/>
      <c r="O132" s="178"/>
      <c r="P132" s="49"/>
      <c r="Q132" s="49"/>
      <c r="R132" s="12"/>
      <c r="S132" s="49"/>
      <c r="T132" s="12"/>
      <c r="V132" s="12"/>
      <c r="W132" s="12"/>
      <c r="X132" s="12"/>
      <c r="Y132" s="49"/>
      <c r="Z132" s="12"/>
      <c r="AA132" s="12"/>
      <c r="AB132" s="49"/>
      <c r="AC132" s="12"/>
      <c r="AD132" s="12"/>
      <c r="AE132" s="49"/>
      <c r="AF132" s="12"/>
      <c r="AG132" s="12"/>
      <c r="AH132" s="49"/>
      <c r="AI132" s="12"/>
      <c r="AJ132" s="12"/>
      <c r="AK132" s="49"/>
      <c r="AL132" s="12"/>
      <c r="AM132" s="124"/>
      <c r="AN132" s="124"/>
      <c r="AO132" s="124"/>
      <c r="AP132" s="124"/>
      <c r="AQ132" s="124"/>
      <c r="AR132" s="124"/>
      <c r="AT132" s="12"/>
      <c r="AU132" s="124"/>
      <c r="AV132" s="12"/>
      <c r="AW132" s="49"/>
      <c r="AX132" s="12"/>
      <c r="AY132" s="124"/>
      <c r="AZ132" s="124"/>
      <c r="BA132" s="124"/>
      <c r="BB132" s="49"/>
      <c r="BC132" s="49"/>
      <c r="BD132" s="49"/>
      <c r="BE132" s="174"/>
      <c r="BF132" s="114"/>
      <c r="BG132" s="114"/>
      <c r="BH132" s="114"/>
      <c r="BI132" s="114"/>
      <c r="BJ132" s="114"/>
      <c r="BK132" s="114"/>
      <c r="BL132" s="114"/>
      <c r="BM132" s="114"/>
      <c r="BN132" s="114"/>
      <c r="BO132" s="114"/>
      <c r="BP132" s="114"/>
      <c r="BQ132" s="114"/>
      <c r="BR132" s="114"/>
      <c r="BS132" s="114"/>
      <c r="BT132" s="114"/>
      <c r="BU132" s="114"/>
      <c r="BV132" s="114"/>
      <c r="BW132" s="114"/>
      <c r="BX132" s="114"/>
      <c r="BY132" s="114"/>
      <c r="BZ132" s="114"/>
      <c r="CA132" s="114"/>
      <c r="CB132" s="114"/>
      <c r="CC132" s="114"/>
      <c r="CD132" s="114"/>
      <c r="CE132" s="114"/>
      <c r="CF132" s="114" t="s">
        <v>2213</v>
      </c>
      <c r="CG132" s="114" t="s">
        <v>2214</v>
      </c>
      <c r="CH132" s="114"/>
      <c r="CI132" s="114"/>
      <c r="CJ132" s="114"/>
      <c r="CK132" s="114"/>
      <c r="CL132" s="114"/>
      <c r="CM132" s="114"/>
      <c r="CN132" s="114"/>
      <c r="CO132" s="114" t="s">
        <v>139</v>
      </c>
      <c r="CP132" s="114" t="s">
        <v>2218</v>
      </c>
      <c r="CQ132" s="175"/>
    </row>
    <row r="133" spans="1:95" x14ac:dyDescent="0.25">
      <c r="L133" s="178"/>
      <c r="M133" s="49"/>
      <c r="N133" s="179"/>
      <c r="O133" s="178"/>
      <c r="P133" s="49"/>
      <c r="Q133" s="179"/>
      <c r="S133" s="49"/>
      <c r="V133" s="49"/>
      <c r="Y133" s="49"/>
      <c r="AB133" s="49"/>
      <c r="AE133" s="49"/>
      <c r="AH133" s="49"/>
      <c r="AK133" s="49"/>
      <c r="AN133" s="49"/>
      <c r="AQ133" s="49"/>
      <c r="AT133" s="12"/>
      <c r="AW133" s="49"/>
      <c r="AZ133" s="49"/>
      <c r="BB133" s="178"/>
      <c r="BC133" s="49"/>
      <c r="BD133" s="179"/>
    </row>
    <row r="134" spans="1:95" x14ac:dyDescent="0.25">
      <c r="L134" s="178"/>
      <c r="M134" s="49"/>
      <c r="N134" s="179"/>
      <c r="O134" s="180"/>
      <c r="P134" s="181"/>
      <c r="Q134" s="179"/>
      <c r="S134" s="49"/>
      <c r="V134" s="49"/>
      <c r="Y134" s="49"/>
      <c r="AB134" s="49"/>
      <c r="AE134" s="49"/>
      <c r="AH134" s="49"/>
      <c r="AK134" s="49"/>
      <c r="AN134" s="49"/>
      <c r="AQ134" s="49"/>
      <c r="AT134" s="12"/>
      <c r="AW134" s="49"/>
      <c r="AZ134" s="49"/>
      <c r="BB134" s="178"/>
      <c r="BC134" s="49"/>
      <c r="BD134" s="179"/>
    </row>
    <row r="135" spans="1:95" x14ac:dyDescent="0.25">
      <c r="L135" s="189"/>
      <c r="M135" s="12"/>
      <c r="N135" s="190"/>
      <c r="O135" s="189"/>
      <c r="P135" s="12"/>
      <c r="Q135" s="190"/>
      <c r="S135" s="12"/>
      <c r="V135" s="12"/>
      <c r="Y135" s="12"/>
      <c r="AB135" s="12"/>
      <c r="AE135" s="12"/>
      <c r="AH135" s="12"/>
      <c r="AK135" s="12"/>
      <c r="AN135" s="12"/>
      <c r="AQ135" s="12"/>
      <c r="AT135" s="12"/>
      <c r="AW135" s="12"/>
      <c r="AZ135" s="12"/>
      <c r="BB135" s="189"/>
      <c r="BC135" s="12"/>
      <c r="BD135" s="190"/>
    </row>
    <row r="136" spans="1:95" x14ac:dyDescent="0.25">
      <c r="L136" s="189"/>
      <c r="M136" s="12"/>
      <c r="N136" s="190"/>
      <c r="O136" s="189"/>
      <c r="P136" s="12"/>
      <c r="Q136" s="190"/>
      <c r="S136" s="12"/>
      <c r="V136" s="12"/>
      <c r="Y136" s="12"/>
      <c r="AB136" s="12"/>
      <c r="AE136" s="12"/>
      <c r="AH136" s="12"/>
      <c r="AK136" s="12"/>
      <c r="AN136" s="12"/>
      <c r="AQ136" s="12"/>
      <c r="AT136" s="12"/>
      <c r="AW136" s="12"/>
      <c r="AZ136" s="12"/>
      <c r="BB136" s="189"/>
      <c r="BC136" s="12"/>
      <c r="BD136" s="190"/>
    </row>
    <row r="137" spans="1:95" x14ac:dyDescent="0.25">
      <c r="L137" s="189"/>
      <c r="M137" s="12"/>
      <c r="N137" s="190"/>
      <c r="O137" s="189"/>
      <c r="P137" s="12"/>
      <c r="Q137" s="190"/>
      <c r="S137" s="12"/>
      <c r="V137" s="12"/>
      <c r="Y137" s="12"/>
      <c r="AB137" s="12"/>
      <c r="AE137" s="12"/>
      <c r="AH137" s="12"/>
      <c r="AK137" s="12"/>
      <c r="AN137" s="12"/>
      <c r="AQ137" s="12"/>
      <c r="AT137" s="12"/>
      <c r="AW137" s="12"/>
      <c r="AZ137" s="12"/>
      <c r="BB137" s="189"/>
      <c r="BC137" s="12"/>
      <c r="BD137" s="190"/>
    </row>
    <row r="138" spans="1:95" x14ac:dyDescent="0.25">
      <c r="L138" s="189"/>
      <c r="M138" s="12"/>
      <c r="N138" s="190"/>
      <c r="O138" s="189"/>
      <c r="P138" s="12"/>
      <c r="Q138" s="190"/>
      <c r="S138" s="12"/>
      <c r="V138" s="12"/>
      <c r="Y138" s="12"/>
      <c r="AB138" s="12"/>
      <c r="AE138" s="12"/>
      <c r="AH138" s="12"/>
      <c r="AK138" s="12"/>
      <c r="AN138" s="12"/>
      <c r="AQ138" s="12"/>
      <c r="AT138" s="12"/>
      <c r="AW138" s="12"/>
      <c r="AZ138" s="12"/>
      <c r="BB138" s="189"/>
      <c r="BC138" s="12"/>
      <c r="BD138" s="190"/>
    </row>
    <row r="139" spans="1:95" x14ac:dyDescent="0.25">
      <c r="L139" s="189"/>
      <c r="M139" s="12"/>
      <c r="N139" s="190"/>
      <c r="O139" s="189"/>
      <c r="P139" s="12"/>
      <c r="Q139" s="190"/>
      <c r="S139" s="12"/>
      <c r="V139" s="12"/>
      <c r="Y139" s="12"/>
      <c r="AB139" s="12"/>
      <c r="AE139" s="12"/>
      <c r="AH139" s="12"/>
      <c r="AK139" s="12"/>
      <c r="AN139" s="12"/>
      <c r="AQ139" s="12"/>
      <c r="AT139" s="12"/>
      <c r="AW139" s="12"/>
      <c r="AZ139" s="12"/>
      <c r="BB139" s="189"/>
      <c r="BC139" s="12"/>
      <c r="BD139" s="190"/>
    </row>
    <row r="140" spans="1:95" x14ac:dyDescent="0.25">
      <c r="L140" s="189"/>
      <c r="M140" s="12"/>
      <c r="N140" s="190"/>
      <c r="O140" s="189"/>
      <c r="P140" s="12"/>
      <c r="Q140" s="190"/>
      <c r="S140" s="12"/>
      <c r="V140" s="12"/>
      <c r="Y140" s="12"/>
      <c r="AB140" s="12"/>
      <c r="AE140" s="12"/>
      <c r="AH140" s="12"/>
      <c r="AK140" s="12"/>
      <c r="AN140" s="12"/>
      <c r="AQ140" s="12"/>
      <c r="AT140" s="12"/>
      <c r="AW140" s="12"/>
      <c r="AZ140" s="12"/>
      <c r="BB140" s="189"/>
      <c r="BC140" s="12"/>
      <c r="BD140" s="190"/>
    </row>
    <row r="141" spans="1:95" x14ac:dyDescent="0.25">
      <c r="L141" s="189"/>
      <c r="M141" s="12"/>
      <c r="N141" s="190"/>
      <c r="O141" s="189"/>
      <c r="P141" s="12"/>
      <c r="Q141" s="190"/>
      <c r="S141" s="12"/>
      <c r="V141" s="12"/>
      <c r="Y141" s="12"/>
      <c r="AB141" s="12"/>
      <c r="AE141" s="12"/>
      <c r="AH141" s="12"/>
      <c r="AK141" s="12"/>
      <c r="AN141" s="12"/>
      <c r="AQ141" s="12"/>
      <c r="AT141" s="12"/>
      <c r="AW141" s="12"/>
      <c r="AZ141" s="12"/>
      <c r="BB141" s="189"/>
      <c r="BC141" s="12"/>
      <c r="BD141" s="190"/>
    </row>
    <row r="142" spans="1:95" x14ac:dyDescent="0.25">
      <c r="L142" s="189"/>
      <c r="M142" s="12"/>
      <c r="N142" s="190"/>
      <c r="O142" s="189"/>
      <c r="P142" s="12"/>
      <c r="Q142" s="190"/>
      <c r="S142" s="12"/>
      <c r="V142" s="12"/>
      <c r="Y142" s="12"/>
      <c r="AB142" s="12"/>
      <c r="AE142" s="12"/>
      <c r="AH142" s="12"/>
      <c r="AK142" s="12"/>
      <c r="AN142" s="12"/>
      <c r="AQ142" s="12"/>
      <c r="AT142" s="12"/>
      <c r="AW142" s="12"/>
      <c r="AZ142" s="12"/>
      <c r="BB142" s="189"/>
      <c r="BC142" s="12"/>
      <c r="BD142" s="190"/>
    </row>
    <row r="143" spans="1:95" x14ac:dyDescent="0.25">
      <c r="L143" s="189"/>
      <c r="M143" s="12"/>
      <c r="N143" s="190"/>
      <c r="O143" s="189"/>
      <c r="P143" s="12"/>
      <c r="Q143" s="190"/>
      <c r="S143" s="12"/>
      <c r="V143" s="12"/>
      <c r="Y143" s="12"/>
      <c r="AB143" s="12"/>
      <c r="AE143" s="12"/>
      <c r="AH143" s="12"/>
      <c r="AK143" s="12"/>
      <c r="AN143" s="12"/>
      <c r="AQ143" s="12"/>
      <c r="AT143" s="114"/>
      <c r="AW143" s="12"/>
      <c r="AZ143" s="12"/>
      <c r="BB143" s="189"/>
      <c r="BC143" s="12"/>
      <c r="BD143" s="190"/>
    </row>
  </sheetData>
  <sheetProtection formatCells="0" formatColumns="0" formatRows="0" insertColumns="0" insertRows="0" insertHyperlinks="0" deleteColumns="0" deleteRows="0" sort="0" autoFilter="0" pivotTables="0"/>
  <mergeCells count="31">
    <mergeCell ref="BN1:BP1"/>
    <mergeCell ref="BQ1:BS1"/>
    <mergeCell ref="C1:E1"/>
    <mergeCell ref="F1:H1"/>
    <mergeCell ref="I1:K1"/>
    <mergeCell ref="AM1:AO1"/>
    <mergeCell ref="L1:N1"/>
    <mergeCell ref="O1:Q1"/>
    <mergeCell ref="R1:T1"/>
    <mergeCell ref="U1:W1"/>
    <mergeCell ref="X1:Z1"/>
    <mergeCell ref="AA1:AC1"/>
    <mergeCell ref="AD1:AF1"/>
    <mergeCell ref="AG1:AI1"/>
    <mergeCell ref="AJ1:AL1"/>
    <mergeCell ref="BT1:BV1"/>
    <mergeCell ref="BW1:BY1"/>
    <mergeCell ref="CO1:CQ1"/>
    <mergeCell ref="AP1:AR1"/>
    <mergeCell ref="AS1:AU1"/>
    <mergeCell ref="AV1:AX1"/>
    <mergeCell ref="AY1:BA1"/>
    <mergeCell ref="BB1:BD1"/>
    <mergeCell ref="BE1:BG1"/>
    <mergeCell ref="BH1:BJ1"/>
    <mergeCell ref="BZ1:CB1"/>
    <mergeCell ref="CC1:CE1"/>
    <mergeCell ref="CF1:CH1"/>
    <mergeCell ref="CI1:CK1"/>
    <mergeCell ref="CL1:CN1"/>
    <mergeCell ref="BK1:BM1"/>
  </mergeCells>
  <pageMargins left="0.7" right="0.7" top="0.75" bottom="0.75" header="0.3" footer="0.3"/>
  <pageSetup paperSize="9" orientation="portrait" r:id="rId1"/>
  <tableParts count="3">
    <tablePart r:id="rId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C4" sqref="C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2204</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202" t="s">
        <v>3005</v>
      </c>
      <c r="D4" s="32"/>
      <c r="E4" s="30"/>
      <c r="F4" s="130"/>
      <c r="G4" s="41"/>
    </row>
    <row r="5" spans="1:8" ht="50.1" customHeight="1" x14ac:dyDescent="0.3">
      <c r="A5" s="8">
        <f>IF(ISBLANK(Ответы!B4),"",Ответы!B4)</f>
        <v>2</v>
      </c>
      <c r="B5" s="33" t="str">
        <f>IF(ISBLANK(A5),"", VLOOKUP(A5,Ответы!$B$3:$CO$132,MATCH($B$1,Ответы!$B$3:$CC$3,0)))</f>
        <v>Я устал от того, что он трати мои деньги</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I am tired of him spending my money</v>
      </c>
      <c r="G5" s="42"/>
      <c r="H5" s="26"/>
    </row>
    <row r="6" spans="1:8" ht="50.1" customHeight="1" x14ac:dyDescent="0.3">
      <c r="A6" s="8">
        <f>IF(ISBLANK(Ответы!B5),"",Ответы!B5)</f>
        <v>3</v>
      </c>
      <c r="B6" s="33" t="str">
        <f>IF(ISBLANK(A6),"", VLOOKUP(A6,Ответы!$B$3:$CO$132,MATCH($B$1,Ответы!$B$3:$CC$3,0)))</f>
        <v>Я устал от того, что они смеются над [laugh at] моим каждым словом</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I am tired of them laughing at my every word</v>
      </c>
      <c r="G6" s="42"/>
    </row>
    <row r="7" spans="1:8" ht="50.1" customHeight="1" x14ac:dyDescent="0.3">
      <c r="A7" s="8">
        <f>IF(ISBLANK(Ответы!B6),"",Ответы!B6)</f>
        <v>4</v>
      </c>
      <c r="B7" s="33" t="str">
        <f>IF(ISBLANK(A7),"", VLOOKUP(A7,Ответы!$B$3:$CO$132,MATCH($B$1,Ответы!$B$3:$CC$3,0)))</f>
        <v>Я устал от того, что они спорят все время (argue all the time)</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I am tired of them arguing all the time</v>
      </c>
      <c r="G7" s="42"/>
    </row>
    <row r="8" spans="1:8" ht="50.1" customHeight="1" x14ac:dyDescent="0.3">
      <c r="A8" s="8">
        <f>IF(ISBLANK(Ответы!B7),"",Ответы!B7)</f>
        <v>5</v>
      </c>
      <c r="B8" s="33" t="str">
        <f>IF(ISBLANK(A8),"", VLOOKUP(A8,Ответы!$B$3:$CO$132,MATCH($B$1,Ответы!$B$3:$CC$3,0)))</f>
        <v>Я устал от того, что люди говорят мне что делать (tell me what to do)</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Я устал от того, что он не обращает внимание  [pay attention] (в смысле "мне надоело что он невнимательный", в работе например)</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Я устал от того, что она задает мне вопросы (ask me questions)</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Я устал от того, что они просят у меня деньги (ask me for money)</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Я устал от того, что он опаздывает [be late] каждый день</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Я устал от того, что сосед сверлит стену [drill the wall] каждое утро</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Я устал от того, что люди врут мне (lie to me)</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 xml:space="preserve">Меня не волнует, что он зарабатывает [earn] так мало </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Меня не волнует, что они опаздывают каждый день (be late)</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Меня не волнует, что они делают так много ошибок (make mistakes)</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 xml:space="preserve">Меня не волнует, что они смеются надо мной </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Меня устраивает, что босс говорит мне что делать</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Меня устраивает, что он опаздывает каждый день</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Меня не устраивает, что она ходит в галереи искусств</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I am not ok with her going to art galleries</v>
      </c>
      <c r="G21" s="42"/>
    </row>
    <row r="22" spans="1:7" ht="50.1" customHeight="1" x14ac:dyDescent="0.3">
      <c r="A22" s="8">
        <f>IF(ISBLANK(Ответы!B21),"",Ответы!B21)</f>
        <v>19</v>
      </c>
      <c r="B22" s="33" t="str">
        <f>IF(ISBLANK(A22),"", VLOOKUP(A22,Ответы!$B$3:$CO$132,MATCH($B$1,Ответы!$B$3:$CC$3,0)))</f>
        <v>Меня устраивает, что он платит за меня в ресторанах</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Она расстроена из-за того, что я работаю допоздна [work late]</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Ты был прав насчет того, что они расстались [break up]</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Ты был неправ насчет того, что он болеет (в смысле "ты ошибался, он здоров на самом деле)</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Мы не  можем уйти с работы без того, чтобы [without] босс знал об этом</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Я очень обеспокоен о том, что наша компания теряет деньги</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Я очень обрадован насчет того, что мой сын получил новую работу</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Ты был прав насчет того, что кошки способны видеть в темноте [be able to see in the dark]</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Мне надоело, что он все время шутит надо мной [make fun of me]</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Я очень обрадован тем, что [excited about] моя жена занимается спортом [exercise] каждый день теперь</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 xml:space="preserve">Моя жена не особо довольна тем, что [be happy with] я работаю допоздна </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Я очень обеспокоен тем, что наш сын ест так много fast food</v>
      </c>
      <c r="C33" s="87"/>
      <c r="D33" s="88" t="str">
        <f>IF(ISBLANK(C33),"",IF(TRIM(C33)=TRIM(VLOOKUP(A33,Ответы!$B$3:$CO$132,MATCH($B$1,Ответы!$B$3:$CC$3,0)+1)),"Отлично!","У меня иначе"))</f>
        <v/>
      </c>
      <c r="E33" s="89" t="s">
        <v>1</v>
      </c>
      <c r="F33" s="90" t="str">
        <f>IF(OR(B33="",E33="",E33="Нет"),"", TRIM(VLOOKUP(A33,Ответы!$B$3:$CO$132,MATCH($B$1,Ответы!$B$3:$CC$3,0)+1)))</f>
        <v>I am very worried about our son eating so much fast food</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t="s">
        <v>1</v>
      </c>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32" priority="2" operator="equal">
      <formula>"Отлично!"</formula>
    </cfRule>
    <cfRule type="cellIs" dxfId="31" priority="3" operator="equal">
      <formula>"У меня иначе"</formula>
    </cfRule>
  </conditionalFormatting>
  <conditionalFormatting sqref="D5:D137">
    <cfRule type="containsText" dxfId="30"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B2" sqref="B2"/>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2205</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VLOOKUP(A5,Ответы!$B$3:$CO$132,MATCH($B$1,Ответы!$B$3:$CC$3,0)))</f>
        <v>Она обеспокоена о том, что потеряет свою работу</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She is worried about losing her job</v>
      </c>
      <c r="G5" s="42"/>
      <c r="H5" s="26"/>
    </row>
    <row r="6" spans="1:8" ht="50.1" customHeight="1" x14ac:dyDescent="0.3">
      <c r="A6" s="8">
        <f>IF(ISBLANK(Ответы!B5),"",Ответы!B5)</f>
        <v>3</v>
      </c>
      <c r="B6" s="33" t="str">
        <f>IF(ISBLANK(A6),"", VLOOKUP(A6,Ответы!$B$3:$CO$132,MATCH($B$1,Ответы!$B$3:$CC$3,0)))</f>
        <v>Я не стыжусь [be ashamed of] просить помощи [ask for help]</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I am not ashamed of asking for help</v>
      </c>
      <c r="G6" s="42"/>
    </row>
    <row r="7" spans="1:8" ht="50.1" customHeight="1" x14ac:dyDescent="0.3">
      <c r="A7" s="8">
        <f>IF(ISBLANK(Ответы!B6),"",Ответы!B6)</f>
        <v>4</v>
      </c>
      <c r="B7" s="33" t="str">
        <f>IF(ISBLANK(A7),"", VLOOKUP(A7,Ответы!$B$3:$CO$132,MATCH($B$1,Ответы!$B$3:$CC$3,0)))</f>
        <v>Вы не можете сделать омлет [make an omelette] без разбивания яиц (это поговорка такая)</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You can not make an omelette without breaking eggs</v>
      </c>
      <c r="G7" s="42"/>
    </row>
    <row r="8" spans="1:8" ht="50.1" customHeight="1" x14ac:dyDescent="0.3">
      <c r="A8" s="8">
        <f>IF(ISBLANK(Ответы!B7),"",Ответы!B7)</f>
        <v>5</v>
      </c>
      <c r="B8" s="33" t="str">
        <f>IF(ISBLANK(A8),"", VLOOKUP(A8,Ответы!$B$3:$CO$132,MATCH($B$1,Ответы!$B$3:$CC$3,0)))</f>
        <v>Ее не волнует [she does not care about] быть популярной в Интернете</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Вам интересно получить высокооплачиваемую [well-paid] работу?</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Он попал в колледж путем [by] жульничества на экзамене [cheat at the exam]</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Я не уверен насчет [be sure about] приглашания  Боба на вечеринку  (в смысле я не уверен стоит ли его приглашать)</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f>IF(ISBLANK(A12),"", VLOOKUP(A12,Ответы!$B$3:$CO$132,MATCH($B$1,Ответы!$B$3:$CC$3,0)))</f>
        <v>0</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f>IF(ISBLANK(A13),"", VLOOKUP(A13,Ответы!$B$3:$CO$132,MATCH($B$1,Ответы!$B$3:$CC$3,0)))</f>
        <v>0</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f>IF(ISBLANK(A14),"", VLOOKUP(A14,Ответы!$B$3:$CO$132,MATCH($B$1,Ответы!$B$3:$CC$3,0)))</f>
        <v>0</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f>IF(ISBLANK(A15),"", VLOOKUP(A15,Ответы!$B$3:$CO$132,MATCH($B$1,Ответы!$B$3:$CC$3,0)))</f>
        <v>0</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f>IF(ISBLANK(A16),"", VLOOKUP(A16,Ответы!$B$3:$CO$132,MATCH($B$1,Ответы!$B$3:$CC$3,0)))</f>
        <v>0</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f>IF(ISBLANK(A17),"", VLOOKUP(A17,Ответы!$B$3:$CO$132,MATCH($B$1,Ответы!$B$3:$CC$3,0)))</f>
        <v>0</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f>IF(ISBLANK(A18),"", VLOOKUP(A18,Ответы!$B$3:$CO$132,MATCH($B$1,Ответы!$B$3:$CC$3,0)))</f>
        <v>0</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f>IF(ISBLANK(A19),"", VLOOKUP(A19,Ответы!$B$3:$CO$132,MATCH($B$1,Ответы!$B$3:$CC$3,0)))</f>
        <v>0</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f>IF(ISBLANK(A20),"", VLOOKUP(A20,Ответы!$B$3:$CO$132,MATCH($B$1,Ответы!$B$3:$CC$3,0)))</f>
        <v>0</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f>IF(ISBLANK(A21),"", VLOOKUP(A21,Ответы!$B$3:$CO$132,MATCH($B$1,Ответы!$B$3:$CC$3,0)))</f>
        <v>0</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
      </c>
      <c r="G21" s="42"/>
    </row>
    <row r="22" spans="1:7" ht="50.1" customHeight="1" x14ac:dyDescent="0.3">
      <c r="A22" s="8">
        <f>IF(ISBLANK(Ответы!B21),"",Ответы!B21)</f>
        <v>19</v>
      </c>
      <c r="B22" s="33">
        <f>IF(ISBLANK(A22),"", VLOOKUP(A22,Ответы!$B$3:$CO$132,MATCH($B$1,Ответы!$B$3:$CC$3,0)))</f>
        <v>0</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f>IF(ISBLANK(A23),"", VLOOKUP(A23,Ответы!$B$3:$CO$132,MATCH($B$1,Ответы!$B$3:$CC$3,0)))</f>
        <v>0</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f>IF(ISBLANK(A24),"", VLOOKUP(A24,Ответы!$B$3:$CO$132,MATCH($B$1,Ответы!$B$3:$CC$3,0)))</f>
        <v>0</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f>IF(ISBLANK(A26),"", VLOOKUP(A26,Ответы!$B$3:$CO$132,MATCH($B$1,Ответы!$B$3:$CC$3,0)))</f>
        <v>0</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f>IF(ISBLANK(A27),"", VLOOKUP(A27,Ответы!$B$3:$CO$132,MATCH($B$1,Ответы!$B$3:$CC$3,0)))</f>
        <v>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t="s">
        <v>1</v>
      </c>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29" priority="2" operator="equal">
      <formula>"Отлично!"</formula>
    </cfRule>
    <cfRule type="cellIs" dxfId="28" priority="3" operator="equal">
      <formula>"У меня иначе"</formula>
    </cfRule>
  </conditionalFormatting>
  <conditionalFormatting sqref="D5:D137">
    <cfRule type="containsText" dxfId="27"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13" activePane="bottomRight" state="frozen"/>
      <selection pane="topRight" activeCell="B1" sqref="B1"/>
      <selection pane="bottomLeft" activeCell="A4" sqref="A4"/>
      <selection pane="bottomRight" activeCell="F20" sqref="F20"/>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2207</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VLOOKUP(A5,Ответы!$B$3:$CO$132,MATCH($B$1,Ответы!$B$3:$CC$3,0)))</f>
        <v>Солнце светит?</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Да</v>
      </c>
      <c r="G5" s="42"/>
      <c r="H5" s="26"/>
    </row>
    <row r="6" spans="1:8" ht="50.1" customHeight="1" x14ac:dyDescent="0.3">
      <c r="A6" s="8">
        <f>IF(ISBLANK(Ответы!B5),"",Ответы!B5)</f>
        <v>3</v>
      </c>
      <c r="B6" s="33" t="str">
        <f>IF(ISBLANK(A6),"", VLOOKUP(A6,Ответы!$B$3:$CO$132,MATCH($B$1,Ответы!$B$3:$CC$3,0)))</f>
        <v>Солнце светит?</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Да</v>
      </c>
      <c r="G6" s="42"/>
    </row>
    <row r="7" spans="1:8" ht="50.1" customHeight="1" x14ac:dyDescent="0.3">
      <c r="A7" s="8">
        <f>IF(ISBLANK(Ответы!B6),"",Ответы!B6)</f>
        <v>4</v>
      </c>
      <c r="B7" s="33" t="str">
        <f>IF(ISBLANK(A7),"", VLOOKUP(A7,Ответы!$B$3:$CO$132,MATCH($B$1,Ответы!$B$3:$CC$3,0)))</f>
        <v>Солнце светит?</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Да</v>
      </c>
      <c r="G7" s="42"/>
    </row>
    <row r="8" spans="1:8" ht="50.1" customHeight="1" x14ac:dyDescent="0.3">
      <c r="A8" s="8">
        <f>IF(ISBLANK(Ответы!B7),"",Ответы!B7)</f>
        <v>5</v>
      </c>
      <c r="B8" s="33" t="str">
        <f>IF(ISBLANK(A8),"", VLOOKUP(A8,Ответы!$B$3:$CO$132,MATCH($B$1,Ответы!$B$3:$CC$3,0)))</f>
        <v>Солнце светит?</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Солнце светит?</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Солнце светит?</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Солнце светит?</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Солнце светит?</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Солнце светит?</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Солнце светит?</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Солнце светит?</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Солнце светит?</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Солнце светит?</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Солнце светит?</v>
      </c>
      <c r="C18" s="24"/>
      <c r="D18" s="10" t="str">
        <f>IF(ISBLANK(C18),"",IF(TRIM(C18)=TRIM(VLOOKUP(A18,Ответы!$B$3:$CO$132,MATCH($B$1,Ответы!$B$3:$CC$3,0)+1)),"Отлично!","У меня иначе"))</f>
        <v/>
      </c>
      <c r="E18" s="31" t="s">
        <v>1</v>
      </c>
      <c r="F18" s="44" t="str">
        <f>IF(OR(B18="",E18="",E18="Нет"),"", TRIM(VLOOKUP(A18,Ответы!$B$3:$CO$132,MATCH($B$1,Ответы!$B$3:$CC$3,0)+1)))</f>
        <v>Да</v>
      </c>
      <c r="G18" s="42"/>
    </row>
    <row r="19" spans="1:7" ht="50.1" customHeight="1" x14ac:dyDescent="0.3">
      <c r="A19" s="8">
        <f>IF(ISBLANK(Ответы!B18),"",Ответы!B18)</f>
        <v>16</v>
      </c>
      <c r="B19" s="33" t="str">
        <f>IF(ISBLANK(A19),"", VLOOKUP(A19,Ответы!$B$3:$CO$132,MATCH($B$1,Ответы!$B$3:$CC$3,0)))</f>
        <v>Солнце светит?</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Солнце светит?</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Солнце светит?</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Да</v>
      </c>
      <c r="G21" s="42"/>
    </row>
    <row r="22" spans="1:7" ht="50.1" customHeight="1" x14ac:dyDescent="0.3">
      <c r="A22" s="8">
        <f>IF(ISBLANK(Ответы!B21),"",Ответы!B21)</f>
        <v>19</v>
      </c>
      <c r="B22" s="33" t="str">
        <f>IF(ISBLANK(A22),"", VLOOKUP(A22,Ответы!$B$3:$CO$132,MATCH($B$1,Ответы!$B$3:$CC$3,0)))</f>
        <v>Солнце светит?</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Солнце светит?</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f>IF(ISBLANK(A24),"", VLOOKUP(A24,Ответы!$B$3:$CO$132,MATCH($B$1,Ответы!$B$3:$CC$3,0)))</f>
        <v>0</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f>IF(ISBLANK(A26),"", VLOOKUP(A26,Ответы!$B$3:$CO$132,MATCH($B$1,Ответы!$B$3:$CC$3,0)))</f>
        <v>0</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f>IF(ISBLANK(A27),"", VLOOKUP(A27,Ответы!$B$3:$CO$132,MATCH($B$1,Ответы!$B$3:$CC$3,0)))</f>
        <v>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t="s">
        <v>1</v>
      </c>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26" priority="2" operator="equal">
      <formula>"Отлично!"</formula>
    </cfRule>
    <cfRule type="cellIs" dxfId="25" priority="3" operator="equal">
      <formula>"У меня иначе"</formula>
    </cfRule>
  </conditionalFormatting>
  <conditionalFormatting sqref="D5:D137">
    <cfRule type="containsText" dxfId="24"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B2" sqref="B2"/>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2208</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VLOOKUP(A5,Ответы!$B$3:$CO$132,MATCH($B$1,Ответы!$B$3:$CC$3,0)))</f>
        <v>Солнце светит?</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Да</v>
      </c>
      <c r="G5" s="42"/>
      <c r="H5" s="26"/>
    </row>
    <row r="6" spans="1:8" ht="50.1" customHeight="1" x14ac:dyDescent="0.3">
      <c r="A6" s="8">
        <f>IF(ISBLANK(Ответы!B5),"",Ответы!B5)</f>
        <v>3</v>
      </c>
      <c r="B6" s="33" t="str">
        <f>IF(ISBLANK(A6),"", VLOOKUP(A6,Ответы!$B$3:$CO$132,MATCH($B$1,Ответы!$B$3:$CC$3,0)))</f>
        <v>Солнце светит?</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Да</v>
      </c>
      <c r="G6" s="42"/>
    </row>
    <row r="7" spans="1:8" ht="50.1" customHeight="1" x14ac:dyDescent="0.3">
      <c r="A7" s="8">
        <f>IF(ISBLANK(Ответы!B6),"",Ответы!B6)</f>
        <v>4</v>
      </c>
      <c r="B7" s="33" t="str">
        <f>IF(ISBLANK(A7),"", VLOOKUP(A7,Ответы!$B$3:$CO$132,MATCH($B$1,Ответы!$B$3:$CC$3,0)))</f>
        <v>Солнце светит?</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Да</v>
      </c>
      <c r="G7" s="42"/>
    </row>
    <row r="8" spans="1:8" ht="50.1" customHeight="1" x14ac:dyDescent="0.3">
      <c r="A8" s="8">
        <f>IF(ISBLANK(Ответы!B7),"",Ответы!B7)</f>
        <v>5</v>
      </c>
      <c r="B8" s="33" t="str">
        <f>IF(ISBLANK(A8),"", VLOOKUP(A8,Ответы!$B$3:$CO$132,MATCH($B$1,Ответы!$B$3:$CC$3,0)))</f>
        <v>Солнце светит?</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Солнце светит?</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Солнце светит?</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Солнце светит?</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Солнце светит?</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Солнце светит?</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Солнце светит?</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Солнце светит?</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Солнце светит?</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Солнце светит?</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Солнце светит?</v>
      </c>
      <c r="C18" s="24"/>
      <c r="D18" s="10" t="str">
        <f>IF(ISBLANK(C18),"",IF(TRIM(C18)=TRIM(VLOOKUP(A18,Ответы!$B$3:$CO$132,MATCH($B$1,Ответы!$B$3:$CC$3,0)+1)),"Отлично!","У меня иначе"))</f>
        <v/>
      </c>
      <c r="E18" s="31" t="s">
        <v>1</v>
      </c>
      <c r="F18" s="44" t="str">
        <f>IF(OR(B18="",E18="",E18="Нет"),"", TRIM(VLOOKUP(A18,Ответы!$B$3:$CO$132,MATCH($B$1,Ответы!$B$3:$CC$3,0)+1)))</f>
        <v>Да</v>
      </c>
      <c r="G18" s="42"/>
    </row>
    <row r="19" spans="1:7" ht="50.1" customHeight="1" x14ac:dyDescent="0.3">
      <c r="A19" s="8">
        <f>IF(ISBLANK(Ответы!B18),"",Ответы!B18)</f>
        <v>16</v>
      </c>
      <c r="B19" s="33" t="str">
        <f>IF(ISBLANK(A19),"", VLOOKUP(A19,Ответы!$B$3:$CO$132,MATCH($B$1,Ответы!$B$3:$CC$3,0)))</f>
        <v>Солнце светит?</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Солнце светит?</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Солнце светит?</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Да</v>
      </c>
      <c r="G21" s="42"/>
    </row>
    <row r="22" spans="1:7" ht="50.1" customHeight="1" x14ac:dyDescent="0.3">
      <c r="A22" s="8">
        <f>IF(ISBLANK(Ответы!B21),"",Ответы!B21)</f>
        <v>19</v>
      </c>
      <c r="B22" s="33" t="str">
        <f>IF(ISBLANK(A22),"", VLOOKUP(A22,Ответы!$B$3:$CO$132,MATCH($B$1,Ответы!$B$3:$CC$3,0)))</f>
        <v>Солнце светит?</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Солнце светит?</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f>IF(ISBLANK(A24),"", VLOOKUP(A24,Ответы!$B$3:$CO$132,MATCH($B$1,Ответы!$B$3:$CC$3,0)))</f>
        <v>0</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f>IF(ISBLANK(A26),"", VLOOKUP(A26,Ответы!$B$3:$CO$132,MATCH($B$1,Ответы!$B$3:$CC$3,0)))</f>
        <v>0</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f>IF(ISBLANK(A27),"", VLOOKUP(A27,Ответы!$B$3:$CO$132,MATCH($B$1,Ответы!$B$3:$CC$3,0)))</f>
        <v>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t="s">
        <v>1</v>
      </c>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23" priority="2" operator="equal">
      <formula>"Отлично!"</formula>
    </cfRule>
    <cfRule type="cellIs" dxfId="22" priority="3" operator="equal">
      <formula>"У меня иначе"</formula>
    </cfRule>
  </conditionalFormatting>
  <conditionalFormatting sqref="D5:D137">
    <cfRule type="containsText" dxfId="21"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10" activePane="bottomRight" state="frozen"/>
      <selection pane="topRight" activeCell="B1" sqref="B1"/>
      <selection pane="bottomLeft" activeCell="A4" sqref="A4"/>
      <selection pane="bottomRight" activeCell="B2" sqref="B2"/>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2209</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VLOOKUP(A5,Ответы!$B$3:$CO$132,MATCH($B$1,Ответы!$B$3:$CC$3,0)))</f>
        <v>Солнце светит?</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Да</v>
      </c>
      <c r="G5" s="42"/>
      <c r="H5" s="26"/>
    </row>
    <row r="6" spans="1:8" ht="50.1" customHeight="1" x14ac:dyDescent="0.3">
      <c r="A6" s="8">
        <f>IF(ISBLANK(Ответы!B5),"",Ответы!B5)</f>
        <v>3</v>
      </c>
      <c r="B6" s="33" t="str">
        <f>IF(ISBLANK(A6),"", VLOOKUP(A6,Ответы!$B$3:$CO$132,MATCH($B$1,Ответы!$B$3:$CC$3,0)))</f>
        <v>Солнце светит?</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Да</v>
      </c>
      <c r="G6" s="42"/>
    </row>
    <row r="7" spans="1:8" ht="50.1" customHeight="1" x14ac:dyDescent="0.3">
      <c r="A7" s="8">
        <f>IF(ISBLANK(Ответы!B6),"",Ответы!B6)</f>
        <v>4</v>
      </c>
      <c r="B7" s="33" t="str">
        <f>IF(ISBLANK(A7),"", VLOOKUP(A7,Ответы!$B$3:$CO$132,MATCH($B$1,Ответы!$B$3:$CC$3,0)))</f>
        <v>Солнце светит?</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Да</v>
      </c>
      <c r="G7" s="42"/>
    </row>
    <row r="8" spans="1:8" ht="50.1" customHeight="1" x14ac:dyDescent="0.3">
      <c r="A8" s="8">
        <f>IF(ISBLANK(Ответы!B7),"",Ответы!B7)</f>
        <v>5</v>
      </c>
      <c r="B8" s="33" t="str">
        <f>IF(ISBLANK(A8),"", VLOOKUP(A8,Ответы!$B$3:$CO$132,MATCH($B$1,Ответы!$B$3:$CC$3,0)))</f>
        <v>Солнце светит?</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Солнце светит?</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Солнце светит?</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Солнце светит?</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Солнце светит?</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Солнце светит?</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Солнце светит?</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Солнце светит?</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Солнце светит?</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Солнце светит?</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Солнце светит?</v>
      </c>
      <c r="C18" s="24"/>
      <c r="D18" s="10" t="str">
        <f>IF(ISBLANK(C18),"",IF(TRIM(C18)=TRIM(VLOOKUP(A18,Ответы!$B$3:$CO$132,MATCH($B$1,Ответы!$B$3:$CC$3,0)+1)),"Отлично!","У меня иначе"))</f>
        <v/>
      </c>
      <c r="E18" s="31" t="s">
        <v>1</v>
      </c>
      <c r="F18" s="44" t="str">
        <f>IF(OR(B18="",E18="",E18="Нет"),"", TRIM(VLOOKUP(A18,Ответы!$B$3:$CO$132,MATCH($B$1,Ответы!$B$3:$CC$3,0)+1)))</f>
        <v>Да</v>
      </c>
      <c r="G18" s="42"/>
    </row>
    <row r="19" spans="1:7" ht="50.1" customHeight="1" x14ac:dyDescent="0.3">
      <c r="A19" s="8">
        <f>IF(ISBLANK(Ответы!B18),"",Ответы!B18)</f>
        <v>16</v>
      </c>
      <c r="B19" s="33" t="str">
        <f>IF(ISBLANK(A19),"", VLOOKUP(A19,Ответы!$B$3:$CO$132,MATCH($B$1,Ответы!$B$3:$CC$3,0)))</f>
        <v>Солнце светит?</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Солнце светит?</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Солнце светит?</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Да</v>
      </c>
      <c r="G21" s="42"/>
    </row>
    <row r="22" spans="1:7" ht="50.1" customHeight="1" x14ac:dyDescent="0.3">
      <c r="A22" s="8">
        <f>IF(ISBLANK(Ответы!B21),"",Ответы!B21)</f>
        <v>19</v>
      </c>
      <c r="B22" s="33" t="str">
        <f>IF(ISBLANK(A22),"", VLOOKUP(A22,Ответы!$B$3:$CO$132,MATCH($B$1,Ответы!$B$3:$CC$3,0)))</f>
        <v>Солнце светит?</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Солнце светит?</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f>IF(ISBLANK(A24),"", VLOOKUP(A24,Ответы!$B$3:$CO$132,MATCH($B$1,Ответы!$B$3:$CC$3,0)))</f>
        <v>0</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f>IF(ISBLANK(A26),"", VLOOKUP(A26,Ответы!$B$3:$CO$132,MATCH($B$1,Ответы!$B$3:$CC$3,0)))</f>
        <v>0</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f>IF(ISBLANK(A27),"", VLOOKUP(A27,Ответы!$B$3:$CO$132,MATCH($B$1,Ответы!$B$3:$CC$3,0)))</f>
        <v>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t="s">
        <v>1</v>
      </c>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20" priority="2" operator="equal">
      <formula>"Отлично!"</formula>
    </cfRule>
    <cfRule type="cellIs" dxfId="19" priority="3" operator="equal">
      <formula>"У меня иначе"</formula>
    </cfRule>
  </conditionalFormatting>
  <conditionalFormatting sqref="D5:D137">
    <cfRule type="containsText" dxfId="18"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10" activePane="bottomRight" state="frozen"/>
      <selection pane="topRight" activeCell="B1" sqref="B1"/>
      <selection pane="bottomLeft" activeCell="A4" sqref="A4"/>
      <selection pane="bottomRight" activeCell="B2" sqref="B2"/>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2210</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VLOOKUP(A5,Ответы!$B$3:$CO$132,MATCH($B$1,Ответы!$B$3:$CC$3,0)))</f>
        <v>Солнце светит?</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Да</v>
      </c>
      <c r="G5" s="42"/>
      <c r="H5" s="26"/>
    </row>
    <row r="6" spans="1:8" ht="50.1" customHeight="1" x14ac:dyDescent="0.3">
      <c r="A6" s="8">
        <f>IF(ISBLANK(Ответы!B5),"",Ответы!B5)</f>
        <v>3</v>
      </c>
      <c r="B6" s="33" t="str">
        <f>IF(ISBLANK(A6),"", VLOOKUP(A6,Ответы!$B$3:$CO$132,MATCH($B$1,Ответы!$B$3:$CC$3,0)))</f>
        <v>Солнце светит?</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Да</v>
      </c>
      <c r="G6" s="42"/>
    </row>
    <row r="7" spans="1:8" ht="50.1" customHeight="1" x14ac:dyDescent="0.3">
      <c r="A7" s="8">
        <f>IF(ISBLANK(Ответы!B6),"",Ответы!B6)</f>
        <v>4</v>
      </c>
      <c r="B7" s="33" t="str">
        <f>IF(ISBLANK(A7),"", VLOOKUP(A7,Ответы!$B$3:$CO$132,MATCH($B$1,Ответы!$B$3:$CC$3,0)))</f>
        <v>Солнце светит?</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Да</v>
      </c>
      <c r="G7" s="42"/>
    </row>
    <row r="8" spans="1:8" ht="50.1" customHeight="1" x14ac:dyDescent="0.3">
      <c r="A8" s="8">
        <f>IF(ISBLANK(Ответы!B7),"",Ответы!B7)</f>
        <v>5</v>
      </c>
      <c r="B8" s="33" t="str">
        <f>IF(ISBLANK(A8),"", VLOOKUP(A8,Ответы!$B$3:$CO$132,MATCH($B$1,Ответы!$B$3:$CC$3,0)))</f>
        <v>Солнце светит?</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Солнце светит?</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Солнце светит?</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Солнце светит?</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Солнце светит?</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Солнце светит?</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Солнце светит?</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Солнце светит?</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Солнце светит?</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Солнце светит?</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Солнце светит?</v>
      </c>
      <c r="C18" s="24"/>
      <c r="D18" s="10" t="str">
        <f>IF(ISBLANK(C18),"",IF(TRIM(C18)=TRIM(VLOOKUP(A18,Ответы!$B$3:$CO$132,MATCH($B$1,Ответы!$B$3:$CC$3,0)+1)),"Отлично!","У меня иначе"))</f>
        <v/>
      </c>
      <c r="E18" s="31" t="s">
        <v>1</v>
      </c>
      <c r="F18" s="44" t="str">
        <f>IF(OR(B18="",E18="",E18="Нет"),"", TRIM(VLOOKUP(A18,Ответы!$B$3:$CO$132,MATCH($B$1,Ответы!$B$3:$CC$3,0)+1)))</f>
        <v>Да</v>
      </c>
      <c r="G18" s="42"/>
    </row>
    <row r="19" spans="1:7" ht="50.1" customHeight="1" x14ac:dyDescent="0.3">
      <c r="A19" s="8">
        <f>IF(ISBLANK(Ответы!B18),"",Ответы!B18)</f>
        <v>16</v>
      </c>
      <c r="B19" s="33" t="str">
        <f>IF(ISBLANK(A19),"", VLOOKUP(A19,Ответы!$B$3:$CO$132,MATCH($B$1,Ответы!$B$3:$CC$3,0)))</f>
        <v>Солнце светит?</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Солнце светит?</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Солнце светит?</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Да</v>
      </c>
      <c r="G21" s="42"/>
    </row>
    <row r="22" spans="1:7" ht="50.1" customHeight="1" x14ac:dyDescent="0.3">
      <c r="A22" s="8">
        <f>IF(ISBLANK(Ответы!B21),"",Ответы!B21)</f>
        <v>19</v>
      </c>
      <c r="B22" s="33" t="str">
        <f>IF(ISBLANK(A22),"", VLOOKUP(A22,Ответы!$B$3:$CO$132,MATCH($B$1,Ответы!$B$3:$CC$3,0)))</f>
        <v>Солнце светит?</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Солнце светит?</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f>IF(ISBLANK(A24),"", VLOOKUP(A24,Ответы!$B$3:$CO$132,MATCH($B$1,Ответы!$B$3:$CC$3,0)))</f>
        <v>0</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f>IF(ISBLANK(A26),"", VLOOKUP(A26,Ответы!$B$3:$CO$132,MATCH($B$1,Ответы!$B$3:$CC$3,0)))</f>
        <v>0</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f>IF(ISBLANK(A27),"", VLOOKUP(A27,Ответы!$B$3:$CO$132,MATCH($B$1,Ответы!$B$3:$CC$3,0)))</f>
        <v>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t="s">
        <v>1</v>
      </c>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7" priority="2" operator="equal">
      <formula>"Отлично!"</formula>
    </cfRule>
    <cfRule type="cellIs" dxfId="16" priority="3" operator="equal">
      <formula>"У меня иначе"</formula>
    </cfRule>
  </conditionalFormatting>
  <conditionalFormatting sqref="D5:D137">
    <cfRule type="containsText" dxfId="15"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H138"/>
  <sheetViews>
    <sheetView showGridLines="0" showZeros="0" zoomScale="70" zoomScaleNormal="70" zoomScaleSheetLayoutView="40" workbookViewId="0">
      <pane xSplit="1" ySplit="3" topLeftCell="B76" activePane="bottomRight" state="frozen"/>
      <selection pane="topRight" activeCell="B1" sqref="B1"/>
      <selection pane="bottomLeft" activeCell="A4" sqref="A4"/>
      <selection pane="bottomRight" activeCell="B4" sqref="B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369</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2226</v>
      </c>
      <c r="F3" s="40" t="s">
        <v>0</v>
      </c>
      <c r="G3" s="40" t="s">
        <v>7</v>
      </c>
    </row>
    <row r="4" spans="1:8" ht="343.9" customHeight="1" x14ac:dyDescent="0.3">
      <c r="A4" s="8">
        <f>Ответы!B3</f>
        <v>1</v>
      </c>
      <c r="B4" s="27"/>
      <c r="C4" s="183" t="s">
        <v>2689</v>
      </c>
      <c r="D4" s="32"/>
      <c r="E4" s="30"/>
      <c r="F4" s="44" t="str">
        <f>IF(OR(ISBLANK(Е25),E4="",E4="Нет"),"", TRIM(VLOOKUP(A4,Ответы!$B$3:$CC$57,MATCH($B$1,Ответы!$B$3:$CC$3,0)+1)))</f>
        <v/>
      </c>
      <c r="G4" s="41"/>
    </row>
    <row r="5" spans="1:8" ht="50.1" customHeight="1" x14ac:dyDescent="0.3">
      <c r="A5" s="8">
        <f>IF(ISBLANK(Ответы!B4),"",Ответы!B4)</f>
        <v>2</v>
      </c>
      <c r="B5" s="33" t="str">
        <f>IF(ISBLANK(A5),"", VLOOKUP(A5,Ответы!$B$3:$CO$132,MATCH($B$1,Ответы!$B$3:$CC$3,0)))</f>
        <v>Он оставляет дом в 9 (leave home)</v>
      </c>
      <c r="C5" s="24" t="s">
        <v>3038</v>
      </c>
      <c r="D5" s="10" t="str">
        <f>IF(ISBLANK(C5),"",IF(TRIM(C5)=TRIM(VLOOKUP(A5,Ответы!$B$3:$CO$132,MATCH($B$1,Ответы!$B$3:$CC$3,0)+1)),"Отлично!","У меня иначе"))</f>
        <v>Отлично!</v>
      </c>
      <c r="E5" s="31" t="s">
        <v>1</v>
      </c>
      <c r="F5" s="44" t="str">
        <f>IF(OR(B5="",E5="",E5="Нет"),"", TRIM(VLOOKUP(A5,Ответы!$B$3:$CO$132,MATCH($B$1,Ответы!$B$3:$CC$3,0)+1)))</f>
        <v>He leaves home at 9</v>
      </c>
      <c r="G5" s="42"/>
      <c r="H5" s="26"/>
    </row>
    <row r="6" spans="1:8" ht="50.1" customHeight="1" x14ac:dyDescent="0.3">
      <c r="A6" s="8">
        <f>IF(ISBLANK(Ответы!B5),"",Ответы!B5)</f>
        <v>3</v>
      </c>
      <c r="B6" s="33" t="str">
        <f>IF(ISBLANK(A6),"", VLOOKUP(A6,Ответы!$B$3:$CO$132,MATCH($B$1,Ответы!$B$3:$CC$3,0)))</f>
        <v>Я ушел с работы в 6 (leave work)</v>
      </c>
      <c r="C6" s="24" t="s">
        <v>1711</v>
      </c>
      <c r="D6" s="10" t="str">
        <f>IF(ISBLANK(C6),"",IF(TRIM(C6)=TRIM(VLOOKUP(A6,Ответы!$B$3:$CO$132,MATCH($B$1,Ответы!$B$3:$CC$3,0)+1)),"Отлично!","У меня иначе"))</f>
        <v>Отлично!</v>
      </c>
      <c r="E6" s="31" t="s">
        <v>2</v>
      </c>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Вы начали в 10? (start)</v>
      </c>
      <c r="C7" s="24" t="s">
        <v>49</v>
      </c>
      <c r="D7" s="10" t="str">
        <f>IF(ISBLANK(C7),"",IF(TRIM(C7)=TRIM(VLOOKUP(A7,Ответы!$B$3:$CO$132,MATCH($B$1,Ответы!$B$3:$CC$3,0)+1)),"Отлично!","У меня иначе"))</f>
        <v>Отлично!</v>
      </c>
      <c r="E7" s="31" t="s">
        <v>1</v>
      </c>
      <c r="F7" s="44" t="str">
        <f>IF(OR(B7="",E7="",E7="Нет"),"", TRIM(VLOOKUP(A7,Ответы!$B$3:$CO$132,MATCH($B$1,Ответы!$B$3:$CC$3,0)+1)))</f>
        <v>Did you start at 10?</v>
      </c>
      <c r="G7" s="42"/>
    </row>
    <row r="8" spans="1:8" ht="50.1" customHeight="1" x14ac:dyDescent="0.3">
      <c r="A8" s="8">
        <f>IF(ISBLANK(Ответы!B7),"",Ответы!B7)</f>
        <v>5</v>
      </c>
      <c r="B8" s="33" t="str">
        <f>IF(ISBLANK(A8),"", VLOOKUP(A8,Ответы!$B$3:$CO$132,MATCH($B$1,Ответы!$B$3:$CC$3,0)))</f>
        <v>Они не работали вчера [yesterday]</v>
      </c>
      <c r="C8" s="24" t="s">
        <v>1719</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Я покрасил мою комнату [room] вчера</v>
      </c>
      <c r="C9" s="24" t="s">
        <v>1724</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У него было 2 дома</v>
      </c>
      <c r="C10" s="24" t="s">
        <v>3039</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Ты пришел пешком сюда? (walk)</v>
      </c>
      <c r="C11" s="24" t="s">
        <v>50</v>
      </c>
      <c r="D11" s="10" t="str">
        <f>IF(ISBLANK(C11),"",IF(TRIM(C11)=TRIM(VLOOKUP(A11,Ответы!$B$3:$CO$132,MATCH($B$1,Ответы!$B$3:$CC$3,0)+1)),"Отлично!","У меня иначе"))</f>
        <v>Отлично!</v>
      </c>
      <c r="E11" s="31" t="s">
        <v>1</v>
      </c>
      <c r="F11" s="44" t="str">
        <f>IF(OR(B11="",E11="",E11="Нет"),"", TRIM(VLOOKUP(A11,Ответы!$B$3:$CO$132,MATCH($B$1,Ответы!$B$3:$CC$3,0)+1)))</f>
        <v>Did you walk here?</v>
      </c>
      <c r="G11" s="42"/>
    </row>
    <row r="12" spans="1:8" ht="50.1" customHeight="1" x14ac:dyDescent="0.3">
      <c r="A12" s="8">
        <f>IF(ISBLANK(Ответы!B11),"",Ответы!B11)</f>
        <v>9</v>
      </c>
      <c r="B12" s="33" t="str">
        <f>IF(ISBLANK(A12),"", VLOOKUP(A12,Ответы!$B$3:$CO$132,MATCH($B$1,Ответы!$B$3:$CC$3,0)))</f>
        <v>Я не звонил ему (call)</v>
      </c>
      <c r="C12" s="24" t="s">
        <v>51</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Ты пришел домой в 12? (come home)</v>
      </c>
      <c r="C13" s="24" t="s">
        <v>52</v>
      </c>
      <c r="D13" s="10" t="str">
        <f>IF(ISBLANK(C13),"",IF(TRIM(C13)=TRIM(VLOOKUP(A13,Ответы!$B$3:$CO$132,MATCH($B$1,Ответы!$B$3:$CC$3,0)+1)),"Отлично!","У меня иначе"))</f>
        <v>Отлично!</v>
      </c>
      <c r="E13" s="31" t="s">
        <v>1</v>
      </c>
      <c r="F13" s="44" t="str">
        <f>IF(OR(B13="",E13="",E13="Нет"),"", TRIM(VLOOKUP(A13,Ответы!$B$3:$CO$132,MATCH($B$1,Ответы!$B$3:$CC$3,0)+1)))</f>
        <v>Did you come home at 12?</v>
      </c>
      <c r="G13" s="42"/>
    </row>
    <row r="14" spans="1:8" ht="50.1" customHeight="1" x14ac:dyDescent="0.3">
      <c r="A14" s="8">
        <f>IF(ISBLANK(Ответы!B13),"",Ответы!B13)</f>
        <v>11</v>
      </c>
      <c r="B14" s="33" t="str">
        <f>IF(ISBLANK(A14),"", VLOOKUP(A14,Ответы!$B$3:$CO$132,MATCH($B$1,Ответы!$B$3:$CC$3,0)))</f>
        <v>Он мне не понравился</v>
      </c>
      <c r="C14" s="24" t="s">
        <v>1736</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У него нет телефона [a phone]</v>
      </c>
      <c r="C15" s="24" t="s">
        <v>3040</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Я доберусь туда в 12 (get)</v>
      </c>
      <c r="C16" s="24" t="s">
        <v>1743</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Ему не понравился их фильм [movie]</v>
      </c>
      <c r="C17" s="24" t="s">
        <v>3041</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Я получил предложение о работе [a job offer]</v>
      </c>
      <c r="C18" s="24" t="s">
        <v>1747</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Он вышел на улицу (go outside)</v>
      </c>
      <c r="C19" s="24" t="s">
        <v>3042</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Мы увидим [see] его завтра [tomorrow]</v>
      </c>
      <c r="C20" s="24" t="s">
        <v>3043</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50.1" customHeight="1" x14ac:dyDescent="0.3">
      <c r="A21" s="8">
        <f>IF(ISBLANK(Ответы!B20),"",Ответы!B20)</f>
        <v>18</v>
      </c>
      <c r="B21" s="33" t="str">
        <f>IF(ISBLANK(A21),"", VLOOKUP(A21,Ответы!$B$3:$CO$132,MATCH($B$1,Ответы!$B$3:$CC$3,0)))</f>
        <v>Он продал [sell, неправильный] свою машину [car]</v>
      </c>
      <c r="C21" s="24" t="s">
        <v>3044</v>
      </c>
      <c r="D21" s="10" t="str">
        <f>IF(ISBLANK(C21),"",IF(TRIM(C21)=TRIM(VLOOKUP(A21,Ответы!$B$3:$CO$132,MATCH($B$1,Ответы!$B$3:$CC$3,0)+1)),"Отлично!","У меня иначе"))</f>
        <v>Отлично!</v>
      </c>
      <c r="E21" s="31" t="s">
        <v>2</v>
      </c>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Он ушел в 12 (leave, неправильный)</v>
      </c>
      <c r="C22" s="24" t="s">
        <v>1756</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Он нашел работу? [a job]</v>
      </c>
      <c r="C23" s="24" t="s">
        <v>3045</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Ему нравится его работа? [job]</v>
      </c>
      <c r="C24" s="25" t="s">
        <v>3046</v>
      </c>
      <c r="D24" s="10" t="str">
        <f>IF(ISBLANK(C24),"",IF(TRIM(C24)=TRIM(VLOOKUP(A24,Ответы!$B$3:$CO$132,MATCH($B$1,Ответы!$B$3:$CC$3,0)+1)),"Отлично!","У меня иначе"))</f>
        <v>Отлично!</v>
      </c>
      <c r="E24" s="31" t="s">
        <v>1</v>
      </c>
      <c r="F24" s="44" t="str">
        <f>IF(OR(B24="",E24="",E24="Нет"),"", TRIM(VLOOKUP(A24,Ответы!$B$3:$CO$132,MATCH($B$1,Ответы!$B$3:$CC$3,0)+1)))</f>
        <v>Does he like his job?</v>
      </c>
      <c r="G24" s="42"/>
    </row>
    <row r="25" spans="1:7" ht="50.1" customHeight="1" x14ac:dyDescent="0.3">
      <c r="A25" s="8">
        <f>IF(ISBLANK(Ответы!B24),"",Ответы!B24)</f>
        <v>22</v>
      </c>
      <c r="B25" s="33" t="str">
        <f>IF(ISBLANK(A25),"", VLOOKUP(A25,Ответы!$B$3:$CO$132,MATCH($B$1,Ответы!$B$3:$CC$3,0)))</f>
        <v>Им не понравится наш план (like)</v>
      </c>
      <c r="C25" s="25" t="s">
        <v>3047</v>
      </c>
      <c r="D25" s="10" t="str">
        <f>IF(ISBLANK(C25),"",IF(TRIM(C25)=TRIM(VLOOKUP(A25,Ответы!$B$3:$CO$132,MATCH($B$1,Ответы!$B$3:$CC$3,0)+1)),"Отлично!","У меня иначе"))</f>
        <v>Отлично!</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Они возненавидят тебя</v>
      </c>
      <c r="C26" s="25" t="s">
        <v>3048</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Mike не помнит (remember)</v>
      </c>
      <c r="C27" s="25" t="s">
        <v>1770</v>
      </c>
      <c r="D27" s="10" t="str">
        <f>IF(ISBLANK(C27),"",IF(TRIM(C27)=TRIM(VLOOKUP(A27,Ответы!$B$3:$CO$132,MATCH($B$1,Ответы!$B$3:$CC$3,0)+1)),"Отлично!","У меня иначе"))</f>
        <v>Отлично!</v>
      </c>
      <c r="E27" s="31" t="s">
        <v>1</v>
      </c>
      <c r="F27" s="44" t="str">
        <f>IF(OR(B27="",E27="",E27="Нет"),"", TRIM(VLOOKUP(A27,Ответы!$B$3:$CO$132,MATCH($B$1,Ответы!$B$3:$CC$3,0)+1)))</f>
        <v>Mike does not remember</v>
      </c>
      <c r="G27" s="42"/>
    </row>
    <row r="28" spans="1:7" ht="50.1" customHeight="1" x14ac:dyDescent="0.3">
      <c r="A28" s="8">
        <f>IF(ISBLANK(Ответы!B27),"",Ответы!B27)</f>
        <v>25</v>
      </c>
      <c r="B28" s="33" t="str">
        <f>IF(ISBLANK(A28),"", VLOOKUP(A28,Ответы!$B$3:$CO$132,MATCH($B$1,Ответы!$B$3:$CC$3,0)))</f>
        <v>Они начнут (start) свой проект завтра [tomorrow]</v>
      </c>
      <c r="C28" s="25" t="s">
        <v>3049</v>
      </c>
      <c r="D28" s="10" t="str">
        <f>IF(ISBLANK(C28),"",IF(TRIM(C28)=TRIM(VLOOKUP(A28,Ответы!$B$3:$CO$132,MATCH($B$1,Ответы!$B$3:$CC$3,0)+1)),"Отлично!","У меня иначе"))</f>
        <v>Отлично!</v>
      </c>
      <c r="E28" s="31" t="s">
        <v>1</v>
      </c>
      <c r="F28" s="44" t="str">
        <f>IF(OR(B28="",E28="",E28="Нет"),"", TRIM(VLOOKUP(A28,Ответы!$B$3:$CO$132,MATCH($B$1,Ответы!$B$3:$CC$3,0)+1)))</f>
        <v>They will start their project tomorrow</v>
      </c>
      <c r="G28" s="42"/>
    </row>
    <row r="29" spans="1:7" ht="50.1" customHeight="1" x14ac:dyDescent="0.3">
      <c r="A29" s="8">
        <f>IF(ISBLANK(Ответы!B28),"",Ответы!B28)</f>
        <v>26</v>
      </c>
      <c r="B29" s="33" t="str">
        <f>IF(ISBLANK(A29),"", VLOOKUP(A29,Ответы!$B$3:$CO$132,MATCH($B$1,Ответы!$B$3:$CC$3,0)))</f>
        <v>Я ей не понравился</v>
      </c>
      <c r="C29" s="25" t="s">
        <v>3050</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Ты ей не нравишься</v>
      </c>
      <c r="C30" s="25" t="s">
        <v>3051</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Vasya пошел домой</v>
      </c>
      <c r="C31" s="25" t="s">
        <v>1712</v>
      </c>
      <c r="D31" s="10" t="str">
        <f>IF(ISBLANK(C31),"",IF(TRIM(C31)=TRIM(VLOOKUP(A31,Ответы!$B$3:$CO$132,MATCH($B$1,Ответы!$B$3:$CC$3,0)+1)),"Отлично!","У меня иначе"))</f>
        <v>Отлично!</v>
      </c>
      <c r="E31" s="31" t="s">
        <v>1</v>
      </c>
      <c r="F31" s="44" t="str">
        <f>IF(OR(B31="",E31="",E31="Нет"),"", TRIM(VLOOKUP(A31,Ответы!$B$3:$CO$132,MATCH($B$1,Ответы!$B$3:$CC$3,0)+1)))</f>
        <v>Vasya went home</v>
      </c>
      <c r="G31" s="42"/>
    </row>
    <row r="32" spans="1:7" ht="50.1" customHeight="1" x14ac:dyDescent="0.3">
      <c r="A32" s="8">
        <f>IF(ISBLANK(Ответы!B31),"",Ответы!B31)</f>
        <v>29</v>
      </c>
      <c r="B32" s="33" t="str">
        <f>IF(ISBLANK(A32),"", VLOOKUP(A32,Ответы!$B$3:$CO$132,MATCH($B$1,Ответы!$B$3:$CC$3,0)))</f>
        <v>Mike не пришел на ту вечеринку (come to that party)</v>
      </c>
      <c r="C32" s="25" t="s">
        <v>3052</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50.1" customHeight="1" x14ac:dyDescent="0.3">
      <c r="A33" s="8">
        <f>IF(ISBLANK(Ответы!B32),"",Ответы!B32)</f>
        <v>30</v>
      </c>
      <c r="B33" s="33" t="str">
        <f>IF(ISBLANK(A33),"", VLOOKUP(A33,Ответы!$B$3:$CO$132,MATCH($B$1,Ответы!$B$3:$CC$3,0)))</f>
        <v>Мы получили хорошее время (have a good time) (в смысле мы хорошо провели время)</v>
      </c>
      <c r="C33" s="25" t="s">
        <v>3053</v>
      </c>
      <c r="D33" s="10" t="str">
        <f>IF(ISBLANK(C33),"",IF(TRIM(C33)=TRIM(VLOOKUP(A33,Ответы!$B$3:$CO$132,MATCH($B$1,Ответы!$B$3:$CC$3,0)+1)),"Отлично!","У меня иначе"))</f>
        <v>Отлично!</v>
      </c>
      <c r="E33" s="31"/>
      <c r="F33" s="44" t="str">
        <f>IF(OR(B33="",E33="",E33="Нет"),"", TRIM(VLOOKUP(A33,Ответы!$B$3:$CO$132,MATCH($B$1,Ответы!$B$3:$CC$3,0)+1)))</f>
        <v/>
      </c>
      <c r="G33" s="42"/>
    </row>
    <row r="34" spans="1:7" ht="247.15" customHeight="1" x14ac:dyDescent="0.3">
      <c r="A34" s="140"/>
      <c r="B34" s="134"/>
      <c r="C34" s="25"/>
      <c r="D34" s="136"/>
      <c r="E34" s="141"/>
      <c r="F34" s="138"/>
      <c r="G34" s="138"/>
    </row>
    <row r="35" spans="1:7" ht="50.1" customHeight="1" x14ac:dyDescent="0.3">
      <c r="A35" s="8">
        <f>IF(ISBLANK(Ответы!B33),"",Ответы!B33)</f>
        <v>31</v>
      </c>
      <c r="B35" s="33" t="str">
        <f>IF(ISBLANK(A35),"", VLOOKUP(A35,Ответы!$B$3:$CO$132,MATCH($B$1,Ответы!$B$3:$CC$3,0)))</f>
        <v>Мне нравится эта вещь [thing]</v>
      </c>
      <c r="C35" s="25" t="s">
        <v>1726</v>
      </c>
      <c r="D35" s="10" t="str">
        <f>IF(ISBLANK(C35),"",IF(TRIM(C35)=TRIM(VLOOKUP(A35,Ответы!$B$3:$CO$132,MATCH($B$1,Ответы!$B$3:$CC$3,0)+1)),"Отлично!","У меня иначе"))</f>
        <v>Отлично!</v>
      </c>
      <c r="E35" s="31"/>
      <c r="F35" s="44" t="str">
        <f>IF(OR(B35="",E35="",E35="Нет"),"", TRIM(VLOOKUP(A35,Ответы!$B$3:$CO$132,MATCH($B$1,Ответы!$B$3:$CC$3,0)+1)))</f>
        <v/>
      </c>
      <c r="G35" s="42"/>
    </row>
    <row r="36" spans="1:7" ht="50.1" customHeight="1" x14ac:dyDescent="0.3">
      <c r="A36" s="8">
        <f>IF(ISBLANK(Ответы!B34),"",Ответы!B34)</f>
        <v>32</v>
      </c>
      <c r="B36" s="33" t="str">
        <f>IF(ISBLANK(A36),"", VLOOKUP(A36,Ответы!$B$3:$CO$132,MATCH($B$1,Ответы!$B$3:$CC$3,0)))</f>
        <v>Я пью кофе после [after] завтрака</v>
      </c>
      <c r="C36" s="25" t="s">
        <v>54</v>
      </c>
      <c r="D36" s="10" t="str">
        <f>IF(ISBLANK(C36),"",IF(TRIM(C36)=TRIM(VLOOKUP(A36,Ответы!$B$3:$CO$132,MATCH($B$1,Ответы!$B$3:$CC$3,0)+1)),"Отлично!","У меня иначе"))</f>
        <v>Отлично!</v>
      </c>
      <c r="E36" s="31" t="s">
        <v>1</v>
      </c>
      <c r="F36" s="44" t="str">
        <f>IF(OR(B36="",E36="",E36="Нет"),"", TRIM(VLOOKUP(A36,Ответы!$B$3:$CO$132,MATCH($B$1,Ответы!$B$3:$CC$3,0)+1)))</f>
        <v>I drink coffee after breakfast</v>
      </c>
      <c r="G36" s="42"/>
    </row>
    <row r="37" spans="1:7" ht="50.1" customHeight="1" x14ac:dyDescent="0.3">
      <c r="A37" s="8">
        <f>IF(ISBLANK(Ответы!B35),"",Ответы!B35)</f>
        <v>33</v>
      </c>
      <c r="B37" s="33" t="str">
        <f>IF(ISBLANK(A37),"", VLOOKUP(A37,Ответы!$B$3:$CO$132,MATCH($B$1,Ответы!$B$3:$CC$3,0)))</f>
        <v>Мы получим веселье завтра (have fun) (в смысле мы повеселимся завтра)</v>
      </c>
      <c r="C37" s="25" t="s">
        <v>3054</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ей не нравятся цветы</v>
      </c>
      <c r="C38" s="25" t="s">
        <v>3055</v>
      </c>
      <c r="D38" s="10" t="str">
        <f>IF(ISBLANK(C38),"",IF(TRIM(C38)=TRIM(VLOOKUP(A38,Ответы!$B$3:$CO$132,MATCH($B$1,Ответы!$B$3:$CC$3,0)+1)),"Отлично!","У меня иначе"))</f>
        <v>Отлично!</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Ты пришел пешком сюда? (walk)</v>
      </c>
      <c r="C39" s="25" t="s">
        <v>3056</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Им нравится наука? [science]</v>
      </c>
      <c r="C40" s="25" t="s">
        <v>3057</v>
      </c>
      <c r="D40" s="10" t="str">
        <f>IF(ISBLANK(C40),"",IF(TRIM(C40)=TRIM(VLOOKUP(A40,Ответы!$B$3:$CO$132,MATCH($B$1,Ответы!$B$3:$CC$3,0)+1)),"Отлично!","У меня иначе"))</f>
        <v>Отлично!</v>
      </c>
      <c r="E40" s="31" t="s">
        <v>1</v>
      </c>
      <c r="F40" s="44" t="str">
        <f>IF(OR(B40="",E40="",E40="Нет"),"", TRIM(VLOOKUP(A40,Ответы!$B$3:$CO$132,MATCH($B$1,Ответы!$B$3:$CC$3,0)+1)))</f>
        <v>Do they like science?</v>
      </c>
      <c r="G40" s="42"/>
    </row>
    <row r="41" spans="1:7" ht="50.1" customHeight="1" x14ac:dyDescent="0.3">
      <c r="A41" s="8">
        <f>IF(ISBLANK(Ответы!B39),"",Ответы!B39)</f>
        <v>37</v>
      </c>
      <c r="B41" s="33" t="str">
        <f>IF(ISBLANK(A41),"", VLOOKUP(A41,Ответы!$B$3:$CO$132,MATCH($B$1,Ответы!$B$3:$CC$3,0)))</f>
        <v>Они заканчивают в 9? (finish)</v>
      </c>
      <c r="C41" s="25" t="s">
        <v>3058</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Я не говорил этого</v>
      </c>
      <c r="C42" s="25" t="s">
        <v>58</v>
      </c>
      <c r="D42" s="10" t="str">
        <f>IF(ISBLANK(C42),"",IF(TRIM(C42)=TRIM(VLOOKUP(A42,Ответы!$B$3:$CO$132,MATCH($B$1,Ответы!$B$3:$CC$3,0)+1)),"Отлично!","У меня иначе"))</f>
        <v>Отлично!</v>
      </c>
      <c r="E42" s="31" t="s">
        <v>1</v>
      </c>
      <c r="F42" s="44" t="str">
        <f>IF(OR(B42="",E42="",E42="Нет"),"", TRIM(VLOOKUP(A42,Ответы!$B$3:$CO$132,MATCH($B$1,Ответы!$B$3:$CC$3,0)+1)))</f>
        <v>I did not say it</v>
      </c>
      <c r="G42" s="42"/>
    </row>
    <row r="43" spans="1:7" ht="50.1" customHeight="1" x14ac:dyDescent="0.3">
      <c r="A43" s="8">
        <f>IF(ISBLANK(Ответы!B41),"",Ответы!B41)</f>
        <v>39</v>
      </c>
      <c r="B43" s="33" t="str">
        <f>IF(ISBLANK(A43),"", VLOOKUP(A43,Ответы!$B$3:$CO$132,MATCH($B$1,Ответы!$B$3:$CC$3,0)))</f>
        <v>Мы работали 5 часов вчера</v>
      </c>
      <c r="C43" s="25" t="s">
        <v>3059</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ей не понравилась та вечеринка</v>
      </c>
      <c r="C44" s="25" t="s">
        <v>3060</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наш отец станет злым (get angry) (в смысле он разозлится)</v>
      </c>
      <c r="C45" s="25" t="s">
        <v>1751</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Она спала 3 часа (sleep)</v>
      </c>
      <c r="C46" s="25" t="s">
        <v>3061</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Она проспала 3 часа (sleep)</v>
      </c>
      <c r="C47" s="25" t="s">
        <v>3061</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Я вас знаю? (know)</v>
      </c>
      <c r="C48" s="25" t="s">
        <v>3062</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Я получил завтрак в 7 (have breakfast) (в смысле "я позавтракал в 7")</v>
      </c>
      <c r="C49" s="25" t="s">
        <v>1761</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Вы вчера пили? (drink)</v>
      </c>
      <c r="C50" s="25" t="s">
        <v>3063</v>
      </c>
      <c r="D50" s="10" t="str">
        <f>IF(ISBLANK(C50),"",IF(TRIM(C50)=TRIM(VLOOKUP(A50,Ответы!$B$3:$CO$132,MATCH($B$1,Ответы!$B$3:$CC$3,0)+1)),"Отлично!","У меня иначе"))</f>
        <v>Отлично!</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Ему нравится наша собака</v>
      </c>
      <c r="C51" s="25" t="s">
        <v>3064</v>
      </c>
      <c r="D51" s="10" t="str">
        <f>IF(ISBLANK(C51),"",IF(TRIM(C51)=TRIM(VLOOKUP(A51,Ответы!$B$3:$CO$132,MATCH($B$1,Ответы!$B$3:$CC$3,0)+1)),"Отлично!","У меня иначе"))</f>
        <v>Отлично!</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Им понравился твой кот?</v>
      </c>
      <c r="C52" s="25" t="s">
        <v>3065</v>
      </c>
      <c r="D52" s="10" t="str">
        <f>IF(ISBLANK(C52),"",IF(TRIM(C52)=TRIM(VLOOKUP(A52,Ответы!$B$3:$CO$132,MATCH($B$1,Ответы!$B$3:$CC$3,0)+1)),"Отлично!","У меня иначе"))</f>
        <v>Отлично!</v>
      </c>
      <c r="E52" s="31" t="s">
        <v>2</v>
      </c>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Майк продал тот дом? (sell)</v>
      </c>
      <c r="C53" s="25" t="s">
        <v>3066</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Я не позвонил им</v>
      </c>
      <c r="C54" s="25" t="s">
        <v>1775</v>
      </c>
      <c r="D54" s="10" t="str">
        <f>IF(ISBLANK(C54),"",IF(TRIM(C54)=TRIM(VLOOKUP(A54,Ответы!$B$3:$CO$132,MATCH($B$1,Ответы!$B$3:$CC$3,0)+1)),"Отлично!","У меня иначе"))</f>
        <v>Отлично!</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Я вышел с работы в 9 (leave)</v>
      </c>
      <c r="C55" s="25" t="s">
        <v>1778</v>
      </c>
      <c r="D55" s="10" t="str">
        <f>IF(ISBLANK(C55),"",IF(TRIM(C55)=TRIM(VLOOKUP(A55,Ответы!$B$3:$CO$132,MATCH($B$1,Ответы!$B$3:$CC$3,0)+1)),"Отлично!","У меня иначе"))</f>
        <v>Отлично!</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Я оставил свой телефон дома (leave)</v>
      </c>
      <c r="C56" s="25" t="s">
        <v>1780</v>
      </c>
      <c r="D56" s="10" t="str">
        <f>IF(ISBLANK(C56),"",IF(TRIM(C56)=TRIM(VLOOKUP(A56,Ответы!$B$3:$CO$132,MATCH($B$1,Ответы!$B$3:$CC$3,0)+1)),"Отлично!","У меня иначе"))</f>
        <v>Отлично!</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Ей это понравилось?</v>
      </c>
      <c r="C57" s="25" t="s">
        <v>3067</v>
      </c>
      <c r="D57" s="10" t="str">
        <f>IF(ISBLANK(C57),"",IF(TRIM(C57)=TRIM(VLOOKUP(A57,Ответы!$B$3:$CO$132,MATCH($B$1,Ответы!$B$3:$CC$3,0)+1)),"Отлично!","У меня иначе"))</f>
        <v>Отлично!</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Мы работали 10 часов (work)</v>
      </c>
      <c r="C58" s="25" t="s">
        <v>3068</v>
      </c>
      <c r="D58" s="10" t="str">
        <f>IF(ISBLANK(C58),"",IF(TRIM(C58)=TRIM(VLOOKUP(A58,Ответы!$B$3:$CO$132,MATCH($B$1,Ответы!$B$3:$CC$3,0)+1)),"Отлично!","У меня иначе"))</f>
        <v>Отлично!</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Мы закончим этот проект в следующем году [next year]</v>
      </c>
      <c r="C59" s="25" t="s">
        <v>3069</v>
      </c>
      <c r="D59" s="10" t="str">
        <f>IF(ISBLANK(C59),"",IF(TRIM(C59)=TRIM(VLOOKUP(A59,Ответы!$B$3:$CO$132,MATCH($B$1,Ответы!$B$3:$CC$3,0)+1)),"Отлично!","У меня иначе"))</f>
        <v>Отлично!</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Она выглядела красивой (look beautiful)</v>
      </c>
      <c r="C60" s="25" t="s">
        <v>3070</v>
      </c>
      <c r="D60" s="10" t="str">
        <f>IF(ISBLANK(C60),"",IF(TRIM(C60)=TRIM(VLOOKUP(A60,Ответы!$B$3:$CO$132,MATCH($B$1,Ответы!$B$3:$CC$3,0)+1)),"Отлично!","У меня иначе"))</f>
        <v>Отлично!</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Я купил этот компьютер в прошлом году</v>
      </c>
      <c r="C61" s="25" t="s">
        <v>1718</v>
      </c>
      <c r="D61" s="10" t="str">
        <f>IF(ISBLANK(C61),"",IF(TRIM(C61)=TRIM(VLOOKUP(A61,Ответы!$B$3:$CO$132,MATCH($B$1,Ответы!$B$3:$CC$3,0)+1)),"Отлично!","У меня иначе"))</f>
        <v>Отлично!</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Она поехала в Италию в прошлом году (go)</v>
      </c>
      <c r="C62" s="25" t="s">
        <v>3071</v>
      </c>
      <c r="D62" s="10" t="str">
        <f>IF(ISBLANK(C62),"",IF(TRIM(C62)=TRIM(VLOOKUP(A62,Ответы!$B$3:$CO$132,MATCH($B$1,Ответы!$B$3:$CC$3,0)+1)),"Отлично!","У меня иначе"))</f>
        <v>Отлично!</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Он жил в Италии 2 года (live)</v>
      </c>
      <c r="C63" s="25" t="s">
        <v>3072</v>
      </c>
      <c r="D63" s="10" t="str">
        <f>IF(ISBLANK(C63),"",IF(TRIM(C63)=TRIM(VLOOKUP(A63,Ответы!$B$3:$CO$132,MATCH($B$1,Ответы!$B$3:$CC$3,0)+1)),"Отлично!","У меня иначе"))</f>
        <v>Отлично!</v>
      </c>
      <c r="E63" s="31" t="s">
        <v>2</v>
      </c>
      <c r="F63" s="44" t="str">
        <f>IF(OR(B63="",E63="",E63="Нет"),"", TRIM(VLOOKUP(A63,Ответы!$B$3:$CO$132,MATCH($B$1,Ответы!$B$3:$CC$3,0)+1)))</f>
        <v/>
      </c>
      <c r="G63" s="42"/>
    </row>
    <row r="64" spans="1:7" ht="50.1" customHeight="1" x14ac:dyDescent="0.3">
      <c r="A64" s="8">
        <f>IF(ISBLANK(Ответы!B62),"",Ответы!B62)</f>
        <v>60</v>
      </c>
      <c r="B64" s="33" t="str">
        <f>IF(ISBLANK(A64),"", VLOOKUP(A64,Ответы!$B$3:$CO$132,MATCH($B$1,Ответы!$B$3:$CC$3,0)))</f>
        <v>Он покинул Италию (leave)</v>
      </c>
      <c r="C64" s="25" t="s">
        <v>3073</v>
      </c>
      <c r="D64" s="10" t="str">
        <f>IF(ISBLANK(C64),"",IF(TRIM(C64)=TRIM(VLOOKUP(A64,Ответы!$B$3:$CO$132,MATCH($B$1,Ответы!$B$3:$CC$3,0)+1)),"Отлично!","У меня иначе"))</f>
        <v>Отлично!</v>
      </c>
      <c r="E64" s="31"/>
      <c r="F64" s="44" t="str">
        <f>IF(OR(B64="",E64="",E64="Нет"),"", TRIM(VLOOKUP(A64,Ответы!$B$3:$CO$132,MATCH($B$1,Ответы!$B$3:$CC$3,0)+1)))</f>
        <v/>
      </c>
      <c r="G64" s="42"/>
    </row>
    <row r="65" spans="1:7" ht="300.75" customHeight="1" x14ac:dyDescent="0.3">
      <c r="A65" s="140"/>
      <c r="B65" s="134"/>
      <c r="C65" s="25"/>
      <c r="D65" s="136"/>
      <c r="E65" s="141"/>
      <c r="F65" s="138"/>
      <c r="G65" s="138"/>
    </row>
    <row r="66" spans="1:7" ht="50.1" customHeight="1" x14ac:dyDescent="0.3">
      <c r="A66" s="8">
        <f>IF(ISBLANK(Ответы!B63),"",Ответы!B63)</f>
        <v>61</v>
      </c>
      <c r="B66" s="33" t="str">
        <f>IF(ISBLANK(A66),"", VLOOKUP(A66,Ответы!$B$3:$CO$132,MATCH($B$1,Ответы!$B$3:$CC$3,0)))</f>
        <v>Она прочитает эту книгу в следующем месяце</v>
      </c>
      <c r="C66" s="25" t="s">
        <v>3074</v>
      </c>
      <c r="D66" s="10" t="str">
        <f>IF(ISBLANK(C66),"",IF(TRIM(C66)=TRIM(VLOOKUP(A66,Ответы!$B$3:$CO$132,MATCH($B$1,Ответы!$B$3:$CC$3,0)+1)),"Отлично!","У меня иначе"))</f>
        <v>Отлично!</v>
      </c>
      <c r="E66" s="31"/>
      <c r="F66" s="44" t="str">
        <f>IF(OR(B66="",E66="",E66="Нет"),"", TRIM(VLOOKUP(A66,Ответы!$B$3:$CO$132,MATCH($B$1,Ответы!$B$3:$CC$3,0)+1)))</f>
        <v/>
      </c>
      <c r="G66" s="42"/>
    </row>
    <row r="67" spans="1:7" ht="50.1" customHeight="1" x14ac:dyDescent="0.3">
      <c r="A67" s="8">
        <f>IF(ISBLANK(Ответы!B64),"",Ответы!B64)</f>
        <v>62</v>
      </c>
      <c r="B67" s="33" t="str">
        <f>IF(ISBLANK(A67),"", VLOOKUP(A67,Ответы!$B$3:$CO$132,MATCH($B$1,Ответы!$B$3:$CC$3,0)))</f>
        <v>Ему нравятся дорогие [expensive] машины</v>
      </c>
      <c r="C67" s="25" t="s">
        <v>1802</v>
      </c>
      <c r="D67" s="10" t="str">
        <f>IF(ISBLANK(C67),"",IF(TRIM(C67)=TRIM(VLOOKUP(A67,Ответы!$B$3:$CO$132,MATCH($B$1,Ответы!$B$3:$CC$3,0)+1)),"Отлично!","У меня иначе"))</f>
        <v>Отлично!</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Он выходит с работы в 9 (leave work)</v>
      </c>
      <c r="C68" s="25" t="s">
        <v>3075</v>
      </c>
      <c r="D68" s="10" t="str">
        <f>IF(ISBLANK(C68),"",IF(TRIM(C68)=TRIM(VLOOKUP(A68,Ответы!$B$3:$CO$132,MATCH($B$1,Ответы!$B$3:$CC$3,0)+1)),"Отлично!","У меня иначе"))</f>
        <v>Отлично!</v>
      </c>
      <c r="E68" s="31"/>
      <c r="F68" s="44" t="str">
        <f>IF(OR(B68="",E68="",E68="Нет"),"", TRIM(VLOOKUP(A68,Ответы!$B$3:$CO$132,MATCH($B$1,Ответы!$B$3:$CC$3,0)+1)))</f>
        <v/>
      </c>
      <c r="G68" s="42"/>
    </row>
    <row r="69" spans="1:7" ht="50.1" customHeight="1" x14ac:dyDescent="0.3">
      <c r="A69" s="8">
        <f>IF(ISBLANK(Ответы!B66),"",Ответы!B66)</f>
        <v>64</v>
      </c>
      <c r="B69" s="33" t="str">
        <f>IF(ISBLANK(A69),"", VLOOKUP(A69,Ответы!$B$3:$CO$132,MATCH($B$1,Ответы!$B$3:$CC$3,0)))</f>
        <v>Он потерял [lose] ее телефонный номер [phone number]</v>
      </c>
      <c r="C69" s="25" t="s">
        <v>3076</v>
      </c>
      <c r="D69" s="10" t="str">
        <f>IF(ISBLANK(C69),"",IF(TRIM(C69)=TRIM(VLOOKUP(A69,Ответы!$B$3:$CO$132,MATCH($B$1,Ответы!$B$3:$CC$3,0)+1)),"Отлично!","У меня иначе"))</f>
        <v>Отлично!</v>
      </c>
      <c r="E69" s="31"/>
      <c r="F69" s="44" t="str">
        <f>IF(OR(B69="",E69="",E69="Нет"),"", TRIM(VLOOKUP(A69,Ответы!$B$3:$CO$132,MATCH($B$1,Ответы!$B$3:$CC$3,0)+1)))</f>
        <v/>
      </c>
      <c r="G69" s="42"/>
    </row>
    <row r="70" spans="1:7" ht="50.1" customHeight="1" x14ac:dyDescent="0.3">
      <c r="A70" s="8">
        <f>IF(ISBLANK(Ответы!B67),"",Ответы!B67)</f>
        <v>65</v>
      </c>
      <c r="B70" s="33" t="str">
        <f>IF(ISBLANK(A70),"", VLOOKUP(A70,Ответы!$B$3:$CO$132,MATCH($B$1,Ответы!$B$3:$CC$3,0)))</f>
        <v>Он купил свою машину на прошлой неделе [last week]</v>
      </c>
      <c r="C70" s="25" t="s">
        <v>3077</v>
      </c>
      <c r="D70" s="10" t="str">
        <f>IF(ISBLANK(C70),"",IF(TRIM(C70)=TRIM(VLOOKUP(A70,Ответы!$B$3:$CO$132,MATCH($B$1,Ответы!$B$3:$CC$3,0)+1)),"Отлично!","У меня иначе"))</f>
        <v>Отлично!</v>
      </c>
      <c r="E70" s="31"/>
      <c r="F70" s="44" t="str">
        <f>IF(OR(B70="",E70="",E70="Нет"),"", TRIM(VLOOKUP(A70,Ответы!$B$3:$CO$132,MATCH($B$1,Ответы!$B$3:$CC$3,0)+1)))</f>
        <v/>
      </c>
      <c r="G70" s="42"/>
    </row>
    <row r="71" spans="1:7" ht="50.1" customHeight="1" x14ac:dyDescent="0.3">
      <c r="A71" s="8">
        <f>IF(ISBLANK(Ответы!B68),"",Ответы!B68)</f>
        <v>66</v>
      </c>
      <c r="B71" s="33" t="str">
        <f>IF(ISBLANK(A71),"", VLOOKUP(A71,Ответы!$B$3:$CO$132,MATCH($B$1,Ответы!$B$3:$CC$3,0)))</f>
        <v>Я не принес этот учебник [textbook]</v>
      </c>
      <c r="C71" s="25" t="s">
        <v>1805</v>
      </c>
      <c r="D71" s="10" t="str">
        <f>IF(ISBLANK(C71),"",IF(TRIM(C71)=TRIM(VLOOKUP(A71,Ответы!$B$3:$CO$132,MATCH($B$1,Ответы!$B$3:$CC$3,0)+1)),"Отлично!","У меня иначе"))</f>
        <v>Отлично!</v>
      </c>
      <c r="E71" s="31" t="s">
        <v>1</v>
      </c>
      <c r="F71" s="44" t="str">
        <f>IF(OR(B71="",E71="",E71="Нет"),"", TRIM(VLOOKUP(A71,Ответы!$B$3:$CO$132,MATCH($B$1,Ответы!$B$3:$CC$3,0)+1)))</f>
        <v>I did not bring this texbook</v>
      </c>
      <c r="G71" s="42"/>
    </row>
    <row r="72" spans="1:7" ht="50.1" customHeight="1" x14ac:dyDescent="0.3">
      <c r="A72" s="8">
        <f>IF(ISBLANK(Ответы!B69),"",Ответы!B69)</f>
        <v>67</v>
      </c>
      <c r="B72" s="33" t="str">
        <f>IF(ISBLANK(A72),"", VLOOKUP(A72,Ответы!$B$3:$CO$132,MATCH($B$1,Ответы!$B$3:$CC$3,0)))</f>
        <v>Она пришла в 2</v>
      </c>
      <c r="C72" s="25" t="s">
        <v>3078</v>
      </c>
      <c r="D72" s="10" t="str">
        <f>IF(ISBLANK(C72),"",IF(TRIM(C72)=TRIM(VLOOKUP(A72,Ответы!$B$3:$CO$132,MATCH($B$1,Ответы!$B$3:$CC$3,0)+1)),"Отлично!","У меня иначе"))</f>
        <v>Отлично!</v>
      </c>
      <c r="E72" s="31"/>
      <c r="F72" s="44" t="str">
        <f>IF(OR(B72="",E72="",E72="Нет"),"", TRIM(VLOOKUP(A72,Ответы!$B$3:$CO$132,MATCH($B$1,Ответы!$B$3:$CC$3,0)+1)))</f>
        <v/>
      </c>
      <c r="G72" s="42"/>
    </row>
    <row r="73" spans="1:7" ht="50.1" customHeight="1" x14ac:dyDescent="0.3">
      <c r="A73" s="8">
        <f>IF(ISBLANK(Ответы!B70),"",Ответы!B70)</f>
        <v>68</v>
      </c>
      <c r="B73" s="33" t="str">
        <f>IF(ISBLANK(A73),"", VLOOKUP(A73,Ответы!$B$3:$CO$132,MATCH($B$1,Ответы!$B$3:$CC$3,0)))</f>
        <v>Я знаю об [about] этом</v>
      </c>
      <c r="C73" s="25" t="s">
        <v>1812</v>
      </c>
      <c r="D73" s="10" t="str">
        <f>IF(ISBLANK(C73),"",IF(TRIM(C73)=TRIM(VLOOKUP(A73,Ответы!$B$3:$CO$132,MATCH($B$1,Ответы!$B$3:$CC$3,0)+1)),"Отлично!","У меня иначе"))</f>
        <v>Отлично!</v>
      </c>
      <c r="E73" s="31" t="s">
        <v>1</v>
      </c>
      <c r="F73" s="44" t="str">
        <f>IF(OR(B73="",E73="",E73="Нет"),"", TRIM(VLOOKUP(A73,Ответы!$B$3:$CO$132,MATCH($B$1,Ответы!$B$3:$CC$3,0)+1)))</f>
        <v>I know about it</v>
      </c>
      <c r="G73" s="42"/>
    </row>
    <row r="74" spans="1:7" ht="50.1" customHeight="1" x14ac:dyDescent="0.3">
      <c r="A74" s="8">
        <f>IF(ISBLANK(Ответы!B71),"",Ответы!B71)</f>
        <v>69</v>
      </c>
      <c r="B74" s="33" t="str">
        <f>IF(ISBLANK(A74),"", VLOOKUP(A74,Ответы!$B$3:$CO$132,MATCH($B$1,Ответы!$B$3:$CC$3,0)))</f>
        <v>Ты расскажешь мне о [about] ней? (tell)</v>
      </c>
      <c r="C74" s="25" t="s">
        <v>3079</v>
      </c>
      <c r="D74" s="10" t="str">
        <f>IF(ISBLANK(C74),"",IF(TRIM(C74)=TRIM(VLOOKUP(A74,Ответы!$B$3:$CO$132,MATCH($B$1,Ответы!$B$3:$CC$3,0)+1)),"Отлично!","У меня иначе"))</f>
        <v>Отлично!</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Я купил этот телефон у [from] моего друга (from здесь передает движение от моего друга ко мне)</v>
      </c>
      <c r="C75" s="25" t="s">
        <v>3080</v>
      </c>
      <c r="D75" s="10" t="str">
        <f>IF(ISBLANK(C75),"",IF(TRIM(C75)=TRIM(VLOOKUP(A75,Ответы!$B$3:$CO$132,MATCH($B$1,Ответы!$B$3:$CC$3,0)+1)),"Отлично!","У меня иначе"))</f>
        <v>У меня иначе</v>
      </c>
      <c r="E75" s="31" t="s">
        <v>1</v>
      </c>
      <c r="F75" s="44" t="str">
        <f>IF(OR(B75="",E75="",E75="Нет"),"", TRIM(VLOOKUP(A75,Ответы!$B$3:$CO$132,MATCH($B$1,Ответы!$B$3:$CC$3,0)+1)))</f>
        <v/>
      </c>
      <c r="G75" s="42"/>
    </row>
    <row r="76" spans="1:7" ht="50.1" customHeight="1" x14ac:dyDescent="0.3">
      <c r="A76" s="8">
        <f>IF(ISBLANK(Ответы!B73),"",Ответы!B73)</f>
        <v>71</v>
      </c>
      <c r="B76" s="33" t="str">
        <f>IF(ISBLANK(A76),"", VLOOKUP(A76,Ответы!$B$3:$CO$132,MATCH($B$1,Ответы!$B$3:$CC$3,0)))</f>
        <v>Я не говорил этого</v>
      </c>
      <c r="C76" s="25" t="s">
        <v>58</v>
      </c>
      <c r="D76" s="10" t="str">
        <f>IF(ISBLANK(C76),"",IF(TRIM(C76)=TRIM(VLOOKUP(A76,Ответы!$B$3:$CO$132,MATCH($B$1,Ответы!$B$3:$CC$3,0)+1)),"Отлично!","У меня иначе"))</f>
        <v>Отлично!</v>
      </c>
      <c r="E76" s="31"/>
      <c r="F76" s="44" t="str">
        <f>IF(OR(B76="",E76="",E76="Нет"),"", TRIM(VLOOKUP(A76,Ответы!$B$3:$CO$132,MATCH($B$1,Ответы!$B$3:$CC$3,0)+1)))</f>
        <v/>
      </c>
      <c r="G76" s="42"/>
    </row>
    <row r="77" spans="1:7" ht="50.1" customHeight="1" x14ac:dyDescent="0.3">
      <c r="A77" s="8">
        <f>IF(ISBLANK(Ответы!B74),"",Ответы!B74)</f>
        <v>72</v>
      </c>
      <c r="B77" s="33" t="str">
        <f>IF(ISBLANK(A77),"", VLOOKUP(A77,Ответы!$B$3:$CO$132,MATCH($B$1,Ответы!$B$3:$CC$3,0)))</f>
        <v>Ты выяснил? (find out)</v>
      </c>
      <c r="C77" s="25" t="s">
        <v>3081</v>
      </c>
      <c r="D77" s="10" t="str">
        <f>IF(ISBLANK(C77),"",IF(TRIM(C77)=TRIM(VLOOKUP(A77,Ответы!$B$3:$CO$132,MATCH($B$1,Ответы!$B$3:$CC$3,0)+1)),"Отлично!","У меня иначе"))</f>
        <v>Отлично!</v>
      </c>
      <c r="E77" s="31"/>
      <c r="F77" s="44" t="str">
        <f>IF(OR(B77="",E77="",E77="Нет"),"", TRIM(VLOOKUP(A77,Ответы!$B$3:$CO$132,MATCH($B$1,Ответы!$B$3:$CC$3,0)+1)))</f>
        <v/>
      </c>
      <c r="G77" s="42"/>
    </row>
    <row r="78" spans="1:7" ht="50.1" customHeight="1" x14ac:dyDescent="0.3">
      <c r="A78" s="8">
        <f>IF(ISBLANK(Ответы!B75),"",Ответы!B75)</f>
        <v>73</v>
      </c>
      <c r="B78" s="33" t="str">
        <f>IF(ISBLANK(A78),"", VLOOKUP(A78,Ответы!$B$3:$CO$132,MATCH($B$1,Ответы!$B$3:$CC$3,0)))</f>
        <v>Возьмешь нас в зоопарк? [to the zoo]</v>
      </c>
      <c r="C78" s="25" t="s">
        <v>3083</v>
      </c>
      <c r="D78" s="10" t="str">
        <f>IF(ISBLANK(C78),"",IF(TRIM(C78)=TRIM(VLOOKUP(A78,Ответы!$B$3:$CO$132,MATCH($B$1,Ответы!$B$3:$CC$3,0)+1)),"Отлично!","У меня иначе"))</f>
        <v>Отлично!</v>
      </c>
      <c r="E78" s="31"/>
      <c r="F78" s="44" t="str">
        <f>IF(OR(B78="",E78="",E78="Нет"),"", TRIM(VLOOKUP(A78,Ответы!$B$3:$CO$132,MATCH($B$1,Ответы!$B$3:$CC$3,0)+1)))</f>
        <v/>
      </c>
      <c r="G78" s="42"/>
    </row>
    <row r="79" spans="1:7" ht="50.1" customHeight="1" x14ac:dyDescent="0.3">
      <c r="A79" s="8">
        <f>IF(ISBLANK(Ответы!B76),"",Ответы!B76)</f>
        <v>74</v>
      </c>
      <c r="B79" s="33" t="str">
        <f>IF(ISBLANK(A79),"", VLOOKUP(A79,Ответы!$B$3:$CO$132,MATCH($B$1,Ответы!$B$3:$CC$3,0)))</f>
        <v>Она взяла мои деньги и ушла [walk away] ("away" означает движение прочь)</v>
      </c>
      <c r="C79" s="25" t="s">
        <v>3084</v>
      </c>
      <c r="D79" s="10" t="str">
        <f>IF(ISBLANK(C79),"",IF(TRIM(C79)=TRIM(VLOOKUP(A79,Ответы!$B$3:$CO$132,MATCH($B$1,Ответы!$B$3:$CC$3,0)+1)),"Отлично!","У меня иначе"))</f>
        <v>Отлично!</v>
      </c>
      <c r="E79" s="31" t="s">
        <v>1</v>
      </c>
      <c r="F79" s="44" t="str">
        <f>IF(OR(B79="",E79="",E79="Нет"),"", TRIM(VLOOKUP(A79,Ответы!$B$3:$CO$132,MATCH($B$1,Ответы!$B$3:$CC$3,0)+1)))</f>
        <v>She took my money and walked away</v>
      </c>
      <c r="G79" s="42"/>
    </row>
    <row r="80" spans="1:7" ht="50.1" customHeight="1" x14ac:dyDescent="0.3">
      <c r="A80" s="8">
        <f>IF(ISBLANK(Ответы!B77),"",Ответы!B77)</f>
        <v>75</v>
      </c>
      <c r="B80" s="33" t="str">
        <f>IF(ISBLANK(A80),"", VLOOKUP(A80,Ответы!$B$3:$CO$132,MATCH($B$1,Ответы!$B$3:$CC$3,0)))</f>
        <v>Ты забыл? (forget)</v>
      </c>
      <c r="C80" s="25" t="s">
        <v>3082</v>
      </c>
      <c r="D80" s="10" t="str">
        <f>IF(ISBLANK(C80),"",IF(TRIM(C80)=TRIM(VLOOKUP(A80,Ответы!$B$3:$CO$132,MATCH($B$1,Ответы!$B$3:$CC$3,0)+1)),"Отлично!","У меня иначе"))</f>
        <v>Отлично!</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Я ездил в Италию в прошлом году (go to Italy)</v>
      </c>
      <c r="C81" s="25" t="s">
        <v>2695</v>
      </c>
      <c r="D81" s="10" t="str">
        <f>IF(ISBLANK(C81),"",IF(TRIM(C81)=TRIM(VLOOKUP(A81,Ответы!$B$3:$CO$132,MATCH($B$1,Ответы!$B$3:$CC$3,0)+1)),"Отлично!","У меня иначе"))</f>
        <v>Отлично!</v>
      </c>
      <c r="E81" s="31"/>
      <c r="F81" s="44" t="str">
        <f>IF(OR(B81="",E81="",E81="Нет"),"", TRIM(VLOOKUP(A81,Ответы!$B$3:$CO$132,MATCH($B$1,Ответы!$B$3:$CC$3,0)+1)))</f>
        <v/>
      </c>
      <c r="G81" s="42"/>
    </row>
    <row r="82" spans="1:7" ht="50.1" customHeight="1" x14ac:dyDescent="0.3">
      <c r="A82" s="8">
        <f>IF(ISBLANK(Ответы!B79),"",Ответы!B79)</f>
        <v>77</v>
      </c>
      <c r="B82" s="33" t="str">
        <f>IF(ISBLANK(A82),"", VLOOKUP(A82,Ответы!$B$3:$CO$132,MATCH($B$1,Ответы!$B$3:$CC$3,0)))</f>
        <v>Он пришел один? (come alone)</v>
      </c>
      <c r="C82" s="25" t="s">
        <v>3085</v>
      </c>
      <c r="D82" s="10" t="str">
        <f>IF(ISBLANK(C82),"",IF(TRIM(C82)=TRIM(VLOOKUP(A82,Ответы!$B$3:$CO$132,MATCH($B$1,Ответы!$B$3:$CC$3,0)+1)),"Отлично!","У меня иначе"))</f>
        <v>Отлично!</v>
      </c>
      <c r="E82" s="31"/>
      <c r="F82" s="44" t="str">
        <f>IF(OR(B82="",E82="",E82="Нет"),"", TRIM(VLOOKUP(A82,Ответы!$B$3:$CO$132,MATCH($B$1,Ответы!$B$3:$CC$3,0)+1)))</f>
        <v/>
      </c>
      <c r="G82" s="42"/>
    </row>
    <row r="83" spans="1:7" ht="50.1" customHeight="1" x14ac:dyDescent="0.3">
      <c r="A83" s="8">
        <f>IF(ISBLANK(Ответы!B80),"",Ответы!B80)</f>
        <v>78</v>
      </c>
      <c r="B83" s="33" t="str">
        <f>IF(ISBLANK(A83),"", VLOOKUP(A83,Ответы!$B$3:$CO$132,MATCH($B$1,Ответы!$B$3:$CC$3,0)))</f>
        <v>Он вышел с работы в 9</v>
      </c>
      <c r="C83" s="25" t="s">
        <v>2700</v>
      </c>
      <c r="D83" s="10" t="str">
        <f>IF(ISBLANK(C83),"",IF(TRIM(C83)=TRIM(VLOOKUP(A83,Ответы!$B$3:$CO$132,MATCH($B$1,Ответы!$B$3:$CC$3,0)+1)),"Отлично!","У меня иначе"))</f>
        <v>Отлично!</v>
      </c>
      <c r="E83" s="31"/>
      <c r="F83" s="44" t="str">
        <f>IF(OR(B83="",E83="",E83="Нет"),"", TRIM(VLOOKUP(A83,Ответы!$B$3:$CO$132,MATCH($B$1,Ответы!$B$3:$CC$3,0)+1)))</f>
        <v/>
      </c>
      <c r="G83" s="42"/>
    </row>
    <row r="84" spans="1:7" ht="50.1" customHeight="1" x14ac:dyDescent="0.3">
      <c r="A84" s="8">
        <f>IF(ISBLANK(Ответы!B81),"",Ответы!B81)</f>
        <v>79</v>
      </c>
      <c r="B84" s="33" t="str">
        <f>IF(ISBLANK(A84),"", VLOOKUP(A84,Ответы!$B$3:$CO$132,MATCH($B$1,Ответы!$B$3:$CC$3,0)))</f>
        <v>Она получила завтрак в 7 (в смысле "позавтракала")</v>
      </c>
      <c r="C84" s="25" t="s">
        <v>3086</v>
      </c>
      <c r="D84" s="10" t="str">
        <f>IF(ISBLANK(C84),"",IF(TRIM(C84)=TRIM(VLOOKUP(A84,Ответы!$B$3:$CO$132,MATCH($B$1,Ответы!$B$3:$CC$3,0)+1)),"Отлично!","У меня иначе"))</f>
        <v>Отлично!</v>
      </c>
      <c r="E84" s="31" t="s">
        <v>1</v>
      </c>
      <c r="F84" s="44" t="str">
        <f>IF(OR(B84="",E84="",E84="Нет"),"", TRIM(VLOOKUP(A84,Ответы!$B$3:$CO$132,MATCH($B$1,Ответы!$B$3:$CC$3,0)+1)))</f>
        <v>She had breakfast at 7</v>
      </c>
      <c r="G84" s="42"/>
    </row>
    <row r="85" spans="1:7" ht="50.1" customHeight="1" x14ac:dyDescent="0.3">
      <c r="A85" s="8">
        <f>IF(ISBLANK(Ответы!B82),"",Ответы!B82)</f>
        <v>80</v>
      </c>
      <c r="B85" s="33" t="str">
        <f>IF(ISBLANK(A85),"", VLOOKUP(A85,Ответы!$B$3:$CO$132,MATCH($B$1,Ответы!$B$3:$CC$3,0)))</f>
        <v>Он стал здоровым (в смысле "он выздоровел" get well)</v>
      </c>
      <c r="C85" s="25" t="s">
        <v>3087</v>
      </c>
      <c r="D85" s="10" t="str">
        <f>IF(ISBLANK(C85),"",IF(TRIM(C85)=TRIM(VLOOKUP(A85,Ответы!$B$3:$CO$132,MATCH($B$1,Ответы!$B$3:$CC$3,0)+1)),"Отлично!","У меня иначе"))</f>
        <v>Отлично!</v>
      </c>
      <c r="E85" s="31"/>
      <c r="F85" s="44" t="str">
        <f>IF(OR(B85="",E85="",E85="Нет"),"", TRIM(VLOOKUP(A85,Ответы!$B$3:$CO$132,MATCH($B$1,Ответы!$B$3:$CC$3,0)+1)))</f>
        <v/>
      </c>
      <c r="G85" s="42"/>
    </row>
    <row r="86" spans="1:7" ht="50.1" customHeight="1" x14ac:dyDescent="0.3">
      <c r="A86" s="8">
        <f>IF(ISBLANK(Ответы!B83),"",Ответы!B83)</f>
        <v>81</v>
      </c>
      <c r="B86" s="33" t="str">
        <f>IF(ISBLANK(A86),"", VLOOKUP(A86,Ответы!$B$3:$CO$132,MATCH($B$1,Ответы!$B$3:$CC$3,0)))</f>
        <v>Она завтракала сегодня? [today]</v>
      </c>
      <c r="C86" s="25" t="s">
        <v>3088</v>
      </c>
      <c r="D86" s="10" t="str">
        <f>IF(ISBLANK(C86),"",IF(TRIM(C86)=TRIM(VLOOKUP(A86,Ответы!$B$3:$CO$132,MATCH($B$1,Ответы!$B$3:$CC$3,0)+1)),"Отлично!","У меня иначе"))</f>
        <v>Отлично!</v>
      </c>
      <c r="E86" s="31"/>
      <c r="F86" s="44" t="str">
        <f>IF(OR(B86="",E86="",E86="Нет"),"", TRIM(VLOOKUP(A86,Ответы!$B$3:$CO$132,MATCH($B$1,Ответы!$B$3:$CC$3,0)+1)))</f>
        <v/>
      </c>
      <c r="G86" s="42"/>
    </row>
    <row r="87" spans="1:7" ht="50.1" customHeight="1" x14ac:dyDescent="0.3">
      <c r="A87" s="8">
        <f>IF(ISBLANK(Ответы!B84),"",Ответы!B84)</f>
        <v>82</v>
      </c>
      <c r="B87" s="33" t="str">
        <f>IF(ISBLANK(A87),"", VLOOKUP(A87,Ответы!$B$3:$CO$132,MATCH($B$1,Ответы!$B$3:$CC$3,0)))</f>
        <v>Он продает машины (sell)</v>
      </c>
      <c r="C87" s="25" t="s">
        <v>3089</v>
      </c>
      <c r="D87" s="10" t="str">
        <f>IF(ISBLANK(C87),"",IF(TRIM(C87)=TRIM(VLOOKUP(A87,Ответы!$B$3:$CO$132,MATCH($B$1,Ответы!$B$3:$CC$3,0)+1)),"Отлично!","У меня иначе"))</f>
        <v>Отлично!</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s="56" customFormat="1" ht="251.45" customHeight="1" x14ac:dyDescent="0.3">
      <c r="A91" s="140"/>
      <c r="B91" s="134"/>
      <c r="C91" s="25"/>
      <c r="D91" s="136"/>
      <c r="E91" s="141"/>
      <c r="F91" s="138"/>
      <c r="G91" s="138"/>
    </row>
    <row r="92" spans="1:7" ht="50.1" customHeight="1" x14ac:dyDescent="0.3">
      <c r="A92" s="8">
        <f>IF(ISBLANK(Ответы!B88),"",Ответы!B88)</f>
        <v>86</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IF(ISBLANK(Ответы!B89),"",Ответы!B89)</f>
        <v>87</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IF(ISBLANK(Ответы!B90),"",Ответы!B90)</f>
        <v>88</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x14ac:dyDescent="0.3">
      <c r="A95" s="8">
        <f>IF(ISBLANK(Ответы!B91),"",Ответы!B91)</f>
        <v>89</v>
      </c>
      <c r="B95" s="33">
        <f>IF(ISBLANK(A95),"", VLOOKUP(A95,Ответы!$B$3:$CO$132,MATCH($B$1,Ответы!$B$3:$CC$3,0)))</f>
        <v>0</v>
      </c>
      <c r="C95" s="25"/>
      <c r="D95" s="10" t="str">
        <f>IF(ISBLANK(C95),"",IF(TRIM(C95)=TRIM(VLOOKUP(A95,Ответы!$B$3:$CO$132,MATCH($B$1,Ответы!$B$3:$CC$3,0)+1)),"Отлично!","У меня иначе"))</f>
        <v/>
      </c>
      <c r="E95" s="31"/>
      <c r="F95" s="44" t="str">
        <f>IF(OR(B95="",E95="",E95="Нет"),"", TRIM(VLOOKUP(A95,Ответы!$B$3:$CO$132,MATCH($B$1,Ответы!$B$3:$CC$3,0)+1)))</f>
        <v/>
      </c>
      <c r="G95" s="42"/>
    </row>
    <row r="96" spans="1:7" ht="50.1" customHeight="1" x14ac:dyDescent="0.3">
      <c r="A96" s="8">
        <f>IF(ISBLANK(Ответы!B92),"",Ответы!B92)</f>
        <v>90</v>
      </c>
      <c r="B96" s="33">
        <f>IF(ISBLANK(A96),"", VLOOKUP(A96,Ответы!$B$3:$CO$132,MATCH($B$1,Ответы!$B$3:$CC$3,0)))</f>
        <v>0</v>
      </c>
      <c r="C96" s="25"/>
      <c r="D96" s="10" t="str">
        <f>IF(ISBLANK(C96),"",IF(TRIM(C96)=TRIM(VLOOKUP(A96,Ответы!$B$3:$CO$132,MATCH($B$1,Ответы!$B$3:$CC$3,0)+1)),"Отлично!","У меня иначе"))</f>
        <v/>
      </c>
      <c r="E96" s="31"/>
      <c r="F96" s="44" t="str">
        <f>IF(OR(B96="",E96="",E96="Нет"),"", TRIM(VLOOKUP(A96,Ответы!$B$3:$CO$132,MATCH($B$1,Ответы!$B$3:$CC$3,0)+1)))</f>
        <v/>
      </c>
      <c r="G96" s="42"/>
    </row>
    <row r="97" spans="1:7" ht="50.1" customHeight="1" x14ac:dyDescent="0.3">
      <c r="A97" s="8">
        <f>IF(ISBLANK(Ответы!B93),"",Ответы!B93)</f>
        <v>91</v>
      </c>
      <c r="B97" s="33">
        <f>IF(ISBLANK(A97),"", VLOOKUP(A97,Ответы!$B$3:$CO$132,MATCH($B$1,Ответы!$B$3:$CC$3,0)))</f>
        <v>0</v>
      </c>
      <c r="C97" s="25"/>
      <c r="D97" s="10" t="str">
        <f>IF(ISBLANK(C97),"",IF(TRIM(C97)=TRIM(VLOOKUP(A97,Ответы!$B$3:$CO$132,MATCH($B$1,Ответы!$B$3:$CC$3,0)+1)),"Отлично!","У меня иначе"))</f>
        <v/>
      </c>
      <c r="E97" s="31"/>
      <c r="F97" s="44" t="str">
        <f>IF(OR(B97="",E97="",E97="Нет"),"", TRIM(VLOOKUP(A97,Ответы!$B$3:$CO$132,MATCH($B$1,Ответы!$B$3:$CC$3,0)+1)))</f>
        <v/>
      </c>
      <c r="G97" s="42"/>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x14ac:dyDescent="0.3">
      <c r="A126" s="8">
        <f>IF(ISBLANK(Ответы!B122),"",Ответы!B122)</f>
        <v>120</v>
      </c>
      <c r="B126" s="33">
        <f>IF(ISBLANK(A126),"", VLOOKUP(A126,Ответы!$B$3:$CO$132,MATCH($B$1,Ответы!$B$3:$CC$3,0)))</f>
        <v>0</v>
      </c>
      <c r="C126" s="25"/>
      <c r="D126" s="10" t="str">
        <f>IF(ISBLANK(C126),"",IF(TRIM(C126)=TRIM(VLOOKUP(A126,Ответы!$B$3:$CO$132,MATCH($B$1,Ответы!$B$3:$CC$3,0)+1)),"Отлично!","У меня иначе"))</f>
        <v/>
      </c>
      <c r="E126" s="31"/>
      <c r="F126" s="44" t="str">
        <f>IF(OR(B126="",E126="",E126="Нет"),"", TRIM(VLOOKUP(A126,Ответы!$B$3:$CO$132,MATCH($B$1,Ответы!$B$3:$CC$3,0)+1)))</f>
        <v/>
      </c>
      <c r="G126" s="42"/>
    </row>
    <row r="127" spans="1:7" s="56" customFormat="1" ht="218.25" customHeight="1" x14ac:dyDescent="0.3">
      <c r="A127" s="140"/>
      <c r="B127" s="134"/>
      <c r="C127" s="25"/>
      <c r="D127" s="136"/>
      <c r="E127" s="141"/>
      <c r="F127" s="138"/>
      <c r="G127" s="138"/>
    </row>
    <row r="128" spans="1:7" ht="50.1" customHeight="1" x14ac:dyDescent="0.3">
      <c r="A128" s="8">
        <f>IF(ISBLANK(Ответы!B123),"",Ответы!B123)</f>
        <v>121</v>
      </c>
      <c r="B128" s="33">
        <f>IF(ISBLANK(A128),"", VLOOKUP(A128,Ответы!$B$3:$CO$132,MATCH($B$1,Ответы!$B$3:$CC$3,0)))</f>
        <v>0</v>
      </c>
      <c r="C128" s="25"/>
      <c r="D128" s="10" t="str">
        <f>IF(ISBLANK(C128),"",IF(TRIM(C128)=TRIM(VLOOKUP(A128,Ответы!$B$3:$CO$132,MATCH($B$1,Ответы!$B$3:$CC$3,0)+1)),"Отлично!","У меня иначе"))</f>
        <v/>
      </c>
      <c r="E128" s="31"/>
      <c r="F128" s="44" t="str">
        <f>IF(OR(B128="",E128="",E128="Нет"),"", TRIM(VLOOKUP(A128,Ответы!$B$3:$CO$132,MATCH($B$1,Ответы!$B$3:$CC$3,0)+1)))</f>
        <v/>
      </c>
      <c r="G128" s="42"/>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x14ac:dyDescent="0.3">
      <c r="A137" s="8">
        <f>IF(ISBLANK(Ответы!B132),"",Ответы!B132)</f>
        <v>130</v>
      </c>
      <c r="B137" s="33">
        <f>IF(ISBLANK(A137),"", VLOOKUP(A137,Ответы!$B$3:$CO$132,MATCH($B$1,Ответы!$B$3:$CC$3,0)))</f>
        <v>0</v>
      </c>
      <c r="C137" s="25"/>
      <c r="D137" s="10" t="str">
        <f>IF(ISBLANK(C137),"",IF(TRIM(C137)=TRIM(VLOOKUP(A137,Ответы!$B$3:$CO$132,MATCH($B$1,Ответы!$B$3:$CC$3,0)+1)),"Отлично!","У меня иначе"))</f>
        <v/>
      </c>
      <c r="E137" s="31"/>
      <c r="F137" s="44" t="str">
        <f>IF(OR(B137="",E137="",E137="Нет"),"", TRIM(VLOOKUP(A137,Ответы!$B$3:$CO$132,MATCH($B$1,Ответы!$B$3:$CC$3,0)+1)))</f>
        <v/>
      </c>
      <c r="G137" s="42"/>
    </row>
    <row r="138" spans="1:7" ht="265.14999999999998" customHeight="1" x14ac:dyDescent="0.25">
      <c r="A138" s="1"/>
      <c r="B138" s="3"/>
      <c r="C138" s="4"/>
      <c r="D138" s="5"/>
      <c r="E138" s="28"/>
      <c r="F138" s="6"/>
      <c r="G138" s="1"/>
    </row>
  </sheetData>
  <conditionalFormatting sqref="D5:D137">
    <cfRule type="cellIs" dxfId="173" priority="4" operator="equal">
      <formula>"Отлично!"</formula>
    </cfRule>
    <cfRule type="cellIs" dxfId="172" priority="5" operator="equal">
      <formula>"У меня иначе"</formula>
    </cfRule>
  </conditionalFormatting>
  <conditionalFormatting sqref="D5:D137">
    <cfRule type="containsText" dxfId="171"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10" activePane="bottomRight" state="frozen"/>
      <selection pane="topRight" activeCell="B1" sqref="B1"/>
      <selection pane="bottomLeft" activeCell="A4" sqref="A4"/>
      <selection pane="bottomRight" activeCell="B2" sqref="B2"/>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2211</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VLOOKUP(A5,Ответы!$B$3:$CO$132,MATCH($B$1,Ответы!$B$3:$CC$3,0)))</f>
        <v>Солнце светит?</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Да</v>
      </c>
      <c r="G5" s="42"/>
      <c r="H5" s="26"/>
    </row>
    <row r="6" spans="1:8" ht="50.1" customHeight="1" x14ac:dyDescent="0.3">
      <c r="A6" s="8">
        <f>IF(ISBLANK(Ответы!B5),"",Ответы!B5)</f>
        <v>3</v>
      </c>
      <c r="B6" s="33" t="str">
        <f>IF(ISBLANK(A6),"", VLOOKUP(A6,Ответы!$B$3:$CO$132,MATCH($B$1,Ответы!$B$3:$CC$3,0)))</f>
        <v>Солнце светит?</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Да</v>
      </c>
      <c r="G6" s="42"/>
    </row>
    <row r="7" spans="1:8" ht="50.1" customHeight="1" x14ac:dyDescent="0.3">
      <c r="A7" s="8">
        <f>IF(ISBLANK(Ответы!B6),"",Ответы!B6)</f>
        <v>4</v>
      </c>
      <c r="B7" s="33" t="str">
        <f>IF(ISBLANK(A7),"", VLOOKUP(A7,Ответы!$B$3:$CO$132,MATCH($B$1,Ответы!$B$3:$CC$3,0)))</f>
        <v>Солнце светит?</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Да</v>
      </c>
      <c r="G7" s="42"/>
    </row>
    <row r="8" spans="1:8" ht="50.1" customHeight="1" x14ac:dyDescent="0.3">
      <c r="A8" s="8">
        <f>IF(ISBLANK(Ответы!B7),"",Ответы!B7)</f>
        <v>5</v>
      </c>
      <c r="B8" s="33" t="str">
        <f>IF(ISBLANK(A8),"", VLOOKUP(A8,Ответы!$B$3:$CO$132,MATCH($B$1,Ответы!$B$3:$CC$3,0)))</f>
        <v>Солнце светит?</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Солнце светит?</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Солнце светит?</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Солнце светит?</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Солнце светит?</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Солнце светит?</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Солнце светит?</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Солнце светит?</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Солнце светит?</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Солнце светит?</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Солнце светит?</v>
      </c>
      <c r="C18" s="24"/>
      <c r="D18" s="10" t="str">
        <f>IF(ISBLANK(C18),"",IF(TRIM(C18)=TRIM(VLOOKUP(A18,Ответы!$B$3:$CO$132,MATCH($B$1,Ответы!$B$3:$CC$3,0)+1)),"Отлично!","У меня иначе"))</f>
        <v/>
      </c>
      <c r="E18" s="31" t="s">
        <v>1</v>
      </c>
      <c r="F18" s="44" t="str">
        <f>IF(OR(B18="",E18="",E18="Нет"),"", TRIM(VLOOKUP(A18,Ответы!$B$3:$CO$132,MATCH($B$1,Ответы!$B$3:$CC$3,0)+1)))</f>
        <v>Да</v>
      </c>
      <c r="G18" s="42"/>
    </row>
    <row r="19" spans="1:7" ht="50.1" customHeight="1" x14ac:dyDescent="0.3">
      <c r="A19" s="8">
        <f>IF(ISBLANK(Ответы!B18),"",Ответы!B18)</f>
        <v>16</v>
      </c>
      <c r="B19" s="33" t="str">
        <f>IF(ISBLANK(A19),"", VLOOKUP(A19,Ответы!$B$3:$CO$132,MATCH($B$1,Ответы!$B$3:$CC$3,0)))</f>
        <v>Солнце светит?</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Солнце светит?</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Солнце светит?</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Да</v>
      </c>
      <c r="G21" s="42"/>
    </row>
    <row r="22" spans="1:7" ht="50.1" customHeight="1" x14ac:dyDescent="0.3">
      <c r="A22" s="8">
        <f>IF(ISBLANK(Ответы!B21),"",Ответы!B21)</f>
        <v>19</v>
      </c>
      <c r="B22" s="33" t="str">
        <f>IF(ISBLANK(A22),"", VLOOKUP(A22,Ответы!$B$3:$CO$132,MATCH($B$1,Ответы!$B$3:$CC$3,0)))</f>
        <v>Солнце светит?</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Солнце светит?</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f>IF(ISBLANK(A24),"", VLOOKUP(A24,Ответы!$B$3:$CO$132,MATCH($B$1,Ответы!$B$3:$CC$3,0)))</f>
        <v>0</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f>IF(ISBLANK(A26),"", VLOOKUP(A26,Ответы!$B$3:$CO$132,MATCH($B$1,Ответы!$B$3:$CC$3,0)))</f>
        <v>0</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f>IF(ISBLANK(A27),"", VLOOKUP(A27,Ответы!$B$3:$CO$132,MATCH($B$1,Ответы!$B$3:$CC$3,0)))</f>
        <v>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t="s">
        <v>1</v>
      </c>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4" priority="2" operator="equal">
      <formula>"Отлично!"</formula>
    </cfRule>
    <cfRule type="cellIs" dxfId="13" priority="3" operator="equal">
      <formula>"У меня иначе"</formula>
    </cfRule>
  </conditionalFormatting>
  <conditionalFormatting sqref="D5:D137">
    <cfRule type="containsText" dxfId="12"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A127" sqref="A127:G127"/>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2212</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VLOOKUP(A5,Ответы!$B$3:$CO$132,MATCH($B$1,Ответы!$B$3:$CZ$3,0)))</f>
        <v>Солнце взошло?</v>
      </c>
      <c r="C5" s="24" t="s">
        <v>66</v>
      </c>
      <c r="D5" s="10" t="str">
        <f>IF(ISBLANK(C5),"",IF(TRIM(C5)=TRIM(VLOOKUP(A5,Ответы!$B$3:$CO$132,MATCH($B$1,Ответы!$B$3:$CZ$3,0)+1)),"Отлично!","У меня иначе"))</f>
        <v>У меня иначе</v>
      </c>
      <c r="E5" s="31" t="s">
        <v>1</v>
      </c>
      <c r="F5" s="44" t="str">
        <f>IF(OR(B5="",E5="",E5="Нет"),"", TRIM(VLOOKUP(A5,Ответы!$B$3:$CO$132,MATCH($B$1,Ответы!$B$3:$CZ$3,0)+1)))</f>
        <v>Уже давно)</v>
      </c>
      <c r="G5" s="42"/>
      <c r="H5" s="26"/>
    </row>
    <row r="6" spans="1:8" ht="50.1" customHeight="1" x14ac:dyDescent="0.3">
      <c r="A6" s="8">
        <f>IF(ISBLANK(Ответы!B5),"",Ответы!B5)</f>
        <v>3</v>
      </c>
      <c r="B6" s="33" t="str">
        <f>IF(ISBLANK(A6),"", VLOOKUP(A6,Ответы!$B$3:$CO$132,MATCH($B$1,Ответы!$B$3:$CZ$3,0)))</f>
        <v>Солнце взошло?</v>
      </c>
      <c r="C6" s="24" t="s">
        <v>2123</v>
      </c>
      <c r="D6" s="10" t="str">
        <f>IF(ISBLANK(C6),"",IF(TRIM(C6)=TRIM(VLOOKUP(A6,Ответы!$B$3:$CO$132,MATCH($B$1,Ответы!$B$3:$CZ$3,0)+1)),"Отлично!","У меня иначе"))</f>
        <v>У меня иначе</v>
      </c>
      <c r="E6" s="31" t="s">
        <v>1</v>
      </c>
      <c r="F6" s="44" t="str">
        <f>IF(OR(B6="",E6="",E6="Нет"),"", TRIM(VLOOKUP(A6,Ответы!$B$3:$CO$132,MATCH($B$1,Ответы!$B$3:$CZ$3,0)+1)))</f>
        <v>Уже давно)</v>
      </c>
      <c r="G6" s="42"/>
    </row>
    <row r="7" spans="1:8" ht="50.1" customHeight="1" x14ac:dyDescent="0.3">
      <c r="A7" s="8">
        <f>IF(ISBLANK(Ответы!B6),"",Ответы!B6)</f>
        <v>4</v>
      </c>
      <c r="B7" s="33" t="str">
        <f>IF(ISBLANK(A7),"", VLOOKUP(A7,Ответы!$B$3:$CO$132,MATCH($B$1,Ответы!$B$3:$CZ$3,0)))</f>
        <v>Солнце взошло?</v>
      </c>
      <c r="C7" s="24" t="s">
        <v>49</v>
      </c>
      <c r="D7" s="10" t="str">
        <f>IF(ISBLANK(C7),"",IF(TRIM(C7)=TRIM(VLOOKUP(A7,Ответы!$B$3:$CO$132,MATCH($B$1,Ответы!$B$3:$CZ$3,0)+1)),"Отлично!","У меня иначе"))</f>
        <v>У меня иначе</v>
      </c>
      <c r="E7" s="31" t="s">
        <v>1</v>
      </c>
      <c r="F7" s="44" t="str">
        <f>IF(OR(B7="",E7="",E7="Нет"),"", TRIM(VLOOKUP(A7,Ответы!$B$3:$CO$132,MATCH($B$1,Ответы!$B$3:$CZ$3,0)+1)))</f>
        <v>Уже давно)</v>
      </c>
      <c r="G7" s="42"/>
    </row>
    <row r="8" spans="1:8" ht="50.1" customHeight="1" x14ac:dyDescent="0.3">
      <c r="A8" s="8">
        <f>IF(ISBLANK(Ответы!B7),"",Ответы!B7)</f>
        <v>5</v>
      </c>
      <c r="B8" s="33" t="str">
        <f>IF(ISBLANK(A8),"", VLOOKUP(A8,Ответы!$B$3:$CO$132,MATCH($B$1,Ответы!$B$3:$CZ$3,0)))</f>
        <v>Солнце взошло?</v>
      </c>
      <c r="C8" s="24"/>
      <c r="D8" s="10" t="str">
        <f>IF(ISBLANK(C8),"",IF(TRIM(C8)=TRIM(VLOOKUP(A8,Ответы!$B$3:$CO$132,MATCH($B$1,Ответы!$B$3:$CZ$3,0)+1)),"Отлично!","У меня иначе"))</f>
        <v/>
      </c>
      <c r="E8" s="31"/>
      <c r="F8" s="44" t="str">
        <f>IF(OR(B8="",E8="",E8="Нет"),"", TRIM(VLOOKUP(A8,Ответы!$B$3:$CO$132,MATCH($B$1,Ответы!$B$3:$CZ$3,0)+1)))</f>
        <v/>
      </c>
      <c r="G8" s="42"/>
    </row>
    <row r="9" spans="1:8" ht="50.1" customHeight="1" x14ac:dyDescent="0.3">
      <c r="A9" s="8">
        <f>IF(ISBLANK(Ответы!B8),"",Ответы!B8)</f>
        <v>6</v>
      </c>
      <c r="B9" s="33" t="str">
        <f>IF(ISBLANK(A9),"", VLOOKUP(A9,Ответы!$B$3:$CO$132,MATCH($B$1,Ответы!$B$3:$CZ$3,0)))</f>
        <v>Солнце взошло?</v>
      </c>
      <c r="C9" s="24"/>
      <c r="D9" s="10" t="str">
        <f>IF(ISBLANK(C9),"",IF(TRIM(C9)=TRIM(VLOOKUP(A9,Ответы!$B$3:$CO$132,MATCH($B$1,Ответы!$B$3:$CZ$3,0)+1)),"Отлично!","У меня иначе"))</f>
        <v/>
      </c>
      <c r="E9" s="31"/>
      <c r="F9" s="44" t="str">
        <f>IF(OR(B9="",E9="",E9="Нет"),"", TRIM(VLOOKUP(A9,Ответы!$B$3:$CO$132,MATCH($B$1,Ответы!$B$3:$CZ$3,0)+1)))</f>
        <v/>
      </c>
      <c r="G9" s="42"/>
    </row>
    <row r="10" spans="1:8" ht="50.1" customHeight="1" x14ac:dyDescent="0.3">
      <c r="A10" s="8">
        <f>IF(ISBLANK(Ответы!B9),"",Ответы!B9)</f>
        <v>7</v>
      </c>
      <c r="B10" s="33" t="str">
        <f>IF(ISBLANK(A10),"", VLOOKUP(A10,Ответы!$B$3:$CO$132,MATCH($B$1,Ответы!$B$3:$CZ$3,0)))</f>
        <v>Солнце взошло?</v>
      </c>
      <c r="C10" s="24"/>
      <c r="D10" s="10" t="str">
        <f>IF(ISBLANK(C10),"",IF(TRIM(C10)=TRIM(VLOOKUP(A10,Ответы!$B$3:$CO$132,MATCH($B$1,Ответы!$B$3:$CZ$3,0)+1)),"Отлично!","У меня иначе"))</f>
        <v/>
      </c>
      <c r="E10" s="31"/>
      <c r="F10" s="44" t="str">
        <f>IF(OR(B10="",E10="",E10="Нет"),"", TRIM(VLOOKUP(A10,Ответы!$B$3:$CO$132,MATCH($B$1,Ответы!$B$3:$CZ$3,0)+1)))</f>
        <v/>
      </c>
      <c r="G10" s="42"/>
    </row>
    <row r="11" spans="1:8" ht="50.1" customHeight="1" x14ac:dyDescent="0.3">
      <c r="A11" s="8">
        <f>IF(ISBLANK(Ответы!B10),"",Ответы!B10)</f>
        <v>8</v>
      </c>
      <c r="B11" s="33" t="str">
        <f>IF(ISBLANK(A11),"", VLOOKUP(A11,Ответы!$B$3:$CO$132,MATCH($B$1,Ответы!$B$3:$CZ$3,0)))</f>
        <v>Солнце взошло?</v>
      </c>
      <c r="C11" s="24"/>
      <c r="D11" s="10" t="str">
        <f>IF(ISBLANK(C11),"",IF(TRIM(C11)=TRIM(VLOOKUP(A11,Ответы!$B$3:$CO$132,MATCH($B$1,Ответы!$B$3:$CZ$3,0)+1)),"Отлично!","У меня иначе"))</f>
        <v/>
      </c>
      <c r="E11" s="31"/>
      <c r="F11" s="44" t="str">
        <f>IF(OR(B11="",E11="",E11="Нет"),"", TRIM(VLOOKUP(A11,Ответы!$B$3:$CO$132,MATCH($B$1,Ответы!$B$3:$CZ$3,0)+1)))</f>
        <v/>
      </c>
      <c r="G11" s="42"/>
    </row>
    <row r="12" spans="1:8" ht="50.1" customHeight="1" x14ac:dyDescent="0.3">
      <c r="A12" s="8">
        <f>IF(ISBLANK(Ответы!B11),"",Ответы!B11)</f>
        <v>9</v>
      </c>
      <c r="B12" s="33" t="str">
        <f>IF(ISBLANK(A12),"", VLOOKUP(A12,Ответы!$B$3:$CO$132,MATCH($B$1,Ответы!$B$3:$CZ$3,0)))</f>
        <v>Солнце взошло?</v>
      </c>
      <c r="C12" s="24"/>
      <c r="D12" s="10" t="str">
        <f>IF(ISBLANK(C12),"",IF(TRIM(C12)=TRIM(VLOOKUP(A12,Ответы!$B$3:$CO$132,MATCH($B$1,Ответы!$B$3:$CZ$3,0)+1)),"Отлично!","У меня иначе"))</f>
        <v/>
      </c>
      <c r="E12" s="31"/>
      <c r="F12" s="44" t="str">
        <f>IF(OR(B12="",E12="",E12="Нет"),"", TRIM(VLOOKUP(A12,Ответы!$B$3:$CO$132,MATCH($B$1,Ответы!$B$3:$CZ$3,0)+1)))</f>
        <v/>
      </c>
      <c r="G12" s="42"/>
    </row>
    <row r="13" spans="1:8" ht="50.1" customHeight="1" x14ac:dyDescent="0.3">
      <c r="A13" s="8">
        <f>IF(ISBLANK(Ответы!B12),"",Ответы!B12)</f>
        <v>10</v>
      </c>
      <c r="B13" s="33" t="str">
        <f>IF(ISBLANK(A13),"", VLOOKUP(A13,Ответы!$B$3:$CO$132,MATCH($B$1,Ответы!$B$3:$CZ$3,0)))</f>
        <v>Солнце взошло?</v>
      </c>
      <c r="C13" s="24"/>
      <c r="D13" s="10" t="str">
        <f>IF(ISBLANK(C13),"",IF(TRIM(C13)=TRIM(VLOOKUP(A13,Ответы!$B$3:$CO$132,MATCH($B$1,Ответы!$B$3:$CZ$3,0)+1)),"Отлично!","У меня иначе"))</f>
        <v/>
      </c>
      <c r="E13" s="31"/>
      <c r="F13" s="44" t="str">
        <f>IF(OR(B13="",E13="",E13="Нет"),"", TRIM(VLOOKUP(A13,Ответы!$B$3:$CO$132,MATCH($B$1,Ответы!$B$3:$CZ$3,0)+1)))</f>
        <v/>
      </c>
      <c r="G13" s="42"/>
    </row>
    <row r="14" spans="1:8" ht="50.1" customHeight="1" x14ac:dyDescent="0.3">
      <c r="A14" s="8">
        <f>IF(ISBLANK(Ответы!B13),"",Ответы!B13)</f>
        <v>11</v>
      </c>
      <c r="B14" s="33" t="str">
        <f>IF(ISBLANK(A14),"", VLOOKUP(A14,Ответы!$B$3:$CO$132,MATCH($B$1,Ответы!$B$3:$CZ$3,0)))</f>
        <v>Солнце взошло?</v>
      </c>
      <c r="C14" s="24"/>
      <c r="D14" s="10" t="str">
        <f>IF(ISBLANK(C14),"",IF(TRIM(C14)=TRIM(VLOOKUP(A14,Ответы!$B$3:$CO$132,MATCH($B$1,Ответы!$B$3:$CZ$3,0)+1)),"Отлично!","У меня иначе"))</f>
        <v/>
      </c>
      <c r="E14" s="31"/>
      <c r="F14" s="44" t="str">
        <f>IF(OR(B14="",E14="",E14="Нет"),"", TRIM(VLOOKUP(A14,Ответы!$B$3:$CO$132,MATCH($B$1,Ответы!$B$3:$CZ$3,0)+1)))</f>
        <v/>
      </c>
      <c r="G14" s="42"/>
    </row>
    <row r="15" spans="1:8" ht="50.1" customHeight="1" x14ac:dyDescent="0.3">
      <c r="A15" s="8">
        <f>IF(ISBLANK(Ответы!B14),"",Ответы!B14)</f>
        <v>12</v>
      </c>
      <c r="B15" s="33" t="str">
        <f>IF(ISBLANK(A15),"", VLOOKUP(A15,Ответы!$B$3:$CO$132,MATCH($B$1,Ответы!$B$3:$CZ$3,0)))</f>
        <v>Солнце взошло?</v>
      </c>
      <c r="C15" s="24"/>
      <c r="D15" s="10" t="str">
        <f>IF(ISBLANK(C15),"",IF(TRIM(C15)=TRIM(VLOOKUP(A15,Ответы!$B$3:$CO$132,MATCH($B$1,Ответы!$B$3:$CZ$3,0)+1)),"Отлично!","У меня иначе"))</f>
        <v/>
      </c>
      <c r="E15" s="31"/>
      <c r="F15" s="44" t="str">
        <f>IF(OR(B15="",E15="",E15="Нет"),"", TRIM(VLOOKUP(A15,Ответы!$B$3:$CO$132,MATCH($B$1,Ответы!$B$3:$CZ$3,0)+1)))</f>
        <v/>
      </c>
      <c r="G15" s="42"/>
    </row>
    <row r="16" spans="1:8" ht="50.1" customHeight="1" x14ac:dyDescent="0.3">
      <c r="A16" s="8">
        <f>IF(ISBLANK(Ответы!B15),"",Ответы!B15)</f>
        <v>13</v>
      </c>
      <c r="B16" s="33" t="str">
        <f>IF(ISBLANK(A16),"", VLOOKUP(A16,Ответы!$B$3:$CO$132,MATCH($B$1,Ответы!$B$3:$CZ$3,0)))</f>
        <v>Солнце взошло?</v>
      </c>
      <c r="C16" s="24"/>
      <c r="D16" s="10" t="str">
        <f>IF(ISBLANK(C16),"",IF(TRIM(C16)=TRIM(VLOOKUP(A16,Ответы!$B$3:$CO$132,MATCH($B$1,Ответы!$B$3:$CZ$3,0)+1)),"Отлично!","У меня иначе"))</f>
        <v/>
      </c>
      <c r="E16" s="31"/>
      <c r="F16" s="44" t="str">
        <f>IF(OR(B16="",E16="",E16="Нет"),"", TRIM(VLOOKUP(A16,Ответы!$B$3:$CO$132,MATCH($B$1,Ответы!$B$3:$CZ$3,0)+1)))</f>
        <v/>
      </c>
      <c r="G16" s="42"/>
    </row>
    <row r="17" spans="1:7" ht="50.1" customHeight="1" x14ac:dyDescent="0.3">
      <c r="A17" s="8">
        <f>IF(ISBLANK(Ответы!B16),"",Ответы!B16)</f>
        <v>14</v>
      </c>
      <c r="B17" s="33" t="str">
        <f>IF(ISBLANK(A17),"", VLOOKUP(A17,Ответы!$B$3:$CO$132,MATCH($B$1,Ответы!$B$3:$CZ$3,0)))</f>
        <v>Солнце взошло?</v>
      </c>
      <c r="C17" s="24"/>
      <c r="D17" s="10" t="str">
        <f>IF(ISBLANK(C17),"",IF(TRIM(C17)=TRIM(VLOOKUP(A17,Ответы!$B$3:$CO$132,MATCH($B$1,Ответы!$B$3:$CZ$3,0)+1)),"Отлично!","У меня иначе"))</f>
        <v/>
      </c>
      <c r="E17" s="31"/>
      <c r="F17" s="44" t="str">
        <f>IF(OR(B17="",E17="",E17="Нет"),"", TRIM(VLOOKUP(A17,Ответы!$B$3:$CO$132,MATCH($B$1,Ответы!$B$3:$CZ$3,0)+1)))</f>
        <v/>
      </c>
      <c r="G17" s="42"/>
    </row>
    <row r="18" spans="1:7" ht="50.1" customHeight="1" x14ac:dyDescent="0.3">
      <c r="A18" s="8">
        <f>IF(ISBLANK(Ответы!B17),"",Ответы!B17)</f>
        <v>15</v>
      </c>
      <c r="B18" s="33" t="str">
        <f>IF(ISBLANK(A18),"", VLOOKUP(A18,Ответы!$B$3:$CO$132,MATCH($B$1,Ответы!$B$3:$CZ$3,0)))</f>
        <v>Солнце взошло?</v>
      </c>
      <c r="C18" s="24" t="s">
        <v>2214</v>
      </c>
      <c r="D18" s="10" t="str">
        <f>IF(ISBLANK(C18),"",IF(TRIM(C18)=TRIM(VLOOKUP(A18,Ответы!$B$3:$CO$132,MATCH($B$1,Ответы!$B$3:$CZ$3,0)+1)),"Отлично!","У меня иначе"))</f>
        <v>Отлично!</v>
      </c>
      <c r="E18" s="31" t="s">
        <v>1</v>
      </c>
      <c r="F18" s="44" t="str">
        <f>IF(OR(B18="",E18="",E18="Нет"),"", TRIM(VLOOKUP(A18,Ответы!$B$3:$CO$132,MATCH($B$1,Ответы!$B$3:$CZ$3,0)+1)))</f>
        <v>Уже давно)</v>
      </c>
      <c r="G18" s="42"/>
    </row>
    <row r="19" spans="1:7" ht="50.1" customHeight="1" x14ac:dyDescent="0.3">
      <c r="A19" s="8">
        <f>IF(ISBLANK(Ответы!B18),"",Ответы!B18)</f>
        <v>16</v>
      </c>
      <c r="B19" s="33" t="str">
        <f>IF(ISBLANK(A19),"", VLOOKUP(A19,Ответы!$B$3:$CO$132,MATCH($B$1,Ответы!$B$3:$CZ$3,0)))</f>
        <v>Солнце взошло?</v>
      </c>
      <c r="C19" s="24"/>
      <c r="D19" s="10" t="str">
        <f>IF(ISBLANK(C19),"",IF(TRIM(C19)=TRIM(VLOOKUP(A19,Ответы!$B$3:$CO$132,MATCH($B$1,Ответы!$B$3:$CZ$3,0)+1)),"Отлично!","У меня иначе"))</f>
        <v/>
      </c>
      <c r="E19" s="31"/>
      <c r="F19" s="44" t="str">
        <f>IF(OR(B19="",E19="",E19="Нет"),"", TRIM(VLOOKUP(A19,Ответы!$B$3:$CO$132,MATCH($B$1,Ответы!$B$3:$CZ$3,0)+1)))</f>
        <v/>
      </c>
      <c r="G19" s="42"/>
    </row>
    <row r="20" spans="1:7" ht="50.1" customHeight="1" x14ac:dyDescent="0.3">
      <c r="A20" s="8">
        <f>IF(ISBLANK(Ответы!B19),"",Ответы!B19)</f>
        <v>17</v>
      </c>
      <c r="B20" s="33" t="str">
        <f>IF(ISBLANK(A20),"", VLOOKUP(A20,Ответы!$B$3:$CO$132,MATCH($B$1,Ответы!$B$3:$CZ$3,0)))</f>
        <v>Солнце взошло?</v>
      </c>
      <c r="C20" s="24"/>
      <c r="D20" s="10" t="str">
        <f>IF(ISBLANK(C20),"",IF(TRIM(C20)=TRIM(VLOOKUP(A20,Ответы!$B$3:$CO$132,MATCH($B$1,Ответы!$B$3:$CZ$3,0)+1)),"Отлично!","У меня иначе"))</f>
        <v/>
      </c>
      <c r="E20" s="31"/>
      <c r="F20" s="44" t="str">
        <f>IF(OR(B20="",E20="",E20="Нет"),"", TRIM(VLOOKUP(A20,Ответы!$B$3:$CO$132,MATCH($B$1,Ответы!$B$3:$CZ$3,0)+1)))</f>
        <v/>
      </c>
      <c r="G20" s="42"/>
    </row>
    <row r="21" spans="1:7" ht="62.45" customHeight="1" x14ac:dyDescent="0.3">
      <c r="A21" s="8">
        <f>IF(ISBLANK(Ответы!B20),"",Ответы!B20)</f>
        <v>18</v>
      </c>
      <c r="B21" s="33" t="str">
        <f>IF(ISBLANK(A21),"", VLOOKUP(A21,Ответы!$B$3:$CO$132,MATCH($B$1,Ответы!$B$3:$CZ$3,0)))</f>
        <v>Солнце взошло?</v>
      </c>
      <c r="C21" s="24" t="s">
        <v>1754</v>
      </c>
      <c r="D21" s="10" t="str">
        <f>IF(ISBLANK(C21),"",IF(TRIM(C21)=TRIM(VLOOKUP(A21,Ответы!$B$3:$CO$132,MATCH($B$1,Ответы!$B$3:$CZ$3,0)+1)),"Отлично!","У меня иначе"))</f>
        <v>У меня иначе</v>
      </c>
      <c r="E21" s="31" t="s">
        <v>1</v>
      </c>
      <c r="F21" s="44" t="str">
        <f>IF(OR(B21="",E21="",E21="Нет"),"", TRIM(VLOOKUP(A21,Ответы!$B$3:$CO$132,MATCH($B$1,Ответы!$B$3:$CZ$3,0)+1)))</f>
        <v>Уже давно)</v>
      </c>
      <c r="G21" s="42"/>
    </row>
    <row r="22" spans="1:7" ht="50.1" customHeight="1" x14ac:dyDescent="0.3">
      <c r="A22" s="8">
        <f>IF(ISBLANK(Ответы!B21),"",Ответы!B21)</f>
        <v>19</v>
      </c>
      <c r="B22" s="33" t="str">
        <f>IF(ISBLANK(A22),"", VLOOKUP(A22,Ответы!$B$3:$CO$132,MATCH($B$1,Ответы!$B$3:$CZ$3,0)))</f>
        <v>Солнце взошло?</v>
      </c>
      <c r="C22" s="24"/>
      <c r="D22" s="10" t="str">
        <f>IF(ISBLANK(C22),"",IF(TRIM(C22)=TRIM(VLOOKUP(A22,Ответы!$B$3:$CO$132,MATCH($B$1,Ответы!$B$3:$CZ$3,0)+1)),"Отлично!","У меня иначе"))</f>
        <v/>
      </c>
      <c r="E22" s="31"/>
      <c r="F22" s="44" t="str">
        <f>IF(OR(B22="",E22="",E22="Нет"),"", TRIM(VLOOKUP(A22,Ответы!$B$3:$CO$132,MATCH($B$1,Ответы!$B$3:$CZ$3,0)+1)))</f>
        <v/>
      </c>
      <c r="G22" s="42"/>
    </row>
    <row r="23" spans="1:7" ht="50.1" customHeight="1" x14ac:dyDescent="0.3">
      <c r="A23" s="8">
        <f>IF(ISBLANK(Ответы!B22),"",Ответы!B22)</f>
        <v>20</v>
      </c>
      <c r="B23" s="33" t="str">
        <f>IF(ISBLANK(A23),"", VLOOKUP(A23,Ответы!$B$3:$CO$132,MATCH($B$1,Ответы!$B$3:$CZ$3,0)))</f>
        <v>Солнце взошло?</v>
      </c>
      <c r="C23" s="24"/>
      <c r="D23" s="10" t="str">
        <f>IF(ISBLANK(C23),"",IF(TRIM(C23)=TRIM(VLOOKUP(A23,Ответы!$B$3:$CO$132,MATCH($B$1,Ответы!$B$3:$CZ$3,0)+1)),"Отлично!","У меня иначе"))</f>
        <v/>
      </c>
      <c r="E23" s="31"/>
      <c r="F23" s="44" t="str">
        <f>IF(OR(B23="",E23="",E23="Нет"),"", TRIM(VLOOKUP(A23,Ответы!$B$3:$CO$132,MATCH($B$1,Ответы!$B$3:$CZ$3,0)+1)))</f>
        <v/>
      </c>
      <c r="G23" s="42"/>
    </row>
    <row r="24" spans="1:7" ht="50.1" customHeight="1" x14ac:dyDescent="0.3">
      <c r="A24" s="8">
        <f>IF(ISBLANK(Ответы!B23),"",Ответы!B23)</f>
        <v>21</v>
      </c>
      <c r="B24" s="33" t="str">
        <f>IF(ISBLANK(A24),"", VLOOKUP(A24,Ответы!$B$3:$CO$132,MATCH($B$1,Ответы!$B$3:$CZ$3,0)))</f>
        <v>Солнце взошло?</v>
      </c>
      <c r="C24" s="25"/>
      <c r="D24" s="10" t="str">
        <f>IF(ISBLANK(C24),"",IF(TRIM(C24)=TRIM(VLOOKUP(A24,Ответы!$B$3:$CO$132,MATCH($B$1,Ответы!$B$3:$CZ$3,0)+1)),"Отлично!","У меня иначе"))</f>
        <v/>
      </c>
      <c r="E24" s="31"/>
      <c r="F24" s="44" t="str">
        <f>IF(OR(B24="",E24="",E24="Нет"),"", TRIM(VLOOKUP(A24,Ответы!$B$3:$CO$132,MATCH($B$1,Ответы!$B$3:$CZ$3,0)+1)))</f>
        <v/>
      </c>
      <c r="G24" s="42"/>
    </row>
    <row r="25" spans="1:7" ht="50.1" customHeight="1" x14ac:dyDescent="0.3">
      <c r="A25" s="8">
        <f>IF(ISBLANK(Ответы!B24),"",Ответы!B24)</f>
        <v>22</v>
      </c>
      <c r="B25" s="33" t="str">
        <f>IF(ISBLANK(A25),"", VLOOKUP(A25,Ответы!$B$3:$CO$132,MATCH($B$1,Ответы!$B$3:$CZ$3,0)))</f>
        <v>Солнце взошло?</v>
      </c>
      <c r="C25" s="25"/>
      <c r="D25" s="10" t="str">
        <f>IF(ISBLANK(C25),"",IF(TRIM(C25)=TRIM(VLOOKUP(A25,Ответы!$B$3:$CO$132,MATCH($B$1,Ответы!$B$3:$CZ$3,0)+1)),"Отлично!","У меня иначе"))</f>
        <v/>
      </c>
      <c r="E25" s="31"/>
      <c r="F25" s="44" t="str">
        <f>IF(OR(B25="",E25="",E25="Нет"),"", TRIM(VLOOKUP(A25,Ответы!$B$3:$CO$132,MATCH($B$1,Ответы!$B$3:$CZ$3,0)+1)))</f>
        <v/>
      </c>
      <c r="G25" s="42"/>
    </row>
    <row r="26" spans="1:7" ht="50.1" customHeight="1" x14ac:dyDescent="0.3">
      <c r="A26" s="8">
        <f>IF(ISBLANK(Ответы!B25),"",Ответы!B25)</f>
        <v>23</v>
      </c>
      <c r="B26" s="33" t="str">
        <f>IF(ISBLANK(A26),"", VLOOKUP(A26,Ответы!$B$3:$CO$132,MATCH($B$1,Ответы!$B$3:$CZ$3,0)))</f>
        <v>Солнце взошло?</v>
      </c>
      <c r="C26" s="25"/>
      <c r="D26" s="10" t="str">
        <f>IF(ISBLANK(C26),"",IF(TRIM(C26)=TRIM(VLOOKUP(A26,Ответы!$B$3:$CO$132,MATCH($B$1,Ответы!$B$3:$CZ$3,0)+1)),"Отлично!","У меня иначе"))</f>
        <v/>
      </c>
      <c r="E26" s="31"/>
      <c r="F26" s="44" t="str">
        <f>IF(OR(B26="",E26="",E26="Нет"),"", TRIM(VLOOKUP(A26,Ответы!$B$3:$CO$132,MATCH($B$1,Ответы!$B$3:$CZ$3,0)+1)))</f>
        <v/>
      </c>
      <c r="G26" s="42"/>
    </row>
    <row r="27" spans="1:7" ht="50.1" customHeight="1" x14ac:dyDescent="0.3">
      <c r="A27" s="8">
        <f>IF(ISBLANK(Ответы!B26),"",Ответы!B26)</f>
        <v>24</v>
      </c>
      <c r="B27" s="33" t="str">
        <f>IF(ISBLANK(A27),"", VLOOKUP(A27,Ответы!$B$3:$CO$132,MATCH($B$1,Ответы!$B$3:$CZ$3,0)))</f>
        <v>Солнце взошло?</v>
      </c>
      <c r="C27" s="25"/>
      <c r="D27" s="10" t="str">
        <f>IF(ISBLANK(C27),"",IF(TRIM(C27)=TRIM(VLOOKUP(A27,Ответы!$B$3:$CO$132,MATCH($B$1,Ответы!$B$3:$CZ$3,0)+1)),"Отлично!","У меня иначе"))</f>
        <v/>
      </c>
      <c r="E27" s="31"/>
      <c r="F27" s="44" t="str">
        <f>IF(OR(B27="",E27="",E27="Нет"),"", TRIM(VLOOKUP(A27,Ответы!$B$3:$CO$132,MATCH($B$1,Ответы!$B$3:$CZ$3,0)+1)))</f>
        <v/>
      </c>
      <c r="G27" s="42"/>
    </row>
    <row r="28" spans="1:7" ht="50.1" customHeight="1" x14ac:dyDescent="0.3">
      <c r="A28" s="8">
        <f>IF(ISBLANK(Ответы!B27),"",Ответы!B27)</f>
        <v>25</v>
      </c>
      <c r="B28" s="33" t="str">
        <f>IF(ISBLANK(A28),"", VLOOKUP(A28,Ответы!$B$3:$CO$132,MATCH($B$1,Ответы!$B$3:$CZ$3,0)))</f>
        <v>Солнце взошло?</v>
      </c>
      <c r="C28" s="25"/>
      <c r="D28" s="10" t="str">
        <f>IF(ISBLANK(C28),"",IF(TRIM(C28)=TRIM(VLOOKUP(A28,Ответы!$B$3:$CO$132,MATCH($B$1,Ответы!$B$3:$CZ$3,0)+1)),"Отлично!","У меня иначе"))</f>
        <v/>
      </c>
      <c r="E28" s="31"/>
      <c r="F28" s="44" t="str">
        <f>IF(OR(B28="",E28="",E28="Нет"),"", TRIM(VLOOKUP(A28,Ответы!$B$3:$CO$132,MATCH($B$1,Ответы!$B$3:$CZ$3,0)+1)))</f>
        <v/>
      </c>
      <c r="G28" s="42"/>
    </row>
    <row r="29" spans="1:7" ht="50.1" customHeight="1" x14ac:dyDescent="0.3">
      <c r="A29" s="8">
        <f>IF(ISBLANK(Ответы!B28),"",Ответы!B28)</f>
        <v>26</v>
      </c>
      <c r="B29" s="33" t="str">
        <f>IF(ISBLANK(A29),"", VLOOKUP(A29,Ответы!$B$3:$CO$132,MATCH($B$1,Ответы!$B$3:$CZ$3,0)))</f>
        <v>Солнце взошло?</v>
      </c>
      <c r="C29" s="25"/>
      <c r="D29" s="10" t="str">
        <f>IF(ISBLANK(C29),"",IF(TRIM(C29)=TRIM(VLOOKUP(A29,Ответы!$B$3:$CO$132,MATCH($B$1,Ответы!$B$3:$CZ$3,0)+1)),"Отлично!","У меня иначе"))</f>
        <v/>
      </c>
      <c r="E29" s="31"/>
      <c r="F29" s="44" t="str">
        <f>IF(OR(B29="",E29="",E29="Нет"),"", TRIM(VLOOKUP(A29,Ответы!$B$3:$CO$132,MATCH($B$1,Ответы!$B$3:$CZ$3,0)+1)))</f>
        <v/>
      </c>
      <c r="G29" s="42"/>
    </row>
    <row r="30" spans="1:7" ht="50.1" customHeight="1" x14ac:dyDescent="0.3">
      <c r="A30" s="8">
        <f>IF(ISBLANK(Ответы!B29),"",Ответы!B29)</f>
        <v>27</v>
      </c>
      <c r="B30" s="33" t="str">
        <f>IF(ISBLANK(A30),"", VLOOKUP(A30,Ответы!$B$3:$CO$132,MATCH($B$1,Ответы!$B$3:$CZ$3,0)))</f>
        <v>Солнце взошло?</v>
      </c>
      <c r="C30" s="25"/>
      <c r="D30" s="10" t="str">
        <f>IF(ISBLANK(C30),"",IF(TRIM(C30)=TRIM(VLOOKUP(A30,Ответы!$B$3:$CO$132,MATCH($B$1,Ответы!$B$3:$CZ$3,0)+1)),"Отлично!","У меня иначе"))</f>
        <v/>
      </c>
      <c r="E30" s="31"/>
      <c r="F30" s="44" t="str">
        <f>IF(OR(B30="",E30="",E30="Нет"),"", TRIM(VLOOKUP(A30,Ответы!$B$3:$CO$132,MATCH($B$1,Ответы!$B$3:$CZ$3,0)+1)))</f>
        <v/>
      </c>
      <c r="G30" s="42"/>
    </row>
    <row r="31" spans="1:7" ht="50.1" customHeight="1" x14ac:dyDescent="0.3">
      <c r="A31" s="8">
        <f>IF(ISBLANK(Ответы!B30),"",Ответы!B30)</f>
        <v>28</v>
      </c>
      <c r="B31" s="33" t="str">
        <f>IF(ISBLANK(A31),"", VLOOKUP(A31,Ответы!$B$3:$CO$132,MATCH($B$1,Ответы!$B$3:$CZ$3,0)))</f>
        <v>Солнце взошло?</v>
      </c>
      <c r="C31" s="25"/>
      <c r="D31" s="10" t="str">
        <f>IF(ISBLANK(C31),"",IF(TRIM(C31)=TRIM(VLOOKUP(A31,Ответы!$B$3:$CO$132,MATCH($B$1,Ответы!$B$3:$CZ$3,0)+1)),"Отлично!","У меня иначе"))</f>
        <v/>
      </c>
      <c r="E31" s="31"/>
      <c r="F31" s="44" t="str">
        <f>IF(OR(B31="",E31="",E31="Нет"),"", TRIM(VLOOKUP(A31,Ответы!$B$3:$CO$132,MATCH($B$1,Ответы!$B$3:$CZ$3,0)+1)))</f>
        <v/>
      </c>
      <c r="G31" s="42"/>
    </row>
    <row r="32" spans="1:7" ht="50.1" customHeight="1" x14ac:dyDescent="0.3">
      <c r="A32" s="8">
        <f>IF(ISBLANK(Ответы!B31),"",Ответы!B31)</f>
        <v>29</v>
      </c>
      <c r="B32" s="33" t="str">
        <f>IF(ISBLANK(A32),"", VLOOKUP(A32,Ответы!$B$3:$CO$132,MATCH($B$1,Ответы!$B$3:$CZ$3,0)))</f>
        <v>Солнце взошло?</v>
      </c>
      <c r="C32" s="25"/>
      <c r="D32" s="10" t="str">
        <f>IF(ISBLANK(C32),"",IF(TRIM(C32)=TRIM(VLOOKUP(A32,Ответы!$B$3:$CO$132,MATCH($B$1,Ответы!$B$3:$CZ$3,0)+1)),"Отлично!","У меня иначе"))</f>
        <v/>
      </c>
      <c r="E32" s="31"/>
      <c r="F32" s="44" t="str">
        <f>IF(OR(B32="",E32="",E32="Нет"),"", TRIM(VLOOKUP(A32,Ответы!$B$3:$CO$132,MATCH($B$1,Ответы!$B$3:$CZ$3,0)+1)))</f>
        <v/>
      </c>
      <c r="G32" s="42"/>
    </row>
    <row r="33" spans="1:7" ht="50.1" customHeight="1" thickBot="1" x14ac:dyDescent="0.35">
      <c r="A33" s="85">
        <f>IF(ISBLANK(Ответы!B32),"",Ответы!B32)</f>
        <v>30</v>
      </c>
      <c r="B33" s="33" t="str">
        <f>IF(ISBLANK(A33),"", VLOOKUP(A33,Ответы!$B$3:$CO$132,MATCH($B$1,Ответы!$B$3:$CZ$3,0)))</f>
        <v>Солнце взошло?</v>
      </c>
      <c r="C33" s="87"/>
      <c r="D33" s="10" t="str">
        <f>IF(ISBLANK(C33),"",IF(TRIM(C33)=TRIM(VLOOKUP(A33,Ответы!$B$3:$CO$132,MATCH($B$1,Ответы!$B$3:$CZ$3,0)+1)),"Отлично!","У меня иначе"))</f>
        <v/>
      </c>
      <c r="E33" s="89" t="s">
        <v>1</v>
      </c>
      <c r="F33" s="44" t="str">
        <f>IF(OR(B33="",E33="",E33="Нет"),"", TRIM(VLOOKUP(A33,Ответы!$B$3:$CO$132,MATCH($B$1,Ответы!$B$3:$CZ$3,0)+1)))</f>
        <v>Уже давно)</v>
      </c>
      <c r="G33" s="91"/>
    </row>
    <row r="34" spans="1:7" ht="207.6" customHeight="1" thickTop="1" thickBot="1" x14ac:dyDescent="0.35">
      <c r="A34" s="133"/>
      <c r="B34" s="134"/>
      <c r="C34" s="135"/>
      <c r="D34" s="136"/>
      <c r="E34" s="137"/>
      <c r="F34" s="138"/>
      <c r="G34" s="139"/>
    </row>
    <row r="35" spans="1:7" ht="50.1" customHeight="1" thickTop="1" x14ac:dyDescent="0.3">
      <c r="A35" s="92">
        <f>IF(ISBLANK(Ответы!B33),"",Ответы!B33)</f>
        <v>31</v>
      </c>
      <c r="B35" s="33" t="str">
        <f>IF(ISBLANK(A35),"", VLOOKUP(A35,Ответы!$B$3:$CO$132,MATCH($B$1,Ответы!$B$3:$CZ$3,0)))</f>
        <v>Солнце взошло?</v>
      </c>
      <c r="C35" s="94"/>
      <c r="D35" s="10" t="str">
        <f>IF(ISBLANK(C35),"",IF(TRIM(C35)=TRIM(VLOOKUP(A35,Ответы!$B$3:$CO$132,MATCH($B$1,Ответы!$B$3:$CZ$3,0)+1)),"Отлично!","У меня иначе"))</f>
        <v/>
      </c>
      <c r="E35" s="96" t="s">
        <v>1</v>
      </c>
      <c r="F35" s="44" t="str">
        <f>IF(OR(B35="",E35="",E35="Нет"),"", TRIM(VLOOKUP(A35,Ответы!$B$3:$CO$132,MATCH($B$1,Ответы!$B$3:$CZ$3,0)+1)))</f>
        <v>Уже давно)</v>
      </c>
      <c r="G35" s="98"/>
    </row>
    <row r="36" spans="1:7" ht="50.1" customHeight="1" x14ac:dyDescent="0.3">
      <c r="A36" s="8">
        <f>IF(ISBLANK(Ответы!B34),"",Ответы!B34)</f>
        <v>32</v>
      </c>
      <c r="B36" s="33" t="str">
        <f>IF(ISBLANK(A36),"", VLOOKUP(A36,Ответы!$B$3:$CO$132,MATCH($B$1,Ответы!$B$3:$CZ$3,0)))</f>
        <v>Солнце взошло?</v>
      </c>
      <c r="C36" s="25"/>
      <c r="D36" s="10" t="str">
        <f>IF(ISBLANK(C36),"",IF(TRIM(C36)=TRIM(VLOOKUP(A36,Ответы!$B$3:$CO$132,MATCH($B$1,Ответы!$B$3:$CZ$3,0)+1)),"Отлично!","У меня иначе"))</f>
        <v/>
      </c>
      <c r="E36" s="31" t="s">
        <v>1</v>
      </c>
      <c r="F36" s="44" t="str">
        <f>IF(OR(B36="",E36="",E36="Нет"),"", TRIM(VLOOKUP(A36,Ответы!$B$3:$CO$132,MATCH($B$1,Ответы!$B$3:$CZ$3,0)+1)))</f>
        <v>Уже давно)</v>
      </c>
      <c r="G36" s="42"/>
    </row>
    <row r="37" spans="1:7" ht="50.1" customHeight="1" x14ac:dyDescent="0.3">
      <c r="A37" s="8">
        <f>IF(ISBLANK(Ответы!B35),"",Ответы!B35)</f>
        <v>33</v>
      </c>
      <c r="B37" s="33" t="str">
        <f>IF(ISBLANK(A37),"", VLOOKUP(A37,Ответы!$B$3:$CO$132,MATCH($B$1,Ответы!$B$3:$CZ$3,0)))</f>
        <v>Солнце взошло?</v>
      </c>
      <c r="C37" s="25"/>
      <c r="D37" s="10" t="str">
        <f>IF(ISBLANK(C37),"",IF(TRIM(C37)=TRIM(VLOOKUP(A37,Ответы!$B$3:$CO$132,MATCH($B$1,Ответы!$B$3:$CZ$3,0)+1)),"Отлично!","У меня иначе"))</f>
        <v/>
      </c>
      <c r="E37" s="31"/>
      <c r="F37" s="44" t="str">
        <f>IF(OR(B37="",E37="",E37="Нет"),"", TRIM(VLOOKUP(A37,Ответы!$B$3:$CO$132,MATCH($B$1,Ответы!$B$3:$CZ$3,0)+1)))</f>
        <v/>
      </c>
      <c r="G37" s="42"/>
    </row>
    <row r="38" spans="1:7" ht="50.1" customHeight="1" x14ac:dyDescent="0.3">
      <c r="A38" s="8">
        <f>IF(ISBLANK(Ответы!B36),"",Ответы!B36)</f>
        <v>34</v>
      </c>
      <c r="B38" s="33" t="str">
        <f>IF(ISBLANK(A38),"", VLOOKUP(A38,Ответы!$B$3:$CO$132,MATCH($B$1,Ответы!$B$3:$CZ$3,0)))</f>
        <v>Солнце взошло?</v>
      </c>
      <c r="C38" s="25"/>
      <c r="D38" s="10" t="str">
        <f>IF(ISBLANK(C38),"",IF(TRIM(C38)=TRIM(VLOOKUP(A38,Ответы!$B$3:$CO$132,MATCH($B$1,Ответы!$B$3:$CZ$3,0)+1)),"Отлично!","У меня иначе"))</f>
        <v/>
      </c>
      <c r="E38" s="31"/>
      <c r="F38" s="44" t="str">
        <f>IF(OR(B38="",E38="",E38="Нет"),"", TRIM(VLOOKUP(A38,Ответы!$B$3:$CO$132,MATCH($B$1,Ответы!$B$3:$CZ$3,0)+1)))</f>
        <v/>
      </c>
      <c r="G38" s="42"/>
    </row>
    <row r="39" spans="1:7" ht="50.1" customHeight="1" x14ac:dyDescent="0.3">
      <c r="A39" s="8">
        <f>IF(ISBLANK(Ответы!B37),"",Ответы!B37)</f>
        <v>35</v>
      </c>
      <c r="B39" s="33" t="str">
        <f>IF(ISBLANK(A39),"", VLOOKUP(A39,Ответы!$B$3:$CO$132,MATCH($B$1,Ответы!$B$3:$CZ$3,0)))</f>
        <v>Солнце взошло?</v>
      </c>
      <c r="C39" s="25"/>
      <c r="D39" s="10" t="str">
        <f>IF(ISBLANK(C39),"",IF(TRIM(C39)=TRIM(VLOOKUP(A39,Ответы!$B$3:$CO$132,MATCH($B$1,Ответы!$B$3:$CZ$3,0)+1)),"Отлично!","У меня иначе"))</f>
        <v/>
      </c>
      <c r="E39" s="31"/>
      <c r="F39" s="44" t="str">
        <f>IF(OR(B39="",E39="",E39="Нет"),"", TRIM(VLOOKUP(A39,Ответы!$B$3:$CO$132,MATCH($B$1,Ответы!$B$3:$CZ$3,0)+1)))</f>
        <v/>
      </c>
      <c r="G39" s="42"/>
    </row>
    <row r="40" spans="1:7" ht="50.1" customHeight="1" x14ac:dyDescent="0.3">
      <c r="A40" s="8">
        <f>IF(ISBLANK(Ответы!B38),"",Ответы!B38)</f>
        <v>36</v>
      </c>
      <c r="B40" s="33" t="str">
        <f>IF(ISBLANK(A40),"", VLOOKUP(A40,Ответы!$B$3:$CO$132,MATCH($B$1,Ответы!$B$3:$CZ$3,0)))</f>
        <v>Солнце взошло?</v>
      </c>
      <c r="C40" s="25"/>
      <c r="D40" s="10" t="str">
        <f>IF(ISBLANK(C40),"",IF(TRIM(C40)=TRIM(VLOOKUP(A40,Ответы!$B$3:$CO$132,MATCH($B$1,Ответы!$B$3:$CZ$3,0)+1)),"Отлично!","У меня иначе"))</f>
        <v/>
      </c>
      <c r="E40" s="31"/>
      <c r="F40" s="44" t="str">
        <f>IF(OR(B40="",E40="",E40="Нет"),"", TRIM(VLOOKUP(A40,Ответы!$B$3:$CO$132,MATCH($B$1,Ответы!$B$3:$CZ$3,0)+1)))</f>
        <v/>
      </c>
      <c r="G40" s="42"/>
    </row>
    <row r="41" spans="1:7" ht="50.1" customHeight="1" x14ac:dyDescent="0.3">
      <c r="A41" s="8">
        <f>IF(ISBLANK(Ответы!B39),"",Ответы!B39)</f>
        <v>37</v>
      </c>
      <c r="B41" s="33" t="str">
        <f>IF(ISBLANK(A41),"", VLOOKUP(A41,Ответы!$B$3:$CO$132,MATCH($B$1,Ответы!$B$3:$CZ$3,0)))</f>
        <v>Солнце взошло?</v>
      </c>
      <c r="C41" s="25"/>
      <c r="D41" s="10" t="str">
        <f>IF(ISBLANK(C41),"",IF(TRIM(C41)=TRIM(VLOOKUP(A41,Ответы!$B$3:$CO$132,MATCH($B$1,Ответы!$B$3:$CZ$3,0)+1)),"Отлично!","У меня иначе"))</f>
        <v/>
      </c>
      <c r="E41" s="31"/>
      <c r="F41" s="44" t="str">
        <f>IF(OR(B41="",E41="",E41="Нет"),"", TRIM(VLOOKUP(A41,Ответы!$B$3:$CO$132,MATCH($B$1,Ответы!$B$3:$CZ$3,0)+1)))</f>
        <v/>
      </c>
      <c r="G41" s="42"/>
    </row>
    <row r="42" spans="1:7" ht="50.1" customHeight="1" x14ac:dyDescent="0.3">
      <c r="A42" s="8">
        <f>IF(ISBLANK(Ответы!B40),"",Ответы!B40)</f>
        <v>38</v>
      </c>
      <c r="B42" s="33" t="str">
        <f>IF(ISBLANK(A42),"", VLOOKUP(A42,Ответы!$B$3:$CO$132,MATCH($B$1,Ответы!$B$3:$CZ$3,0)))</f>
        <v>Солнце взошло?</v>
      </c>
      <c r="C42" s="25"/>
      <c r="D42" s="10" t="str">
        <f>IF(ISBLANK(C42),"",IF(TRIM(C42)=TRIM(VLOOKUP(A42,Ответы!$B$3:$CO$132,MATCH($B$1,Ответы!$B$3:$CZ$3,0)+1)),"Отлично!","У меня иначе"))</f>
        <v/>
      </c>
      <c r="E42" s="31"/>
      <c r="F42" s="44" t="str">
        <f>IF(OR(B42="",E42="",E42="Нет"),"", TRIM(VLOOKUP(A42,Ответы!$B$3:$CO$132,MATCH($B$1,Ответы!$B$3:$CZ$3,0)+1)))</f>
        <v/>
      </c>
      <c r="G42" s="42"/>
    </row>
    <row r="43" spans="1:7" ht="50.1" customHeight="1" x14ac:dyDescent="0.3">
      <c r="A43" s="8">
        <f>IF(ISBLANK(Ответы!B41),"",Ответы!B41)</f>
        <v>39</v>
      </c>
      <c r="B43" s="33" t="str">
        <f>IF(ISBLANK(A43),"", VLOOKUP(A43,Ответы!$B$3:$CO$132,MATCH($B$1,Ответы!$B$3:$CZ$3,0)))</f>
        <v>Солнце взошло?</v>
      </c>
      <c r="C43" s="25"/>
      <c r="D43" s="10" t="str">
        <f>IF(ISBLANK(C43),"",IF(TRIM(C43)=TRIM(VLOOKUP(A43,Ответы!$B$3:$CO$132,MATCH($B$1,Ответы!$B$3:$CZ$3,0)+1)),"Отлично!","У меня иначе"))</f>
        <v/>
      </c>
      <c r="E43" s="31"/>
      <c r="F43" s="44" t="str">
        <f>IF(OR(B43="",E43="",E43="Нет"),"", TRIM(VLOOKUP(A43,Ответы!$B$3:$CO$132,MATCH($B$1,Ответы!$B$3:$CZ$3,0)+1)))</f>
        <v/>
      </c>
      <c r="G43" s="42"/>
    </row>
    <row r="44" spans="1:7" ht="50.1" customHeight="1" x14ac:dyDescent="0.3">
      <c r="A44" s="8">
        <f>IF(ISBLANK(Ответы!B42),"",Ответы!B42)</f>
        <v>40</v>
      </c>
      <c r="B44" s="33" t="str">
        <f>IF(ISBLANK(A44),"", VLOOKUP(A44,Ответы!$B$3:$CO$132,MATCH($B$1,Ответы!$B$3:$CZ$3,0)))</f>
        <v>Солнце взошло?</v>
      </c>
      <c r="C44" s="25"/>
      <c r="D44" s="10" t="str">
        <f>IF(ISBLANK(C44),"",IF(TRIM(C44)=TRIM(VLOOKUP(A44,Ответы!$B$3:$CO$132,MATCH($B$1,Ответы!$B$3:$CZ$3,0)+1)),"Отлично!","У меня иначе"))</f>
        <v/>
      </c>
      <c r="E44" s="31"/>
      <c r="F44" s="44" t="str">
        <f>IF(OR(B44="",E44="",E44="Нет"),"", TRIM(VLOOKUP(A44,Ответы!$B$3:$CO$132,MATCH($B$1,Ответы!$B$3:$CZ$3,0)+1)))</f>
        <v/>
      </c>
      <c r="G44" s="42"/>
    </row>
    <row r="45" spans="1:7" ht="50.1" customHeight="1" x14ac:dyDescent="0.3">
      <c r="A45" s="8">
        <f>IF(ISBLANK(Ответы!B43),"",Ответы!B43)</f>
        <v>41</v>
      </c>
      <c r="B45" s="33" t="str">
        <f>IF(ISBLANK(A45),"", VLOOKUP(A45,Ответы!$B$3:$CO$132,MATCH($B$1,Ответы!$B$3:$CZ$3,0)))</f>
        <v>Солнце взошло?</v>
      </c>
      <c r="C45" s="25"/>
      <c r="D45" s="10" t="str">
        <f>IF(ISBLANK(C45),"",IF(TRIM(C45)=TRIM(VLOOKUP(A45,Ответы!$B$3:$CO$132,MATCH($B$1,Ответы!$B$3:$CZ$3,0)+1)),"Отлично!","У меня иначе"))</f>
        <v/>
      </c>
      <c r="E45" s="31"/>
      <c r="F45" s="44" t="str">
        <f>IF(OR(B45="",E45="",E45="Нет"),"", TRIM(VLOOKUP(A45,Ответы!$B$3:$CO$132,MATCH($B$1,Ответы!$B$3:$CZ$3,0)+1)))</f>
        <v/>
      </c>
      <c r="G45" s="42"/>
    </row>
    <row r="46" spans="1:7" ht="50.1" customHeight="1" x14ac:dyDescent="0.3">
      <c r="A46" s="8">
        <f>IF(ISBLANK(Ответы!B44),"",Ответы!B44)</f>
        <v>42</v>
      </c>
      <c r="B46" s="33" t="str">
        <f>IF(ISBLANK(A46),"", VLOOKUP(A46,Ответы!$B$3:$CO$132,MATCH($B$1,Ответы!$B$3:$CZ$3,0)))</f>
        <v>Солнце взошло?</v>
      </c>
      <c r="C46" s="25"/>
      <c r="D46" s="10" t="str">
        <f>IF(ISBLANK(C46),"",IF(TRIM(C46)=TRIM(VLOOKUP(A46,Ответы!$B$3:$CO$132,MATCH($B$1,Ответы!$B$3:$CZ$3,0)+1)),"Отлично!","У меня иначе"))</f>
        <v/>
      </c>
      <c r="E46" s="31"/>
      <c r="F46" s="44" t="str">
        <f>IF(OR(B46="",E46="",E46="Нет"),"", TRIM(VLOOKUP(A46,Ответы!$B$3:$CO$132,MATCH($B$1,Ответы!$B$3:$CZ$3,0)+1)))</f>
        <v/>
      </c>
      <c r="G46" s="42"/>
    </row>
    <row r="47" spans="1:7" ht="50.1" customHeight="1" x14ac:dyDescent="0.3">
      <c r="A47" s="8">
        <f>IF(ISBLANK(Ответы!B45),"",Ответы!B45)</f>
        <v>43</v>
      </c>
      <c r="B47" s="33" t="str">
        <f>IF(ISBLANK(A47),"", VLOOKUP(A47,Ответы!$B$3:$CO$132,MATCH($B$1,Ответы!$B$3:$CZ$3,0)))</f>
        <v>Солнце взошло?</v>
      </c>
      <c r="C47" s="25"/>
      <c r="D47" s="10" t="str">
        <f>IF(ISBLANK(C47),"",IF(TRIM(C47)=TRIM(VLOOKUP(A47,Ответы!$B$3:$CO$132,MATCH($B$1,Ответы!$B$3:$CZ$3,0)+1)),"Отлично!","У меня иначе"))</f>
        <v/>
      </c>
      <c r="E47" s="31"/>
      <c r="F47" s="44" t="str">
        <f>IF(OR(B47="",E47="",E47="Нет"),"", TRIM(VLOOKUP(A47,Ответы!$B$3:$CO$132,MATCH($B$1,Ответы!$B$3:$CZ$3,0)+1)))</f>
        <v/>
      </c>
      <c r="G47" s="42"/>
    </row>
    <row r="48" spans="1:7" ht="50.1" customHeight="1" x14ac:dyDescent="0.3">
      <c r="A48" s="8">
        <f>IF(ISBLANK(Ответы!B46),"",Ответы!B46)</f>
        <v>44</v>
      </c>
      <c r="B48" s="33" t="str">
        <f>IF(ISBLANK(A48),"", VLOOKUP(A48,Ответы!$B$3:$CO$132,MATCH($B$1,Ответы!$B$3:$CZ$3,0)))</f>
        <v>Солнце взошло?</v>
      </c>
      <c r="C48" s="25"/>
      <c r="D48" s="10" t="str">
        <f>IF(ISBLANK(C48),"",IF(TRIM(C48)=TRIM(VLOOKUP(A48,Ответы!$B$3:$CO$132,MATCH($B$1,Ответы!$B$3:$CZ$3,0)+1)),"Отлично!","У меня иначе"))</f>
        <v/>
      </c>
      <c r="E48" s="31"/>
      <c r="F48" s="44" t="str">
        <f>IF(OR(B48="",E48="",E48="Нет"),"", TRIM(VLOOKUP(A48,Ответы!$B$3:$CO$132,MATCH($B$1,Ответы!$B$3:$CZ$3,0)+1)))</f>
        <v/>
      </c>
      <c r="G48" s="42"/>
    </row>
    <row r="49" spans="1:7" ht="50.1" customHeight="1" x14ac:dyDescent="0.3">
      <c r="A49" s="8">
        <f>IF(ISBLANK(Ответы!B47),"",Ответы!B47)</f>
        <v>45</v>
      </c>
      <c r="B49" s="33" t="str">
        <f>IF(ISBLANK(A49),"", VLOOKUP(A49,Ответы!$B$3:$CO$132,MATCH($B$1,Ответы!$B$3:$CZ$3,0)))</f>
        <v>Солнце взошло?</v>
      </c>
      <c r="C49" s="25"/>
      <c r="D49" s="10" t="str">
        <f>IF(ISBLANK(C49),"",IF(TRIM(C49)=TRIM(VLOOKUP(A49,Ответы!$B$3:$CO$132,MATCH($B$1,Ответы!$B$3:$CZ$3,0)+1)),"Отлично!","У меня иначе"))</f>
        <v/>
      </c>
      <c r="E49" s="31"/>
      <c r="F49" s="44" t="str">
        <f>IF(OR(B49="",E49="",E49="Нет"),"", TRIM(VLOOKUP(A49,Ответы!$B$3:$CO$132,MATCH($B$1,Ответы!$B$3:$CZ$3,0)+1)))</f>
        <v/>
      </c>
      <c r="G49" s="42"/>
    </row>
    <row r="50" spans="1:7" ht="50.1" customHeight="1" x14ac:dyDescent="0.3">
      <c r="A50" s="8">
        <f>IF(ISBLANK(Ответы!B48),"",Ответы!B48)</f>
        <v>46</v>
      </c>
      <c r="B50" s="33" t="str">
        <f>IF(ISBLANK(A50),"", VLOOKUP(A50,Ответы!$B$3:$CO$132,MATCH($B$1,Ответы!$B$3:$CZ$3,0)))</f>
        <v>Солнце взошло?</v>
      </c>
      <c r="C50" s="25"/>
      <c r="D50" s="10" t="str">
        <f>IF(ISBLANK(C50),"",IF(TRIM(C50)=TRIM(VLOOKUP(A50,Ответы!$B$3:$CO$132,MATCH($B$1,Ответы!$B$3:$CZ$3,0)+1)),"Отлично!","У меня иначе"))</f>
        <v/>
      </c>
      <c r="E50" s="31"/>
      <c r="F50" s="44" t="str">
        <f>IF(OR(B50="",E50="",E50="Нет"),"", TRIM(VLOOKUP(A50,Ответы!$B$3:$CO$132,MATCH($B$1,Ответы!$B$3:$CZ$3,0)+1)))</f>
        <v/>
      </c>
      <c r="G50" s="42"/>
    </row>
    <row r="51" spans="1:7" ht="50.1" customHeight="1" x14ac:dyDescent="0.3">
      <c r="A51" s="8">
        <f>IF(ISBLANK(Ответы!B49),"",Ответы!B49)</f>
        <v>47</v>
      </c>
      <c r="B51" s="33" t="str">
        <f>IF(ISBLANK(A51),"", VLOOKUP(A51,Ответы!$B$3:$CO$132,MATCH($B$1,Ответы!$B$3:$CZ$3,0)))</f>
        <v>Солнце взошло?</v>
      </c>
      <c r="C51" s="25"/>
      <c r="D51" s="10" t="str">
        <f>IF(ISBLANK(C51),"",IF(TRIM(C51)=TRIM(VLOOKUP(A51,Ответы!$B$3:$CO$132,MATCH($B$1,Ответы!$B$3:$CZ$3,0)+1)),"Отлично!","У меня иначе"))</f>
        <v/>
      </c>
      <c r="E51" s="31"/>
      <c r="F51" s="44" t="str">
        <f>IF(OR(B51="",E51="",E51="Нет"),"", TRIM(VLOOKUP(A51,Ответы!$B$3:$CO$132,MATCH($B$1,Ответы!$B$3:$CZ$3,0)+1)))</f>
        <v/>
      </c>
      <c r="G51" s="42"/>
    </row>
    <row r="52" spans="1:7" ht="50.1" customHeight="1" x14ac:dyDescent="0.3">
      <c r="A52" s="8">
        <f>IF(ISBLANK(Ответы!B50),"",Ответы!B50)</f>
        <v>48</v>
      </c>
      <c r="B52" s="33" t="str">
        <f>IF(ISBLANK(A52),"", VLOOKUP(A52,Ответы!$B$3:$CO$132,MATCH($B$1,Ответы!$B$3:$CZ$3,0)))</f>
        <v>Солнце взошло?</v>
      </c>
      <c r="C52" s="25"/>
      <c r="D52" s="10" t="str">
        <f>IF(ISBLANK(C52),"",IF(TRIM(C52)=TRIM(VLOOKUP(A52,Ответы!$B$3:$CO$132,MATCH($B$1,Ответы!$B$3:$CZ$3,0)+1)),"Отлично!","У меня иначе"))</f>
        <v/>
      </c>
      <c r="E52" s="31"/>
      <c r="F52" s="44" t="str">
        <f>IF(OR(B52="",E52="",E52="Нет"),"", TRIM(VLOOKUP(A52,Ответы!$B$3:$CO$132,MATCH($B$1,Ответы!$B$3:$CZ$3,0)+1)))</f>
        <v/>
      </c>
      <c r="G52" s="42"/>
    </row>
    <row r="53" spans="1:7" ht="50.1" customHeight="1" x14ac:dyDescent="0.3">
      <c r="A53" s="8">
        <f>IF(ISBLANK(Ответы!B51),"",Ответы!B51)</f>
        <v>49</v>
      </c>
      <c r="B53" s="33" t="str">
        <f>IF(ISBLANK(A53),"", VLOOKUP(A53,Ответы!$B$3:$CO$132,MATCH($B$1,Ответы!$B$3:$CZ$3,0)))</f>
        <v>Солнце взошло?</v>
      </c>
      <c r="C53" s="25"/>
      <c r="D53" s="10" t="str">
        <f>IF(ISBLANK(C53),"",IF(TRIM(C53)=TRIM(VLOOKUP(A53,Ответы!$B$3:$CO$132,MATCH($B$1,Ответы!$B$3:$CZ$3,0)+1)),"Отлично!","У меня иначе"))</f>
        <v/>
      </c>
      <c r="E53" s="31"/>
      <c r="F53" s="44" t="str">
        <f>IF(OR(B53="",E53="",E53="Нет"),"", TRIM(VLOOKUP(A53,Ответы!$B$3:$CO$132,MATCH($B$1,Ответы!$B$3:$CZ$3,0)+1)))</f>
        <v/>
      </c>
      <c r="G53" s="42"/>
    </row>
    <row r="54" spans="1:7" ht="50.1" customHeight="1" x14ac:dyDescent="0.3">
      <c r="A54" s="8">
        <f>IF(ISBLANK(Ответы!B52),"",Ответы!B52)</f>
        <v>50</v>
      </c>
      <c r="B54" s="33" t="str">
        <f>IF(ISBLANK(A54),"", VLOOKUP(A54,Ответы!$B$3:$CO$132,MATCH($B$1,Ответы!$B$3:$CZ$3,0)))</f>
        <v>Солнце взошло?</v>
      </c>
      <c r="C54" s="25"/>
      <c r="D54" s="10" t="str">
        <f>IF(ISBLANK(C54),"",IF(TRIM(C54)=TRIM(VLOOKUP(A54,Ответы!$B$3:$CO$132,MATCH($B$1,Ответы!$B$3:$CZ$3,0)+1)),"Отлично!","У меня иначе"))</f>
        <v/>
      </c>
      <c r="E54" s="31"/>
      <c r="F54" s="44" t="str">
        <f>IF(OR(B54="",E54="",E54="Нет"),"", TRIM(VLOOKUP(A54,Ответы!$B$3:$CO$132,MATCH($B$1,Ответы!$B$3:$CZ$3,0)+1)))</f>
        <v/>
      </c>
      <c r="G54" s="42"/>
    </row>
    <row r="55" spans="1:7" ht="50.1" customHeight="1" x14ac:dyDescent="0.3">
      <c r="A55" s="8">
        <f>IF(ISBLANK(Ответы!B53),"",Ответы!B53)</f>
        <v>51</v>
      </c>
      <c r="B55" s="33" t="str">
        <f>IF(ISBLANK(A55),"", VLOOKUP(A55,Ответы!$B$3:$CO$132,MATCH($B$1,Ответы!$B$3:$CZ$3,0)))</f>
        <v>Солнце взошло?</v>
      </c>
      <c r="C55" s="25"/>
      <c r="D55" s="10" t="str">
        <f>IF(ISBLANK(C55),"",IF(TRIM(C55)=TRIM(VLOOKUP(A55,Ответы!$B$3:$CO$132,MATCH($B$1,Ответы!$B$3:$CZ$3,0)+1)),"Отлично!","У меня иначе"))</f>
        <v/>
      </c>
      <c r="E55" s="31"/>
      <c r="F55" s="44" t="str">
        <f>IF(OR(B55="",E55="",E55="Нет"),"", TRIM(VLOOKUP(A55,Ответы!$B$3:$CO$132,MATCH($B$1,Ответы!$B$3:$CZ$3,0)+1)))</f>
        <v/>
      </c>
      <c r="G55" s="42"/>
    </row>
    <row r="56" spans="1:7" ht="50.1" customHeight="1" x14ac:dyDescent="0.3">
      <c r="A56" s="8">
        <f>IF(ISBLANK(Ответы!B54),"",Ответы!B54)</f>
        <v>52</v>
      </c>
      <c r="B56" s="33" t="str">
        <f>IF(ISBLANK(A56),"", VLOOKUP(A56,Ответы!$B$3:$CO$132,MATCH($B$1,Ответы!$B$3:$CZ$3,0)))</f>
        <v>Солнце взошло?</v>
      </c>
      <c r="C56" s="25"/>
      <c r="D56" s="10" t="str">
        <f>IF(ISBLANK(C56),"",IF(TRIM(C56)=TRIM(VLOOKUP(A56,Ответы!$B$3:$CO$132,MATCH($B$1,Ответы!$B$3:$CZ$3,0)+1)),"Отлично!","У меня иначе"))</f>
        <v/>
      </c>
      <c r="E56" s="31"/>
      <c r="F56" s="44" t="str">
        <f>IF(OR(B56="",E56="",E56="Нет"),"", TRIM(VLOOKUP(A56,Ответы!$B$3:$CO$132,MATCH($B$1,Ответы!$B$3:$CZ$3,0)+1)))</f>
        <v/>
      </c>
      <c r="G56" s="42"/>
    </row>
    <row r="57" spans="1:7" ht="50.1" customHeight="1" x14ac:dyDescent="0.3">
      <c r="A57" s="8">
        <f>IF(ISBLANK(Ответы!B55),"",Ответы!B55)</f>
        <v>53</v>
      </c>
      <c r="B57" s="33" t="str">
        <f>IF(ISBLANK(A57),"", VLOOKUP(A57,Ответы!$B$3:$CO$132,MATCH($B$1,Ответы!$B$3:$CZ$3,0)))</f>
        <v>Солнце взошло?</v>
      </c>
      <c r="C57" s="25"/>
      <c r="D57" s="10" t="str">
        <f>IF(ISBLANK(C57),"",IF(TRIM(C57)=TRIM(VLOOKUP(A57,Ответы!$B$3:$CO$132,MATCH($B$1,Ответы!$B$3:$CZ$3,0)+1)),"Отлично!","У меня иначе"))</f>
        <v/>
      </c>
      <c r="E57" s="31"/>
      <c r="F57" s="44" t="str">
        <f>IF(OR(B57="",E57="",E57="Нет"),"", TRIM(VLOOKUP(A57,Ответы!$B$3:$CO$132,MATCH($B$1,Ответы!$B$3:$CZ$3,0)+1)))</f>
        <v/>
      </c>
      <c r="G57" s="42"/>
    </row>
    <row r="58" spans="1:7" ht="50.1" customHeight="1" x14ac:dyDescent="0.3">
      <c r="A58" s="8">
        <f>IF(ISBLANK(Ответы!B56),"",Ответы!B56)</f>
        <v>54</v>
      </c>
      <c r="B58" s="33" t="str">
        <f>IF(ISBLANK(A58),"", VLOOKUP(A58,Ответы!$B$3:$CO$132,MATCH($B$1,Ответы!$B$3:$CZ$3,0)))</f>
        <v>Солнце взошло?</v>
      </c>
      <c r="C58" s="25"/>
      <c r="D58" s="10" t="str">
        <f>IF(ISBLANK(C58),"",IF(TRIM(C58)=TRIM(VLOOKUP(A58,Ответы!$B$3:$CO$132,MATCH($B$1,Ответы!$B$3:$CZ$3,0)+1)),"Отлично!","У меня иначе"))</f>
        <v/>
      </c>
      <c r="E58" s="31"/>
      <c r="F58" s="44" t="str">
        <f>IF(OR(B58="",E58="",E58="Нет"),"", TRIM(VLOOKUP(A58,Ответы!$B$3:$CO$132,MATCH($B$1,Ответы!$B$3:$CZ$3,0)+1)))</f>
        <v/>
      </c>
      <c r="G58" s="42"/>
    </row>
    <row r="59" spans="1:7" ht="50.1" customHeight="1" x14ac:dyDescent="0.3">
      <c r="A59" s="8">
        <f>IF(ISBLANK(Ответы!B57),"",Ответы!B57)</f>
        <v>55</v>
      </c>
      <c r="B59" s="33" t="str">
        <f>IF(ISBLANK(A59),"", VLOOKUP(A59,Ответы!$B$3:$CO$132,MATCH($B$1,Ответы!$B$3:$CZ$3,0)))</f>
        <v>Солнце взошло?</v>
      </c>
      <c r="C59" s="25"/>
      <c r="D59" s="10" t="str">
        <f>IF(ISBLANK(C59),"",IF(TRIM(C59)=TRIM(VLOOKUP(A59,Ответы!$B$3:$CO$132,MATCH($B$1,Ответы!$B$3:$CZ$3,0)+1)),"Отлично!","У меня иначе"))</f>
        <v/>
      </c>
      <c r="E59" s="31"/>
      <c r="F59" s="44" t="str">
        <f>IF(OR(B59="",E59="",E59="Нет"),"", TRIM(VLOOKUP(A59,Ответы!$B$3:$CO$132,MATCH($B$1,Ответы!$B$3:$CZ$3,0)+1)))</f>
        <v/>
      </c>
      <c r="G59" s="42"/>
    </row>
    <row r="60" spans="1:7" ht="50.1" customHeight="1" x14ac:dyDescent="0.3">
      <c r="A60" s="8">
        <f>IF(ISBLANK(Ответы!B58),"",Ответы!B58)</f>
        <v>56</v>
      </c>
      <c r="B60" s="33" t="str">
        <f>IF(ISBLANK(A60),"", VLOOKUP(A60,Ответы!$B$3:$CO$132,MATCH($B$1,Ответы!$B$3:$CZ$3,0)))</f>
        <v>Солнце взошло?</v>
      </c>
      <c r="C60" s="25"/>
      <c r="D60" s="10" t="str">
        <f>IF(ISBLANK(C60),"",IF(TRIM(C60)=TRIM(VLOOKUP(A60,Ответы!$B$3:$CO$132,MATCH($B$1,Ответы!$B$3:$CZ$3,0)+1)),"Отлично!","У меня иначе"))</f>
        <v/>
      </c>
      <c r="E60" s="31"/>
      <c r="F60" s="44" t="str">
        <f>IF(OR(B60="",E60="",E60="Нет"),"", TRIM(VLOOKUP(A60,Ответы!$B$3:$CO$132,MATCH($B$1,Ответы!$B$3:$CZ$3,0)+1)))</f>
        <v/>
      </c>
      <c r="G60" s="42"/>
    </row>
    <row r="61" spans="1:7" ht="50.1" customHeight="1" x14ac:dyDescent="0.3">
      <c r="A61" s="8">
        <f>IF(ISBLANK(Ответы!B59),"",Ответы!B59)</f>
        <v>57</v>
      </c>
      <c r="B61" s="33" t="str">
        <f>IF(ISBLANK(A61),"", VLOOKUP(A61,Ответы!$B$3:$CO$132,MATCH($B$1,Ответы!$B$3:$CZ$3,0)))</f>
        <v>Солнце взошло?</v>
      </c>
      <c r="C61" s="25"/>
      <c r="D61" s="10" t="str">
        <f>IF(ISBLANK(C61),"",IF(TRIM(C61)=TRIM(VLOOKUP(A61,Ответы!$B$3:$CO$132,MATCH($B$1,Ответы!$B$3:$CZ$3,0)+1)),"Отлично!","У меня иначе"))</f>
        <v/>
      </c>
      <c r="E61" s="31"/>
      <c r="F61" s="44" t="str">
        <f>IF(OR(B61="",E61="",E61="Нет"),"", TRIM(VLOOKUP(A61,Ответы!$B$3:$CO$132,MATCH($B$1,Ответы!$B$3:$CZ$3,0)+1)))</f>
        <v/>
      </c>
      <c r="G61" s="42"/>
    </row>
    <row r="62" spans="1:7" ht="50.1" customHeight="1" x14ac:dyDescent="0.3">
      <c r="A62" s="8">
        <f>IF(ISBLANK(Ответы!B60),"",Ответы!B60)</f>
        <v>58</v>
      </c>
      <c r="B62" s="33" t="str">
        <f>IF(ISBLANK(A62),"", VLOOKUP(A62,Ответы!$B$3:$CO$132,MATCH($B$1,Ответы!$B$3:$CZ$3,0)))</f>
        <v>Солнце взошло?</v>
      </c>
      <c r="C62" s="25"/>
      <c r="D62" s="10" t="str">
        <f>IF(ISBLANK(C62),"",IF(TRIM(C62)=TRIM(VLOOKUP(A62,Ответы!$B$3:$CO$132,MATCH($B$1,Ответы!$B$3:$CZ$3,0)+1)),"Отлично!","У меня иначе"))</f>
        <v/>
      </c>
      <c r="E62" s="31"/>
      <c r="F62" s="44" t="str">
        <f>IF(OR(B62="",E62="",E62="Нет"),"", TRIM(VLOOKUP(A62,Ответы!$B$3:$CO$132,MATCH($B$1,Ответы!$B$3:$CZ$3,0)+1)))</f>
        <v/>
      </c>
      <c r="G62" s="42"/>
    </row>
    <row r="63" spans="1:7" ht="50.1" customHeight="1" x14ac:dyDescent="0.3">
      <c r="A63" s="8">
        <f>IF(ISBLANK(Ответы!B61),"",Ответы!B61)</f>
        <v>59</v>
      </c>
      <c r="B63" s="33" t="str">
        <f>IF(ISBLANK(A63),"", VLOOKUP(A63,Ответы!$B$3:$CO$132,MATCH($B$1,Ответы!$B$3:$CZ$3,0)))</f>
        <v>Солнце взошло?</v>
      </c>
      <c r="C63" s="25"/>
      <c r="D63" s="10" t="str">
        <f>IF(ISBLANK(C63),"",IF(TRIM(C63)=TRIM(VLOOKUP(A63,Ответы!$B$3:$CO$132,MATCH($B$1,Ответы!$B$3:$CZ$3,0)+1)),"Отлично!","У меня иначе"))</f>
        <v/>
      </c>
      <c r="E63" s="31"/>
      <c r="F63" s="44" t="str">
        <f>IF(OR(B63="",E63="",E63="Нет"),"", TRIM(VLOOKUP(A63,Ответы!$B$3:$CO$132,MATCH($B$1,Ответы!$B$3:$CZ$3,0)+1)))</f>
        <v/>
      </c>
      <c r="G63" s="42"/>
    </row>
    <row r="64" spans="1:7" ht="50.1" customHeight="1" thickBot="1" x14ac:dyDescent="0.35">
      <c r="A64" s="85">
        <f>IF(ISBLANK(Ответы!B62),"",Ответы!B62)</f>
        <v>60</v>
      </c>
      <c r="B64" s="33" t="str">
        <f>IF(ISBLANK(A64),"", VLOOKUP(A64,Ответы!$B$3:$CO$132,MATCH($B$1,Ответы!$B$3:$CZ$3,0)))</f>
        <v>Солнце взошло?</v>
      </c>
      <c r="C64" s="87"/>
      <c r="D64" s="10" t="str">
        <f>IF(ISBLANK(C64),"",IF(TRIM(C64)=TRIM(VLOOKUP(A64,Ответы!$B$3:$CO$132,MATCH($B$1,Ответы!$B$3:$CZ$3,0)+1)),"Отлично!","У меня иначе"))</f>
        <v/>
      </c>
      <c r="E64" s="89" t="s">
        <v>1</v>
      </c>
      <c r="F64" s="44" t="str">
        <f>IF(OR(B64="",E64="",E64="Нет"),"", TRIM(VLOOKUP(A64,Ответы!$B$3:$CO$132,MATCH($B$1,Ответы!$B$3:$CZ$3,0)+1)))</f>
        <v>Уже давно)</v>
      </c>
      <c r="G64" s="91"/>
    </row>
    <row r="65" spans="1:7" ht="209.45" customHeight="1" thickTop="1" thickBot="1" x14ac:dyDescent="0.35">
      <c r="A65" s="133"/>
      <c r="B65" s="134"/>
      <c r="C65" s="135"/>
      <c r="D65" s="136"/>
      <c r="E65" s="137"/>
      <c r="F65" s="138"/>
      <c r="G65" s="139"/>
    </row>
    <row r="66" spans="1:7" ht="50.1" customHeight="1" thickTop="1" x14ac:dyDescent="0.3">
      <c r="A66" s="92">
        <f>IF(ISBLANK(Ответы!B63),"",Ответы!B63)</f>
        <v>61</v>
      </c>
      <c r="B66" s="33" t="str">
        <f>IF(ISBLANK(A66),"", VLOOKUP(A66,Ответы!$B$3:$CO$132,MATCH($B$1,Ответы!$B$3:$CZ$3,0)))</f>
        <v>Солнце взошло?</v>
      </c>
      <c r="C66" s="94"/>
      <c r="D66" s="10" t="str">
        <f>IF(ISBLANK(C66),"",IF(TRIM(C66)=TRIM(VLOOKUP(A66,Ответы!$B$3:$CO$132,MATCH($B$1,Ответы!$B$3:$CZ$3,0)+1)),"Отлично!","У меня иначе"))</f>
        <v/>
      </c>
      <c r="E66" s="96"/>
      <c r="F66" s="44" t="str">
        <f>IF(OR(B66="",E66="",E66="Нет"),"", TRIM(VLOOKUP(A66,Ответы!$B$3:$CO$132,MATCH($B$1,Ответы!$B$3:$CZ$3,0)+1)))</f>
        <v/>
      </c>
      <c r="G66" s="98"/>
    </row>
    <row r="67" spans="1:7" ht="50.1" customHeight="1" x14ac:dyDescent="0.3">
      <c r="A67" s="8">
        <f>IF(ISBLANK(Ответы!B64),"",Ответы!B64)</f>
        <v>62</v>
      </c>
      <c r="B67" s="33" t="str">
        <f>IF(ISBLANK(A67),"", VLOOKUP(A67,Ответы!$B$3:$CO$132,MATCH($B$1,Ответы!$B$3:$CZ$3,0)))</f>
        <v>Солнце взошло?</v>
      </c>
      <c r="C67" s="25"/>
      <c r="D67" s="10" t="str">
        <f>IF(ISBLANK(C67),"",IF(TRIM(C67)=TRIM(VLOOKUP(A67,Ответы!$B$3:$CO$132,MATCH($B$1,Ответы!$B$3:$CZ$3,0)+1)),"Отлично!","У меня иначе"))</f>
        <v/>
      </c>
      <c r="E67" s="31"/>
      <c r="F67" s="44" t="str">
        <f>IF(OR(B67="",E67="",E67="Нет"),"", TRIM(VLOOKUP(A67,Ответы!$B$3:$CO$132,MATCH($B$1,Ответы!$B$3:$CZ$3,0)+1)))</f>
        <v/>
      </c>
      <c r="G67" s="42"/>
    </row>
    <row r="68" spans="1:7" ht="50.1" customHeight="1" x14ac:dyDescent="0.3">
      <c r="A68" s="8">
        <f>IF(ISBLANK(Ответы!B65),"",Ответы!B65)</f>
        <v>63</v>
      </c>
      <c r="B68" s="33" t="str">
        <f>IF(ISBLANK(A68),"", VLOOKUP(A68,Ответы!$B$3:$CO$132,MATCH($B$1,Ответы!$B$3:$CZ$3,0)))</f>
        <v>Солнце взошло?</v>
      </c>
      <c r="C68" s="25"/>
      <c r="D68" s="10" t="str">
        <f>IF(ISBLANK(C68),"",IF(TRIM(C68)=TRIM(VLOOKUP(A68,Ответы!$B$3:$CO$132,MATCH($B$1,Ответы!$B$3:$CZ$3,0)+1)),"Отлично!","У меня иначе"))</f>
        <v/>
      </c>
      <c r="E68" s="31"/>
      <c r="F68" s="44" t="str">
        <f>IF(OR(B68="",E68="",E68="Нет"),"", TRIM(VLOOKUP(A68,Ответы!$B$3:$CO$132,MATCH($B$1,Ответы!$B$3:$CZ$3,0)+1)))</f>
        <v/>
      </c>
      <c r="G68" s="42"/>
    </row>
    <row r="69" spans="1:7" ht="50.1" customHeight="1" x14ac:dyDescent="0.3">
      <c r="A69" s="8">
        <f>IF(ISBLANK(Ответы!B66),"",Ответы!B66)</f>
        <v>64</v>
      </c>
      <c r="B69" s="33" t="str">
        <f>IF(ISBLANK(A69),"", VLOOKUP(A69,Ответы!$B$3:$CO$132,MATCH($B$1,Ответы!$B$3:$CZ$3,0)))</f>
        <v>Солнце взошло?</v>
      </c>
      <c r="C69" s="25"/>
      <c r="D69" s="10" t="str">
        <f>IF(ISBLANK(C69),"",IF(TRIM(C69)=TRIM(VLOOKUP(A69,Ответы!$B$3:$CO$132,MATCH($B$1,Ответы!$B$3:$CZ$3,0)+1)),"Отлично!","У меня иначе"))</f>
        <v/>
      </c>
      <c r="E69" s="31"/>
      <c r="F69" s="44" t="str">
        <f>IF(OR(B69="",E69="",E69="Нет"),"", TRIM(VLOOKUP(A69,Ответы!$B$3:$CO$132,MATCH($B$1,Ответы!$B$3:$CZ$3,0)+1)))</f>
        <v/>
      </c>
      <c r="G69" s="42"/>
    </row>
    <row r="70" spans="1:7" ht="50.1" customHeight="1" x14ac:dyDescent="0.3">
      <c r="A70" s="8">
        <f>IF(ISBLANK(Ответы!B67),"",Ответы!B67)</f>
        <v>65</v>
      </c>
      <c r="B70" s="33" t="str">
        <f>IF(ISBLANK(A70),"", VLOOKUP(A70,Ответы!$B$3:$CO$132,MATCH($B$1,Ответы!$B$3:$CZ$3,0)))</f>
        <v>Солнце взошло?</v>
      </c>
      <c r="C70" s="25"/>
      <c r="D70" s="10" t="str">
        <f>IF(ISBLANK(C70),"",IF(TRIM(C70)=TRIM(VLOOKUP(A70,Ответы!$B$3:$CO$132,MATCH($B$1,Ответы!$B$3:$CZ$3,0)+1)),"Отлично!","У меня иначе"))</f>
        <v/>
      </c>
      <c r="E70" s="31"/>
      <c r="F70" s="44" t="str">
        <f>IF(OR(B70="",E70="",E70="Нет"),"", TRIM(VLOOKUP(A70,Ответы!$B$3:$CO$132,MATCH($B$1,Ответы!$B$3:$CZ$3,0)+1)))</f>
        <v/>
      </c>
      <c r="G70" s="42"/>
    </row>
    <row r="71" spans="1:7" ht="50.1" customHeight="1" x14ac:dyDescent="0.3">
      <c r="A71" s="8">
        <f>IF(ISBLANK(Ответы!B68),"",Ответы!B68)</f>
        <v>66</v>
      </c>
      <c r="B71" s="33" t="str">
        <f>IF(ISBLANK(A71),"", VLOOKUP(A71,Ответы!$B$3:$CO$132,MATCH($B$1,Ответы!$B$3:$CZ$3,0)))</f>
        <v>Солнце взошло?</v>
      </c>
      <c r="C71" s="25"/>
      <c r="D71" s="10" t="str">
        <f>IF(ISBLANK(C71),"",IF(TRIM(C71)=TRIM(VLOOKUP(A71,Ответы!$B$3:$CO$132,MATCH($B$1,Ответы!$B$3:$CZ$3,0)+1)),"Отлично!","У меня иначе"))</f>
        <v/>
      </c>
      <c r="E71" s="31"/>
      <c r="F71" s="44" t="str">
        <f>IF(OR(B71="",E71="",E71="Нет"),"", TRIM(VLOOKUP(A71,Ответы!$B$3:$CO$132,MATCH($B$1,Ответы!$B$3:$CZ$3,0)+1)))</f>
        <v/>
      </c>
      <c r="G71" s="42"/>
    </row>
    <row r="72" spans="1:7" ht="50.1" customHeight="1" x14ac:dyDescent="0.3">
      <c r="A72" s="8">
        <f>IF(ISBLANK(Ответы!B69),"",Ответы!B69)</f>
        <v>67</v>
      </c>
      <c r="B72" s="33" t="str">
        <f>IF(ISBLANK(A72),"", VLOOKUP(A72,Ответы!$B$3:$CO$132,MATCH($B$1,Ответы!$B$3:$CZ$3,0)))</f>
        <v>Солнце взошло?</v>
      </c>
      <c r="C72" s="25"/>
      <c r="D72" s="10" t="str">
        <f>IF(ISBLANK(C72),"",IF(TRIM(C72)=TRIM(VLOOKUP(A72,Ответы!$B$3:$CO$132,MATCH($B$1,Ответы!$B$3:$CZ$3,0)+1)),"Отлично!","У меня иначе"))</f>
        <v/>
      </c>
      <c r="E72" s="31"/>
      <c r="F72" s="44" t="str">
        <f>IF(OR(B72="",E72="",E72="Нет"),"", TRIM(VLOOKUP(A72,Ответы!$B$3:$CO$132,MATCH($B$1,Ответы!$B$3:$CZ$3,0)+1)))</f>
        <v/>
      </c>
      <c r="G72" s="42"/>
    </row>
    <row r="73" spans="1:7" ht="50.1" customHeight="1" x14ac:dyDescent="0.3">
      <c r="A73" s="8">
        <f>IF(ISBLANK(Ответы!B70),"",Ответы!B70)</f>
        <v>68</v>
      </c>
      <c r="B73" s="33" t="str">
        <f>IF(ISBLANK(A73),"", VLOOKUP(A73,Ответы!$B$3:$CO$132,MATCH($B$1,Ответы!$B$3:$CZ$3,0)))</f>
        <v>Солнце взошло?</v>
      </c>
      <c r="C73" s="25"/>
      <c r="D73" s="10" t="str">
        <f>IF(ISBLANK(C73),"",IF(TRIM(C73)=TRIM(VLOOKUP(A73,Ответы!$B$3:$CO$132,MATCH($B$1,Ответы!$B$3:$CZ$3,0)+1)),"Отлично!","У меня иначе"))</f>
        <v/>
      </c>
      <c r="E73" s="31"/>
      <c r="F73" s="44" t="str">
        <f>IF(OR(B73="",E73="",E73="Нет"),"", TRIM(VLOOKUP(A73,Ответы!$B$3:$CO$132,MATCH($B$1,Ответы!$B$3:$CZ$3,0)+1)))</f>
        <v/>
      </c>
      <c r="G73" s="42"/>
    </row>
    <row r="74" spans="1:7" ht="50.1" customHeight="1" x14ac:dyDescent="0.3">
      <c r="A74" s="8">
        <f>IF(ISBLANK(Ответы!B71),"",Ответы!B71)</f>
        <v>69</v>
      </c>
      <c r="B74" s="33" t="str">
        <f>IF(ISBLANK(A74),"", VLOOKUP(A74,Ответы!$B$3:$CO$132,MATCH($B$1,Ответы!$B$3:$CZ$3,0)))</f>
        <v>Солнце взошло?</v>
      </c>
      <c r="C74" s="25"/>
      <c r="D74" s="10" t="str">
        <f>IF(ISBLANK(C74),"",IF(TRIM(C74)=TRIM(VLOOKUP(A74,Ответы!$B$3:$CO$132,MATCH($B$1,Ответы!$B$3:$CZ$3,0)+1)),"Отлично!","У меня иначе"))</f>
        <v/>
      </c>
      <c r="E74" s="31"/>
      <c r="F74" s="44" t="str">
        <f>IF(OR(B74="",E74="",E74="Нет"),"", TRIM(VLOOKUP(A74,Ответы!$B$3:$CO$132,MATCH($B$1,Ответы!$B$3:$CZ$3,0)+1)))</f>
        <v/>
      </c>
      <c r="G74" s="42"/>
    </row>
    <row r="75" spans="1:7" ht="50.1" customHeight="1" x14ac:dyDescent="0.3">
      <c r="A75" s="8">
        <f>IF(ISBLANK(Ответы!B72),"",Ответы!B72)</f>
        <v>70</v>
      </c>
      <c r="B75" s="33" t="str">
        <f>IF(ISBLANK(A75),"", VLOOKUP(A75,Ответы!$B$3:$CO$132,MATCH($B$1,Ответы!$B$3:$CZ$3,0)))</f>
        <v>Солнце взошло?</v>
      </c>
      <c r="C75" s="25"/>
      <c r="D75" s="10" t="str">
        <f>IF(ISBLANK(C75),"",IF(TRIM(C75)=TRIM(VLOOKUP(A75,Ответы!$B$3:$CO$132,MATCH($B$1,Ответы!$B$3:$CZ$3,0)+1)),"Отлично!","У меня иначе"))</f>
        <v/>
      </c>
      <c r="E75" s="31"/>
      <c r="F75" s="44" t="str">
        <f>IF(OR(B75="",E75="",E75="Нет"),"", TRIM(VLOOKUP(A75,Ответы!$B$3:$CO$132,MATCH($B$1,Ответы!$B$3:$CZ$3,0)+1)))</f>
        <v/>
      </c>
      <c r="G75" s="42"/>
    </row>
    <row r="76" spans="1:7" ht="50.1" customHeight="1" x14ac:dyDescent="0.3">
      <c r="A76" s="8">
        <f>IF(ISBLANK(Ответы!B73),"",Ответы!B73)</f>
        <v>71</v>
      </c>
      <c r="B76" s="33" t="str">
        <f>IF(ISBLANK(A76),"", VLOOKUP(A76,Ответы!$B$3:$CO$132,MATCH($B$1,Ответы!$B$3:$CZ$3,0)))</f>
        <v>Солнце взошло?</v>
      </c>
      <c r="C76" s="25"/>
      <c r="D76" s="10" t="str">
        <f>IF(ISBLANK(C76),"",IF(TRIM(C76)=TRIM(VLOOKUP(A76,Ответы!$B$3:$CO$132,MATCH($B$1,Ответы!$B$3:$CZ$3,0)+1)),"Отлично!","У меня иначе"))</f>
        <v/>
      </c>
      <c r="E76" s="31"/>
      <c r="F76" s="44" t="str">
        <f>IF(OR(B76="",E76="",E76="Нет"),"", TRIM(VLOOKUP(A76,Ответы!$B$3:$CO$132,MATCH($B$1,Ответы!$B$3:$CZ$3,0)+1)))</f>
        <v/>
      </c>
      <c r="G76" s="42"/>
    </row>
    <row r="77" spans="1:7" ht="50.1" customHeight="1" x14ac:dyDescent="0.3">
      <c r="A77" s="8">
        <f>IF(ISBLANK(Ответы!B74),"",Ответы!B74)</f>
        <v>72</v>
      </c>
      <c r="B77" s="33" t="str">
        <f>IF(ISBLANK(A77),"", VLOOKUP(A77,Ответы!$B$3:$CO$132,MATCH($B$1,Ответы!$B$3:$CZ$3,0)))</f>
        <v>Солнце взошло?</v>
      </c>
      <c r="C77" s="25"/>
      <c r="D77" s="10" t="str">
        <f>IF(ISBLANK(C77),"",IF(TRIM(C77)=TRIM(VLOOKUP(A77,Ответы!$B$3:$CO$132,MATCH($B$1,Ответы!$B$3:$CZ$3,0)+1)),"Отлично!","У меня иначе"))</f>
        <v/>
      </c>
      <c r="E77" s="31"/>
      <c r="F77" s="44" t="str">
        <f>IF(OR(B77="",E77="",E77="Нет"),"", TRIM(VLOOKUP(A77,Ответы!$B$3:$CO$132,MATCH($B$1,Ответы!$B$3:$CZ$3,0)+1)))</f>
        <v/>
      </c>
      <c r="G77" s="42"/>
    </row>
    <row r="78" spans="1:7" ht="50.1" customHeight="1" x14ac:dyDescent="0.3">
      <c r="A78" s="8">
        <f>IF(ISBLANK(Ответы!B75),"",Ответы!B75)</f>
        <v>73</v>
      </c>
      <c r="B78" s="33" t="str">
        <f>IF(ISBLANK(A78),"", VLOOKUP(A78,Ответы!$B$3:$CO$132,MATCH($B$1,Ответы!$B$3:$CZ$3,0)))</f>
        <v>Солнце взошло?</v>
      </c>
      <c r="C78" s="25"/>
      <c r="D78" s="10" t="str">
        <f>IF(ISBLANK(C78),"",IF(TRIM(C78)=TRIM(VLOOKUP(A78,Ответы!$B$3:$CO$132,MATCH($B$1,Ответы!$B$3:$CZ$3,0)+1)),"Отлично!","У меня иначе"))</f>
        <v/>
      </c>
      <c r="E78" s="31"/>
      <c r="F78" s="44" t="str">
        <f>IF(OR(B78="",E78="",E78="Нет"),"", TRIM(VLOOKUP(A78,Ответы!$B$3:$CO$132,MATCH($B$1,Ответы!$B$3:$CZ$3,0)+1)))</f>
        <v/>
      </c>
      <c r="G78" s="42"/>
    </row>
    <row r="79" spans="1:7" ht="50.1" customHeight="1" x14ac:dyDescent="0.3">
      <c r="A79" s="8">
        <f>IF(ISBLANK(Ответы!B76),"",Ответы!B76)</f>
        <v>74</v>
      </c>
      <c r="B79" s="33" t="str">
        <f>IF(ISBLANK(A79),"", VLOOKUP(A79,Ответы!$B$3:$CO$132,MATCH($B$1,Ответы!$B$3:$CZ$3,0)))</f>
        <v>Солнце взошло?</v>
      </c>
      <c r="C79" s="25"/>
      <c r="D79" s="10" t="str">
        <f>IF(ISBLANK(C79),"",IF(TRIM(C79)=TRIM(VLOOKUP(A79,Ответы!$B$3:$CO$132,MATCH($B$1,Ответы!$B$3:$CZ$3,0)+1)),"Отлично!","У меня иначе"))</f>
        <v/>
      </c>
      <c r="E79" s="31"/>
      <c r="F79" s="44" t="str">
        <f>IF(OR(B79="",E79="",E79="Нет"),"", TRIM(VLOOKUP(A79,Ответы!$B$3:$CO$132,MATCH($B$1,Ответы!$B$3:$CZ$3,0)+1)))</f>
        <v/>
      </c>
      <c r="G79" s="42"/>
    </row>
    <row r="80" spans="1:7" ht="50.1" customHeight="1" x14ac:dyDescent="0.3">
      <c r="A80" s="8">
        <f>IF(ISBLANK(Ответы!B77),"",Ответы!B77)</f>
        <v>75</v>
      </c>
      <c r="B80" s="33" t="str">
        <f>IF(ISBLANK(A80),"", VLOOKUP(A80,Ответы!$B$3:$CO$132,MATCH($B$1,Ответы!$B$3:$CZ$3,0)))</f>
        <v>Солнце взошло?</v>
      </c>
      <c r="C80" s="25"/>
      <c r="D80" s="10" t="str">
        <f>IF(ISBLANK(C80),"",IF(TRIM(C80)=TRIM(VLOOKUP(A80,Ответы!$B$3:$CO$132,MATCH($B$1,Ответы!$B$3:$CZ$3,0)+1)),"Отлично!","У меня иначе"))</f>
        <v/>
      </c>
      <c r="E80" s="31"/>
      <c r="F80" s="44" t="str">
        <f>IF(OR(B80="",E80="",E80="Нет"),"", TRIM(VLOOKUP(A80,Ответы!$B$3:$CO$132,MATCH($B$1,Ответы!$B$3:$CZ$3,0)+1)))</f>
        <v/>
      </c>
      <c r="G80" s="42"/>
    </row>
    <row r="81" spans="1:7" ht="50.1" customHeight="1" x14ac:dyDescent="0.3">
      <c r="A81" s="8">
        <f>IF(ISBLANK(Ответы!B78),"",Ответы!B78)</f>
        <v>76</v>
      </c>
      <c r="B81" s="33" t="str">
        <f>IF(ISBLANK(A81),"", VLOOKUP(A81,Ответы!$B$3:$CO$132,MATCH($B$1,Ответы!$B$3:$CZ$3,0)))</f>
        <v>Солнце взошло?</v>
      </c>
      <c r="C81" s="25"/>
      <c r="D81" s="10" t="str">
        <f>IF(ISBLANK(C81),"",IF(TRIM(C81)=TRIM(VLOOKUP(A81,Ответы!$B$3:$CO$132,MATCH($B$1,Ответы!$B$3:$CZ$3,0)+1)),"Отлично!","У меня иначе"))</f>
        <v/>
      </c>
      <c r="E81" s="31"/>
      <c r="F81" s="44" t="str">
        <f>IF(OR(B81="",E81="",E81="Нет"),"", TRIM(VLOOKUP(A81,Ответы!$B$3:$CO$132,MATCH($B$1,Ответы!$B$3:$CZ$3,0)+1)))</f>
        <v/>
      </c>
      <c r="G81" s="42"/>
    </row>
    <row r="82" spans="1:7" ht="50.1" customHeight="1" x14ac:dyDescent="0.3">
      <c r="A82" s="8">
        <f>IF(ISBLANK(Ответы!B79),"",Ответы!B79)</f>
        <v>77</v>
      </c>
      <c r="B82" s="33" t="str">
        <f>IF(ISBLANK(A82),"", VLOOKUP(A82,Ответы!$B$3:$CO$132,MATCH($B$1,Ответы!$B$3:$CZ$3,0)))</f>
        <v>Солнце взошло?</v>
      </c>
      <c r="C82" s="25"/>
      <c r="D82" s="10" t="str">
        <f>IF(ISBLANK(C82),"",IF(TRIM(C82)=TRIM(VLOOKUP(A82,Ответы!$B$3:$CO$132,MATCH($B$1,Ответы!$B$3:$CZ$3,0)+1)),"Отлично!","У меня иначе"))</f>
        <v/>
      </c>
      <c r="E82" s="31"/>
      <c r="F82" s="44" t="str">
        <f>IF(OR(B82="",E82="",E82="Нет"),"", TRIM(VLOOKUP(A82,Ответы!$B$3:$CO$132,MATCH($B$1,Ответы!$B$3:$CZ$3,0)+1)))</f>
        <v/>
      </c>
      <c r="G82" s="42"/>
    </row>
    <row r="83" spans="1:7" ht="50.1" customHeight="1" x14ac:dyDescent="0.3">
      <c r="A83" s="8">
        <f>IF(ISBLANK(Ответы!B80),"",Ответы!B80)</f>
        <v>78</v>
      </c>
      <c r="B83" s="33" t="str">
        <f>IF(ISBLANK(A83),"", VLOOKUP(A83,Ответы!$B$3:$CO$132,MATCH($B$1,Ответы!$B$3:$CZ$3,0)))</f>
        <v>Солнце взошло?</v>
      </c>
      <c r="C83" s="25"/>
      <c r="D83" s="10" t="str">
        <f>IF(ISBLANK(C83),"",IF(TRIM(C83)=TRIM(VLOOKUP(A83,Ответы!$B$3:$CO$132,MATCH($B$1,Ответы!$B$3:$CZ$3,0)+1)),"Отлично!","У меня иначе"))</f>
        <v/>
      </c>
      <c r="E83" s="31"/>
      <c r="F83" s="44" t="str">
        <f>IF(OR(B83="",E83="",E83="Нет"),"", TRIM(VLOOKUP(A83,Ответы!$B$3:$CO$132,MATCH($B$1,Ответы!$B$3:$CZ$3,0)+1)))</f>
        <v/>
      </c>
      <c r="G83" s="42"/>
    </row>
    <row r="84" spans="1:7" ht="50.1" customHeight="1" x14ac:dyDescent="0.3">
      <c r="A84" s="8">
        <f>IF(ISBLANK(Ответы!B81),"",Ответы!B81)</f>
        <v>79</v>
      </c>
      <c r="B84" s="33" t="str">
        <f>IF(ISBLANK(A84),"", VLOOKUP(A84,Ответы!$B$3:$CO$132,MATCH($B$1,Ответы!$B$3:$CZ$3,0)))</f>
        <v>Солнце взошло?</v>
      </c>
      <c r="C84" s="25"/>
      <c r="D84" s="10" t="str">
        <f>IF(ISBLANK(C84),"",IF(TRIM(C84)=TRIM(VLOOKUP(A84,Ответы!$B$3:$CO$132,MATCH($B$1,Ответы!$B$3:$CZ$3,0)+1)),"Отлично!","У меня иначе"))</f>
        <v/>
      </c>
      <c r="E84" s="31"/>
      <c r="F84" s="44" t="str">
        <f>IF(OR(B84="",E84="",E84="Нет"),"", TRIM(VLOOKUP(A84,Ответы!$B$3:$CO$132,MATCH($B$1,Ответы!$B$3:$CZ$3,0)+1)))</f>
        <v/>
      </c>
      <c r="G84" s="42"/>
    </row>
    <row r="85" spans="1:7" ht="50.1" customHeight="1" x14ac:dyDescent="0.3">
      <c r="A85" s="8">
        <f>IF(ISBLANK(Ответы!B82),"",Ответы!B82)</f>
        <v>80</v>
      </c>
      <c r="B85" s="33" t="str">
        <f>IF(ISBLANK(A85),"", VLOOKUP(A85,Ответы!$B$3:$CO$132,MATCH($B$1,Ответы!$B$3:$CZ$3,0)))</f>
        <v>Солнце взошло?</v>
      </c>
      <c r="C85" s="25"/>
      <c r="D85" s="10" t="str">
        <f>IF(ISBLANK(C85),"",IF(TRIM(C85)=TRIM(VLOOKUP(A85,Ответы!$B$3:$CO$132,MATCH($B$1,Ответы!$B$3:$CZ$3,0)+1)),"Отлично!","У меня иначе"))</f>
        <v/>
      </c>
      <c r="E85" s="31"/>
      <c r="F85" s="44" t="str">
        <f>IF(OR(B85="",E85="",E85="Нет"),"", TRIM(VLOOKUP(A85,Ответы!$B$3:$CO$132,MATCH($B$1,Ответы!$B$3:$CZ$3,0)+1)))</f>
        <v/>
      </c>
      <c r="G85" s="42"/>
    </row>
    <row r="86" spans="1:7" ht="50.1" customHeight="1" x14ac:dyDescent="0.3">
      <c r="A86" s="8">
        <f>IF(ISBLANK(Ответы!B83),"",Ответы!B83)</f>
        <v>81</v>
      </c>
      <c r="B86" s="33" t="str">
        <f>IF(ISBLANK(A86),"", VLOOKUP(A86,Ответы!$B$3:$CO$132,MATCH($B$1,Ответы!$B$3:$CZ$3,0)))</f>
        <v>Солнце взошло?</v>
      </c>
      <c r="C86" s="25"/>
      <c r="D86" s="10" t="str">
        <f>IF(ISBLANK(C86),"",IF(TRIM(C86)=TRIM(VLOOKUP(A86,Ответы!$B$3:$CO$132,MATCH($B$1,Ответы!$B$3:$CZ$3,0)+1)),"Отлично!","У меня иначе"))</f>
        <v/>
      </c>
      <c r="E86" s="31"/>
      <c r="F86" s="44" t="str">
        <f>IF(OR(B86="",E86="",E86="Нет"),"", TRIM(VLOOKUP(A86,Ответы!$B$3:$CO$132,MATCH($B$1,Ответы!$B$3:$CZ$3,0)+1)))</f>
        <v/>
      </c>
      <c r="G86" s="42"/>
    </row>
    <row r="87" spans="1:7" ht="50.1" customHeight="1" x14ac:dyDescent="0.3">
      <c r="A87" s="8">
        <f>IF(ISBLANK(Ответы!B84),"",Ответы!B84)</f>
        <v>82</v>
      </c>
      <c r="B87" s="33" t="str">
        <f>IF(ISBLANK(A87),"", VLOOKUP(A87,Ответы!$B$3:$CO$132,MATCH($B$1,Ответы!$B$3:$CZ$3,0)))</f>
        <v>Солнце взошло?</v>
      </c>
      <c r="C87" s="25"/>
      <c r="D87" s="10" t="str">
        <f>IF(ISBLANK(C87),"",IF(TRIM(C87)=TRIM(VLOOKUP(A87,Ответы!$B$3:$CO$132,MATCH($B$1,Ответы!$B$3:$CZ$3,0)+1)),"Отлично!","У меня иначе"))</f>
        <v/>
      </c>
      <c r="E87" s="31"/>
      <c r="F87" s="44" t="str">
        <f>IF(OR(B87="",E87="",E87="Нет"),"", TRIM(VLOOKUP(A87,Ответы!$B$3:$CO$132,MATCH($B$1,Ответы!$B$3:$CZ$3,0)+1)))</f>
        <v/>
      </c>
      <c r="G87" s="42"/>
    </row>
    <row r="88" spans="1:7" ht="50.1" customHeight="1" x14ac:dyDescent="0.3">
      <c r="A88" s="8">
        <f>IF(ISBLANK(Ответы!B85),"",Ответы!B85)</f>
        <v>83</v>
      </c>
      <c r="B88" s="33" t="str">
        <f>IF(ISBLANK(A88),"", VLOOKUP(A88,Ответы!$B$3:$CO$132,MATCH($B$1,Ответы!$B$3:$CZ$3,0)))</f>
        <v>Солнце взошло?</v>
      </c>
      <c r="C88" s="25"/>
      <c r="D88" s="10" t="str">
        <f>IF(ISBLANK(C88),"",IF(TRIM(C88)=TRIM(VLOOKUP(A88,Ответы!$B$3:$CO$132,MATCH($B$1,Ответы!$B$3:$CZ$3,0)+1)),"Отлично!","У меня иначе"))</f>
        <v/>
      </c>
      <c r="E88" s="31"/>
      <c r="F88" s="44" t="str">
        <f>IF(OR(B88="",E88="",E88="Нет"),"", TRIM(VLOOKUP(A88,Ответы!$B$3:$CO$132,MATCH($B$1,Ответы!$B$3:$CZ$3,0)+1)))</f>
        <v/>
      </c>
      <c r="G88" s="42"/>
    </row>
    <row r="89" spans="1:7" ht="50.1" customHeight="1" x14ac:dyDescent="0.3">
      <c r="A89" s="8">
        <f>IF(ISBLANK(Ответы!B86),"",Ответы!B86)</f>
        <v>84</v>
      </c>
      <c r="B89" s="33" t="str">
        <f>IF(ISBLANK(A89),"", VLOOKUP(A89,Ответы!$B$3:$CO$132,MATCH($B$1,Ответы!$B$3:$CZ$3,0)))</f>
        <v>Солнце взошло?</v>
      </c>
      <c r="C89" s="25"/>
      <c r="D89" s="10" t="str">
        <f>IF(ISBLANK(C89),"",IF(TRIM(C89)=TRIM(VLOOKUP(A89,Ответы!$B$3:$CO$132,MATCH($B$1,Ответы!$B$3:$CZ$3,0)+1)),"Отлично!","У меня иначе"))</f>
        <v/>
      </c>
      <c r="E89" s="31"/>
      <c r="F89" s="44" t="str">
        <f>IF(OR(B89="",E89="",E89="Нет"),"", TRIM(VLOOKUP(A89,Ответы!$B$3:$CO$132,MATCH($B$1,Ответы!$B$3:$CZ$3,0)+1)))</f>
        <v/>
      </c>
      <c r="G89" s="42"/>
    </row>
    <row r="90" spans="1:7" ht="50.1" customHeight="1" x14ac:dyDescent="0.3">
      <c r="A90" s="8">
        <f>IF(ISBLANK(Ответы!B87),"",Ответы!B87)</f>
        <v>85</v>
      </c>
      <c r="B90" s="33" t="str">
        <f>IF(ISBLANK(A90),"", VLOOKUP(A90,Ответы!$B$3:$CO$132,MATCH($B$1,Ответы!$B$3:$CZ$3,0)))</f>
        <v>Солнце взошло?</v>
      </c>
      <c r="C90" s="25"/>
      <c r="D90" s="10" t="str">
        <f>IF(ISBLANK(C90),"",IF(TRIM(C90)=TRIM(VLOOKUP(A90,Ответы!$B$3:$CO$132,MATCH($B$1,Ответы!$B$3:$CZ$3,0)+1)),"Отлично!","У меня иначе"))</f>
        <v/>
      </c>
      <c r="E90" s="31"/>
      <c r="F90" s="44" t="str">
        <f>IF(OR(B90="",E90="",E90="Нет"),"", TRIM(VLOOKUP(A90,Ответы!$B$3:$CO$132,MATCH($B$1,Ответы!$B$3:$CZ$3,0)+1)))</f>
        <v/>
      </c>
      <c r="G90" s="42"/>
    </row>
    <row r="91" spans="1:7" ht="50.1" customHeight="1" x14ac:dyDescent="0.3">
      <c r="A91" s="8">
        <f>IF(ISBLANK(Ответы!B88),"",Ответы!B88)</f>
        <v>86</v>
      </c>
      <c r="B91" s="33" t="str">
        <f>IF(ISBLANK(A91),"", VLOOKUP(A91,Ответы!$B$3:$CO$132,MATCH($B$1,Ответы!$B$3:$CZ$3,0)))</f>
        <v>Солнце взошло?</v>
      </c>
      <c r="C91" s="25"/>
      <c r="D91" s="10" t="str">
        <f>IF(ISBLANK(C91),"",IF(TRIM(C91)=TRIM(VLOOKUP(A91,Ответы!$B$3:$CO$132,MATCH($B$1,Ответы!$B$3:$CZ$3,0)+1)),"Отлично!","У меня иначе"))</f>
        <v/>
      </c>
      <c r="E91" s="31"/>
      <c r="F91" s="44" t="str">
        <f>IF(OR(B91="",E91="",E91="Нет"),"", TRIM(VLOOKUP(A91,Ответы!$B$3:$CO$132,MATCH($B$1,Ответы!$B$3:$CZ$3,0)+1)))</f>
        <v/>
      </c>
      <c r="G91" s="42"/>
    </row>
    <row r="92" spans="1:7" ht="50.1" customHeight="1" x14ac:dyDescent="0.3">
      <c r="A92" s="8">
        <f>IF(ISBLANK(Ответы!B89),"",Ответы!B89)</f>
        <v>87</v>
      </c>
      <c r="B92" s="33" t="str">
        <f>IF(ISBLANK(A92),"", VLOOKUP(A92,Ответы!$B$3:$CO$132,MATCH($B$1,Ответы!$B$3:$CZ$3,0)))</f>
        <v>Солнце взошло?</v>
      </c>
      <c r="C92" s="25"/>
      <c r="D92" s="10" t="str">
        <f>IF(ISBLANK(C92),"",IF(TRIM(C92)=TRIM(VLOOKUP(A92,Ответы!$B$3:$CO$132,MATCH($B$1,Ответы!$B$3:$CZ$3,0)+1)),"Отлично!","У меня иначе"))</f>
        <v/>
      </c>
      <c r="E92" s="31"/>
      <c r="F92" s="44" t="str">
        <f>IF(OR(B92="",E92="",E92="Нет"),"", TRIM(VLOOKUP(A92,Ответы!$B$3:$CO$132,MATCH($B$1,Ответы!$B$3:$CZ$3,0)+1)))</f>
        <v/>
      </c>
      <c r="G92" s="42"/>
    </row>
    <row r="93" spans="1:7" ht="50.1" customHeight="1" x14ac:dyDescent="0.3">
      <c r="A93" s="8">
        <f>IF(ISBLANK(Ответы!B90),"",Ответы!B90)</f>
        <v>88</v>
      </c>
      <c r="B93" s="33" t="str">
        <f>IF(ISBLANK(A93),"", VLOOKUP(A93,Ответы!$B$3:$CO$132,MATCH($B$1,Ответы!$B$3:$CZ$3,0)))</f>
        <v>Солнце взошло?</v>
      </c>
      <c r="C93" s="25"/>
      <c r="D93" s="10" t="str">
        <f>IF(ISBLANK(C93),"",IF(TRIM(C93)=TRIM(VLOOKUP(A93,Ответы!$B$3:$CO$132,MATCH($B$1,Ответы!$B$3:$CZ$3,0)+1)),"Отлично!","У меня иначе"))</f>
        <v/>
      </c>
      <c r="E93" s="31"/>
      <c r="F93" s="44" t="str">
        <f>IF(OR(B93="",E93="",E93="Нет"),"", TRIM(VLOOKUP(A93,Ответы!$B$3:$CO$132,MATCH($B$1,Ответы!$B$3:$CZ$3,0)+1)))</f>
        <v/>
      </c>
      <c r="G93" s="42"/>
    </row>
    <row r="94" spans="1:7" ht="50.1" customHeight="1" x14ac:dyDescent="0.3">
      <c r="A94" s="8">
        <f>IF(ISBLANK(Ответы!B91),"",Ответы!B91)</f>
        <v>89</v>
      </c>
      <c r="B94" s="33" t="str">
        <f>IF(ISBLANK(A94),"", VLOOKUP(A94,Ответы!$B$3:$CO$132,MATCH($B$1,Ответы!$B$3:$CZ$3,0)))</f>
        <v>Солнце взошло?</v>
      </c>
      <c r="C94" s="25"/>
      <c r="D94" s="10" t="str">
        <f>IF(ISBLANK(C94),"",IF(TRIM(C94)=TRIM(VLOOKUP(A94,Ответы!$B$3:$CO$132,MATCH($B$1,Ответы!$B$3:$CZ$3,0)+1)),"Отлично!","У меня иначе"))</f>
        <v/>
      </c>
      <c r="E94" s="31"/>
      <c r="F94" s="44" t="str">
        <f>IF(OR(B94="",E94="",E94="Нет"),"", TRIM(VLOOKUP(A94,Ответы!$B$3:$CO$132,MATCH($B$1,Ответы!$B$3:$CZ$3,0)+1)))</f>
        <v/>
      </c>
      <c r="G94" s="42"/>
    </row>
    <row r="95" spans="1:7" ht="50.1" customHeight="1" thickBot="1" x14ac:dyDescent="0.35">
      <c r="A95" s="85">
        <f>IF(ISBLANK(Ответы!B92),"",Ответы!B92)</f>
        <v>90</v>
      </c>
      <c r="B95" s="33" t="str">
        <f>IF(ISBLANK(A95),"", VLOOKUP(A95,Ответы!$B$3:$CO$132,MATCH($B$1,Ответы!$B$3:$CZ$3,0)))</f>
        <v>Солнце взошло?</v>
      </c>
      <c r="C95" s="87"/>
      <c r="D95" s="10" t="str">
        <f>IF(ISBLANK(C95),"",IF(TRIM(C95)=TRIM(VLOOKUP(A95,Ответы!$B$3:$CO$132,MATCH($B$1,Ответы!$B$3:$CZ$3,0)+1)),"Отлично!","У меня иначе"))</f>
        <v/>
      </c>
      <c r="E95" s="89"/>
      <c r="F95" s="44" t="str">
        <f>IF(OR(B95="",E95="",E95="Нет"),"", TRIM(VLOOKUP(A95,Ответы!$B$3:$CO$132,MATCH($B$1,Ответы!$B$3:$CZ$3,0)+1)))</f>
        <v/>
      </c>
      <c r="G95" s="91"/>
    </row>
    <row r="96" spans="1:7" s="106" customFormat="1" ht="203.1" customHeight="1" thickTop="1" thickBot="1" x14ac:dyDescent="0.35">
      <c r="A96" s="133"/>
      <c r="B96" s="134"/>
      <c r="C96" s="135"/>
      <c r="D96" s="136"/>
      <c r="E96" s="137"/>
      <c r="F96" s="138"/>
      <c r="G96" s="139"/>
    </row>
    <row r="97" spans="1:7" ht="50.1" customHeight="1" thickTop="1" x14ac:dyDescent="0.3">
      <c r="A97" s="92">
        <f>IF(ISBLANK(Ответы!B93),"",Ответы!B93)</f>
        <v>91</v>
      </c>
      <c r="B97" s="33" t="str">
        <f>IF(ISBLANK(A97),"", VLOOKUP(A97,Ответы!$B$3:$CO$132,MATCH($B$1,Ответы!$B$3:$CZ$3,0)))</f>
        <v>Солнце взошло?</v>
      </c>
      <c r="C97" s="94"/>
      <c r="D97" s="10" t="str">
        <f>IF(ISBLANK(C97),"",IF(TRIM(C97)=TRIM(VLOOKUP(A97,Ответы!$B$3:$CO$132,MATCH($B$1,Ответы!$B$3:$CZ$3,0)+1)),"Отлично!","У меня иначе"))</f>
        <v/>
      </c>
      <c r="E97" s="96"/>
      <c r="F97" s="44" t="str">
        <f>IF(OR(B97="",E97="",E97="Нет"),"", TRIM(VLOOKUP(A97,Ответы!$B$3:$CO$132,MATCH($B$1,Ответы!$B$3:$CZ$3,0)+1)))</f>
        <v/>
      </c>
      <c r="G97" s="98"/>
    </row>
    <row r="98" spans="1:7" ht="50.1" customHeight="1" x14ac:dyDescent="0.3">
      <c r="A98" s="8">
        <f>IF(ISBLANK(Ответы!B94),"",Ответы!B94)</f>
        <v>92</v>
      </c>
      <c r="B98" s="33" t="str">
        <f>IF(ISBLANK(A98),"", VLOOKUP(A98,Ответы!$B$3:$CO$132,MATCH($B$1,Ответы!$B$3:$CZ$3,0)))</f>
        <v>Солнце взошло?</v>
      </c>
      <c r="C98" s="25"/>
      <c r="D98" s="10" t="str">
        <f>IF(ISBLANK(C98),"",IF(TRIM(C98)=TRIM(VLOOKUP(A98,Ответы!$B$3:$CO$132,MATCH($B$1,Ответы!$B$3:$CZ$3,0)+1)),"Отлично!","У меня иначе"))</f>
        <v/>
      </c>
      <c r="E98" s="31"/>
      <c r="F98" s="44" t="str">
        <f>IF(OR(B98="",E98="",E98="Нет"),"", TRIM(VLOOKUP(A98,Ответы!$B$3:$CO$132,MATCH($B$1,Ответы!$B$3:$CZ$3,0)+1)))</f>
        <v/>
      </c>
      <c r="G98" s="42"/>
    </row>
    <row r="99" spans="1:7" ht="50.1" customHeight="1" x14ac:dyDescent="0.3">
      <c r="A99" s="8">
        <f>IF(ISBLANK(Ответы!B95),"",Ответы!B95)</f>
        <v>93</v>
      </c>
      <c r="B99" s="33" t="str">
        <f>IF(ISBLANK(A99),"", VLOOKUP(A99,Ответы!$B$3:$CO$132,MATCH($B$1,Ответы!$B$3:$CZ$3,0)))</f>
        <v>Солнце взошло?</v>
      </c>
      <c r="C99" s="25"/>
      <c r="D99" s="10" t="str">
        <f>IF(ISBLANK(C99),"",IF(TRIM(C99)=TRIM(VLOOKUP(A99,Ответы!$B$3:$CO$132,MATCH($B$1,Ответы!$B$3:$CZ$3,0)+1)),"Отлично!","У меня иначе"))</f>
        <v/>
      </c>
      <c r="E99" s="31"/>
      <c r="F99" s="44" t="str">
        <f>IF(OR(B99="",E99="",E99="Нет"),"", TRIM(VLOOKUP(A99,Ответы!$B$3:$CO$132,MATCH($B$1,Ответы!$B$3:$CZ$3,0)+1)))</f>
        <v/>
      </c>
      <c r="G99" s="42"/>
    </row>
    <row r="100" spans="1:7" ht="50.1" customHeight="1" x14ac:dyDescent="0.3">
      <c r="A100" s="8">
        <f>IF(ISBLANK(Ответы!B96),"",Ответы!B96)</f>
        <v>94</v>
      </c>
      <c r="B100" s="33" t="str">
        <f>IF(ISBLANK(A100),"", VLOOKUP(A100,Ответы!$B$3:$CO$132,MATCH($B$1,Ответы!$B$3:$CZ$3,0)))</f>
        <v>Солнце взошло?</v>
      </c>
      <c r="C100" s="25"/>
      <c r="D100" s="10" t="str">
        <f>IF(ISBLANK(C100),"",IF(TRIM(C100)=TRIM(VLOOKUP(A100,Ответы!$B$3:$CO$132,MATCH($B$1,Ответы!$B$3:$CZ$3,0)+1)),"Отлично!","У меня иначе"))</f>
        <v/>
      </c>
      <c r="E100" s="31"/>
      <c r="F100" s="44" t="str">
        <f>IF(OR(B100="",E100="",E100="Нет"),"", TRIM(VLOOKUP(A100,Ответы!$B$3:$CO$132,MATCH($B$1,Ответы!$B$3:$CZ$3,0)+1)))</f>
        <v/>
      </c>
      <c r="G100" s="42"/>
    </row>
    <row r="101" spans="1:7" ht="50.1" customHeight="1" x14ac:dyDescent="0.3">
      <c r="A101" s="8">
        <f>IF(ISBLANK(Ответы!B97),"",Ответы!B97)</f>
        <v>95</v>
      </c>
      <c r="B101" s="33" t="str">
        <f>IF(ISBLANK(A101),"", VLOOKUP(A101,Ответы!$B$3:$CO$132,MATCH($B$1,Ответы!$B$3:$CZ$3,0)))</f>
        <v>Солнце взошло?</v>
      </c>
      <c r="C101" s="25"/>
      <c r="D101" s="10" t="str">
        <f>IF(ISBLANK(C101),"",IF(TRIM(C101)=TRIM(VLOOKUP(A101,Ответы!$B$3:$CO$132,MATCH($B$1,Ответы!$B$3:$CZ$3,0)+1)),"Отлично!","У меня иначе"))</f>
        <v/>
      </c>
      <c r="E101" s="31"/>
      <c r="F101" s="44" t="str">
        <f>IF(OR(B101="",E101="",E101="Нет"),"", TRIM(VLOOKUP(A101,Ответы!$B$3:$CO$132,MATCH($B$1,Ответы!$B$3:$CZ$3,0)+1)))</f>
        <v/>
      </c>
      <c r="G101" s="42"/>
    </row>
    <row r="102" spans="1:7" ht="50.1" customHeight="1" x14ac:dyDescent="0.3">
      <c r="A102" s="8">
        <f>IF(ISBLANK(Ответы!B98),"",Ответы!B98)</f>
        <v>96</v>
      </c>
      <c r="B102" s="33" t="str">
        <f>IF(ISBLANK(A102),"", VLOOKUP(A102,Ответы!$B$3:$CO$132,MATCH($B$1,Ответы!$B$3:$CZ$3,0)))</f>
        <v>Солнце взошло?</v>
      </c>
      <c r="C102" s="25"/>
      <c r="D102" s="10" t="str">
        <f>IF(ISBLANK(C102),"",IF(TRIM(C102)=TRIM(VLOOKUP(A102,Ответы!$B$3:$CO$132,MATCH($B$1,Ответы!$B$3:$CZ$3,0)+1)),"Отлично!","У меня иначе"))</f>
        <v/>
      </c>
      <c r="E102" s="31"/>
      <c r="F102" s="44" t="str">
        <f>IF(OR(B102="",E102="",E102="Нет"),"", TRIM(VLOOKUP(A102,Ответы!$B$3:$CO$132,MATCH($B$1,Ответы!$B$3:$CZ$3,0)+1)))</f>
        <v/>
      </c>
      <c r="G102" s="42"/>
    </row>
    <row r="103" spans="1:7" ht="50.1" customHeight="1" x14ac:dyDescent="0.3">
      <c r="A103" s="8">
        <f>IF(ISBLANK(Ответы!B99),"",Ответы!B99)</f>
        <v>97</v>
      </c>
      <c r="B103" s="33" t="str">
        <f>IF(ISBLANK(A103),"", VLOOKUP(A103,Ответы!$B$3:$CO$132,MATCH($B$1,Ответы!$B$3:$CZ$3,0)))</f>
        <v>Солнце взошло?</v>
      </c>
      <c r="C103" s="25"/>
      <c r="D103" s="10" t="str">
        <f>IF(ISBLANK(C103),"",IF(TRIM(C103)=TRIM(VLOOKUP(A103,Ответы!$B$3:$CO$132,MATCH($B$1,Ответы!$B$3:$CZ$3,0)+1)),"Отлично!","У меня иначе"))</f>
        <v/>
      </c>
      <c r="E103" s="31"/>
      <c r="F103" s="44" t="str">
        <f>IF(OR(B103="",E103="",E103="Нет"),"", TRIM(VLOOKUP(A103,Ответы!$B$3:$CO$132,MATCH($B$1,Ответы!$B$3:$CZ$3,0)+1)))</f>
        <v/>
      </c>
      <c r="G103" s="42"/>
    </row>
    <row r="104" spans="1:7" ht="50.1" customHeight="1" x14ac:dyDescent="0.3">
      <c r="A104" s="8">
        <f>IF(ISBLANK(Ответы!B100),"",Ответы!B100)</f>
        <v>98</v>
      </c>
      <c r="B104" s="33" t="str">
        <f>IF(ISBLANK(A104),"", VLOOKUP(A104,Ответы!$B$3:$CO$132,MATCH($B$1,Ответы!$B$3:$CZ$3,0)))</f>
        <v>Солнце взошло?</v>
      </c>
      <c r="C104" s="25"/>
      <c r="D104" s="10" t="str">
        <f>IF(ISBLANK(C104),"",IF(TRIM(C104)=TRIM(VLOOKUP(A104,Ответы!$B$3:$CO$132,MATCH($B$1,Ответы!$B$3:$CZ$3,0)+1)),"Отлично!","У меня иначе"))</f>
        <v/>
      </c>
      <c r="E104" s="31"/>
      <c r="F104" s="44" t="str">
        <f>IF(OR(B104="",E104="",E104="Нет"),"", TRIM(VLOOKUP(A104,Ответы!$B$3:$CO$132,MATCH($B$1,Ответы!$B$3:$CZ$3,0)+1)))</f>
        <v/>
      </c>
      <c r="G104" s="42"/>
    </row>
    <row r="105" spans="1:7" ht="50.1" customHeight="1" x14ac:dyDescent="0.3">
      <c r="A105" s="8">
        <f>IF(ISBLANK(Ответы!B101),"",Ответы!B101)</f>
        <v>99</v>
      </c>
      <c r="B105" s="33" t="str">
        <f>IF(ISBLANK(A105),"", VLOOKUP(A105,Ответы!$B$3:$CO$132,MATCH($B$1,Ответы!$B$3:$CZ$3,0)))</f>
        <v>Солнце взошло?</v>
      </c>
      <c r="C105" s="25"/>
      <c r="D105" s="10" t="str">
        <f>IF(ISBLANK(C105),"",IF(TRIM(C105)=TRIM(VLOOKUP(A105,Ответы!$B$3:$CO$132,MATCH($B$1,Ответы!$B$3:$CZ$3,0)+1)),"Отлично!","У меня иначе"))</f>
        <v/>
      </c>
      <c r="E105" s="31"/>
      <c r="F105" s="44" t="str">
        <f>IF(OR(B105="",E105="",E105="Нет"),"", TRIM(VLOOKUP(A105,Ответы!$B$3:$CO$132,MATCH($B$1,Ответы!$B$3:$CZ$3,0)+1)))</f>
        <v/>
      </c>
      <c r="G105" s="42"/>
    </row>
    <row r="106" spans="1:7" ht="50.1" customHeight="1" x14ac:dyDescent="0.3">
      <c r="A106" s="8">
        <f>IF(ISBLANK(Ответы!B102),"",Ответы!B102)</f>
        <v>100</v>
      </c>
      <c r="B106" s="33" t="str">
        <f>IF(ISBLANK(A106),"", VLOOKUP(A106,Ответы!$B$3:$CO$132,MATCH($B$1,Ответы!$B$3:$CZ$3,0)))</f>
        <v>Солнце взошло?</v>
      </c>
      <c r="C106" s="25"/>
      <c r="D106" s="10" t="str">
        <f>IF(ISBLANK(C106),"",IF(TRIM(C106)=TRIM(VLOOKUP(A106,Ответы!$B$3:$CO$132,MATCH($B$1,Ответы!$B$3:$CZ$3,0)+1)),"Отлично!","У меня иначе"))</f>
        <v/>
      </c>
      <c r="E106" s="31"/>
      <c r="F106" s="44" t="str">
        <f>IF(OR(B106="",E106="",E106="Нет"),"", TRIM(VLOOKUP(A106,Ответы!$B$3:$CO$132,MATCH($B$1,Ответы!$B$3:$CZ$3,0)+1)))</f>
        <v/>
      </c>
      <c r="G106" s="42"/>
    </row>
    <row r="107" spans="1:7" ht="50.1" customHeight="1" x14ac:dyDescent="0.3">
      <c r="A107" s="8">
        <f>IF(ISBLANK(Ответы!B103),"",Ответы!B103)</f>
        <v>101</v>
      </c>
      <c r="B107" s="33" t="str">
        <f>IF(ISBLANK(A107),"", VLOOKUP(A107,Ответы!$B$3:$CO$132,MATCH($B$1,Ответы!$B$3:$CZ$3,0)))</f>
        <v>Солнце взошло?</v>
      </c>
      <c r="C107" s="25"/>
      <c r="D107" s="10" t="str">
        <f>IF(ISBLANK(C107),"",IF(TRIM(C107)=TRIM(VLOOKUP(A107,Ответы!$B$3:$CO$132,MATCH($B$1,Ответы!$B$3:$CZ$3,0)+1)),"Отлично!","У меня иначе"))</f>
        <v/>
      </c>
      <c r="E107" s="31"/>
      <c r="F107" s="44" t="str">
        <f>IF(OR(B107="",E107="",E107="Нет"),"", TRIM(VLOOKUP(A107,Ответы!$B$3:$CO$132,MATCH($B$1,Ответы!$B$3:$CZ$3,0)+1)))</f>
        <v/>
      </c>
      <c r="G107" s="42"/>
    </row>
    <row r="108" spans="1:7" ht="50.1" customHeight="1" x14ac:dyDescent="0.3">
      <c r="A108" s="8">
        <f>IF(ISBLANK(Ответы!B104),"",Ответы!B104)</f>
        <v>102</v>
      </c>
      <c r="B108" s="33" t="str">
        <f>IF(ISBLANK(A108),"", VLOOKUP(A108,Ответы!$B$3:$CO$132,MATCH($B$1,Ответы!$B$3:$CZ$3,0)))</f>
        <v>Солнце взошло?</v>
      </c>
      <c r="C108" s="25"/>
      <c r="D108" s="10" t="str">
        <f>IF(ISBLANK(C108),"",IF(TRIM(C108)=TRIM(VLOOKUP(A108,Ответы!$B$3:$CO$132,MATCH($B$1,Ответы!$B$3:$CZ$3,0)+1)),"Отлично!","У меня иначе"))</f>
        <v/>
      </c>
      <c r="E108" s="31"/>
      <c r="F108" s="44" t="str">
        <f>IF(OR(B108="",E108="",E108="Нет"),"", TRIM(VLOOKUP(A108,Ответы!$B$3:$CO$132,MATCH($B$1,Ответы!$B$3:$CZ$3,0)+1)))</f>
        <v/>
      </c>
      <c r="G108" s="42"/>
    </row>
    <row r="109" spans="1:7" ht="50.1" customHeight="1" x14ac:dyDescent="0.3">
      <c r="A109" s="8">
        <f>IF(ISBLANK(Ответы!B105),"",Ответы!B105)</f>
        <v>103</v>
      </c>
      <c r="B109" s="33" t="str">
        <f>IF(ISBLANK(A109),"", VLOOKUP(A109,Ответы!$B$3:$CO$132,MATCH($B$1,Ответы!$B$3:$CZ$3,0)))</f>
        <v>Солнце взошло?</v>
      </c>
      <c r="C109" s="25"/>
      <c r="D109" s="10" t="str">
        <f>IF(ISBLANK(C109),"",IF(TRIM(C109)=TRIM(VLOOKUP(A109,Ответы!$B$3:$CO$132,MATCH($B$1,Ответы!$B$3:$CZ$3,0)+1)),"Отлично!","У меня иначе"))</f>
        <v/>
      </c>
      <c r="E109" s="31"/>
      <c r="F109" s="44" t="str">
        <f>IF(OR(B109="",E109="",E109="Нет"),"", TRIM(VLOOKUP(A109,Ответы!$B$3:$CO$132,MATCH($B$1,Ответы!$B$3:$CZ$3,0)+1)))</f>
        <v/>
      </c>
      <c r="G109" s="42"/>
    </row>
    <row r="110" spans="1:7" ht="50.1" customHeight="1" x14ac:dyDescent="0.3">
      <c r="A110" s="8">
        <f>IF(ISBLANK(Ответы!B106),"",Ответы!B106)</f>
        <v>104</v>
      </c>
      <c r="B110" s="33" t="str">
        <f>IF(ISBLANK(A110),"", VLOOKUP(A110,Ответы!$B$3:$CO$132,MATCH($B$1,Ответы!$B$3:$CZ$3,0)))</f>
        <v>Солнце взошло?</v>
      </c>
      <c r="C110" s="25"/>
      <c r="D110" s="10" t="str">
        <f>IF(ISBLANK(C110),"",IF(TRIM(C110)=TRIM(VLOOKUP(A110,Ответы!$B$3:$CO$132,MATCH($B$1,Ответы!$B$3:$CZ$3,0)+1)),"Отлично!","У меня иначе"))</f>
        <v/>
      </c>
      <c r="E110" s="31"/>
      <c r="F110" s="44" t="str">
        <f>IF(OR(B110="",E110="",E110="Нет"),"", TRIM(VLOOKUP(A110,Ответы!$B$3:$CO$132,MATCH($B$1,Ответы!$B$3:$CZ$3,0)+1)))</f>
        <v/>
      </c>
      <c r="G110" s="42"/>
    </row>
    <row r="111" spans="1:7" ht="50.1" customHeight="1" x14ac:dyDescent="0.3">
      <c r="A111" s="8">
        <f>IF(ISBLANK(Ответы!B107),"",Ответы!B107)</f>
        <v>105</v>
      </c>
      <c r="B111" s="33" t="str">
        <f>IF(ISBLANK(A111),"", VLOOKUP(A111,Ответы!$B$3:$CO$132,MATCH($B$1,Ответы!$B$3:$CZ$3,0)))</f>
        <v>Солнце взошло?</v>
      </c>
      <c r="C111" s="25"/>
      <c r="D111" s="10" t="str">
        <f>IF(ISBLANK(C111),"",IF(TRIM(C111)=TRIM(VLOOKUP(A111,Ответы!$B$3:$CO$132,MATCH($B$1,Ответы!$B$3:$CZ$3,0)+1)),"Отлично!","У меня иначе"))</f>
        <v/>
      </c>
      <c r="E111" s="31"/>
      <c r="F111" s="44" t="str">
        <f>IF(OR(B111="",E111="",E111="Нет"),"", TRIM(VLOOKUP(A111,Ответы!$B$3:$CO$132,MATCH($B$1,Ответы!$B$3:$CZ$3,0)+1)))</f>
        <v/>
      </c>
      <c r="G111" s="42"/>
    </row>
    <row r="112" spans="1:7" ht="50.1" customHeight="1" x14ac:dyDescent="0.3">
      <c r="A112" s="8">
        <f>IF(ISBLANK(Ответы!B108),"",Ответы!B108)</f>
        <v>106</v>
      </c>
      <c r="B112" s="33" t="str">
        <f>IF(ISBLANK(A112),"", VLOOKUP(A112,Ответы!$B$3:$CO$132,MATCH($B$1,Ответы!$B$3:$CZ$3,0)))</f>
        <v>Солнце взошло?</v>
      </c>
      <c r="C112" s="25"/>
      <c r="D112" s="10" t="str">
        <f>IF(ISBLANK(C112),"",IF(TRIM(C112)=TRIM(VLOOKUP(A112,Ответы!$B$3:$CO$132,MATCH($B$1,Ответы!$B$3:$CZ$3,0)+1)),"Отлично!","У меня иначе"))</f>
        <v/>
      </c>
      <c r="E112" s="31"/>
      <c r="F112" s="44" t="str">
        <f>IF(OR(B112="",E112="",E112="Нет"),"", TRIM(VLOOKUP(A112,Ответы!$B$3:$CO$132,MATCH($B$1,Ответы!$B$3:$CZ$3,0)+1)))</f>
        <v/>
      </c>
      <c r="G112" s="42"/>
    </row>
    <row r="113" spans="1:7" ht="50.1" customHeight="1" x14ac:dyDescent="0.3">
      <c r="A113" s="8">
        <f>IF(ISBLANK(Ответы!B109),"",Ответы!B109)</f>
        <v>107</v>
      </c>
      <c r="B113" s="33" t="str">
        <f>IF(ISBLANK(A113),"", VLOOKUP(A113,Ответы!$B$3:$CO$132,MATCH($B$1,Ответы!$B$3:$CZ$3,0)))</f>
        <v>Солнце взошло?</v>
      </c>
      <c r="C113" s="25"/>
      <c r="D113" s="10" t="str">
        <f>IF(ISBLANK(C113),"",IF(TRIM(C113)=TRIM(VLOOKUP(A113,Ответы!$B$3:$CO$132,MATCH($B$1,Ответы!$B$3:$CZ$3,0)+1)),"Отлично!","У меня иначе"))</f>
        <v/>
      </c>
      <c r="E113" s="31"/>
      <c r="F113" s="44" t="str">
        <f>IF(OR(B113="",E113="",E113="Нет"),"", TRIM(VLOOKUP(A113,Ответы!$B$3:$CO$132,MATCH($B$1,Ответы!$B$3:$CZ$3,0)+1)))</f>
        <v/>
      </c>
      <c r="G113" s="42"/>
    </row>
    <row r="114" spans="1:7" ht="50.1" customHeight="1" x14ac:dyDescent="0.3">
      <c r="A114" s="8">
        <f>IF(ISBLANK(Ответы!B110),"",Ответы!B110)</f>
        <v>108</v>
      </c>
      <c r="B114" s="33" t="str">
        <f>IF(ISBLANK(A114),"", VLOOKUP(A114,Ответы!$B$3:$CO$132,MATCH($B$1,Ответы!$B$3:$CZ$3,0)))</f>
        <v>Солнце взошло?</v>
      </c>
      <c r="C114" s="25"/>
      <c r="D114" s="10" t="str">
        <f>IF(ISBLANK(C114),"",IF(TRIM(C114)=TRIM(VLOOKUP(A114,Ответы!$B$3:$CO$132,MATCH($B$1,Ответы!$B$3:$CZ$3,0)+1)),"Отлично!","У меня иначе"))</f>
        <v/>
      </c>
      <c r="E114" s="31"/>
      <c r="F114" s="44" t="str">
        <f>IF(OR(B114="",E114="",E114="Нет"),"", TRIM(VLOOKUP(A114,Ответы!$B$3:$CO$132,MATCH($B$1,Ответы!$B$3:$CZ$3,0)+1)))</f>
        <v/>
      </c>
      <c r="G114" s="42"/>
    </row>
    <row r="115" spans="1:7" ht="50.1" customHeight="1" x14ac:dyDescent="0.3">
      <c r="A115" s="8">
        <f>IF(ISBLANK(Ответы!B111),"",Ответы!B111)</f>
        <v>109</v>
      </c>
      <c r="B115" s="33" t="str">
        <f>IF(ISBLANK(A115),"", VLOOKUP(A115,Ответы!$B$3:$CO$132,MATCH($B$1,Ответы!$B$3:$CZ$3,0)))</f>
        <v>Солнце взошло?</v>
      </c>
      <c r="C115" s="25"/>
      <c r="D115" s="10" t="str">
        <f>IF(ISBLANK(C115),"",IF(TRIM(C115)=TRIM(VLOOKUP(A115,Ответы!$B$3:$CO$132,MATCH($B$1,Ответы!$B$3:$CZ$3,0)+1)),"Отлично!","У меня иначе"))</f>
        <v/>
      </c>
      <c r="E115" s="31"/>
      <c r="F115" s="44" t="str">
        <f>IF(OR(B115="",E115="",E115="Нет"),"", TRIM(VLOOKUP(A115,Ответы!$B$3:$CO$132,MATCH($B$1,Ответы!$B$3:$CZ$3,0)+1)))</f>
        <v/>
      </c>
      <c r="G115" s="42"/>
    </row>
    <row r="116" spans="1:7" ht="50.1" customHeight="1" x14ac:dyDescent="0.3">
      <c r="A116" s="8">
        <f>IF(ISBLANK(Ответы!B112),"",Ответы!B112)</f>
        <v>110</v>
      </c>
      <c r="B116" s="33" t="str">
        <f>IF(ISBLANK(A116),"", VLOOKUP(A116,Ответы!$B$3:$CO$132,MATCH($B$1,Ответы!$B$3:$CZ$3,0)))</f>
        <v>Солнце взошло?</v>
      </c>
      <c r="C116" s="25"/>
      <c r="D116" s="10" t="str">
        <f>IF(ISBLANK(C116),"",IF(TRIM(C116)=TRIM(VLOOKUP(A116,Ответы!$B$3:$CO$132,MATCH($B$1,Ответы!$B$3:$CZ$3,0)+1)),"Отлично!","У меня иначе"))</f>
        <v/>
      </c>
      <c r="E116" s="31"/>
      <c r="F116" s="44" t="str">
        <f>IF(OR(B116="",E116="",E116="Нет"),"", TRIM(VLOOKUP(A116,Ответы!$B$3:$CO$132,MATCH($B$1,Ответы!$B$3:$CZ$3,0)+1)))</f>
        <v/>
      </c>
      <c r="G116" s="42"/>
    </row>
    <row r="117" spans="1:7" ht="50.1" customHeight="1" x14ac:dyDescent="0.3">
      <c r="A117" s="8">
        <f>IF(ISBLANK(Ответы!B113),"",Ответы!B113)</f>
        <v>111</v>
      </c>
      <c r="B117" s="33" t="str">
        <f>IF(ISBLANK(A117),"", VLOOKUP(A117,Ответы!$B$3:$CO$132,MATCH($B$1,Ответы!$B$3:$CZ$3,0)))</f>
        <v>Солнце взошло?</v>
      </c>
      <c r="C117" s="25"/>
      <c r="D117" s="10" t="str">
        <f>IF(ISBLANK(C117),"",IF(TRIM(C117)=TRIM(VLOOKUP(A117,Ответы!$B$3:$CO$132,MATCH($B$1,Ответы!$B$3:$CZ$3,0)+1)),"Отлично!","У меня иначе"))</f>
        <v/>
      </c>
      <c r="E117" s="31"/>
      <c r="F117" s="44" t="str">
        <f>IF(OR(B117="",E117="",E117="Нет"),"", TRIM(VLOOKUP(A117,Ответы!$B$3:$CO$132,MATCH($B$1,Ответы!$B$3:$CZ$3,0)+1)))</f>
        <v/>
      </c>
      <c r="G117" s="42"/>
    </row>
    <row r="118" spans="1:7" ht="50.1" customHeight="1" x14ac:dyDescent="0.3">
      <c r="A118" s="8">
        <f>IF(ISBLANK(Ответы!B114),"",Ответы!B114)</f>
        <v>112</v>
      </c>
      <c r="B118" s="33" t="str">
        <f>IF(ISBLANK(A118),"", VLOOKUP(A118,Ответы!$B$3:$CO$132,MATCH($B$1,Ответы!$B$3:$CZ$3,0)))</f>
        <v>Солнце взошло?</v>
      </c>
      <c r="C118" s="25"/>
      <c r="D118" s="10" t="str">
        <f>IF(ISBLANK(C118),"",IF(TRIM(C118)=TRIM(VLOOKUP(A118,Ответы!$B$3:$CO$132,MATCH($B$1,Ответы!$B$3:$CZ$3,0)+1)),"Отлично!","У меня иначе"))</f>
        <v/>
      </c>
      <c r="E118" s="31"/>
      <c r="F118" s="44" t="str">
        <f>IF(OR(B118="",E118="",E118="Нет"),"", TRIM(VLOOKUP(A118,Ответы!$B$3:$CO$132,MATCH($B$1,Ответы!$B$3:$CZ$3,0)+1)))</f>
        <v/>
      </c>
      <c r="G118" s="42"/>
    </row>
    <row r="119" spans="1:7" ht="50.1" customHeight="1" x14ac:dyDescent="0.3">
      <c r="A119" s="8">
        <f>IF(ISBLANK(Ответы!B115),"",Ответы!B115)</f>
        <v>113</v>
      </c>
      <c r="B119" s="33" t="str">
        <f>IF(ISBLANK(A119),"", VLOOKUP(A119,Ответы!$B$3:$CO$132,MATCH($B$1,Ответы!$B$3:$CZ$3,0)))</f>
        <v>Солнце взошло?</v>
      </c>
      <c r="C119" s="25"/>
      <c r="D119" s="10" t="str">
        <f>IF(ISBLANK(C119),"",IF(TRIM(C119)=TRIM(VLOOKUP(A119,Ответы!$B$3:$CO$132,MATCH($B$1,Ответы!$B$3:$CZ$3,0)+1)),"Отлично!","У меня иначе"))</f>
        <v/>
      </c>
      <c r="E119" s="31"/>
      <c r="F119" s="44" t="str">
        <f>IF(OR(B119="",E119="",E119="Нет"),"", TRIM(VLOOKUP(A119,Ответы!$B$3:$CO$132,MATCH($B$1,Ответы!$B$3:$CZ$3,0)+1)))</f>
        <v/>
      </c>
      <c r="G119" s="42"/>
    </row>
    <row r="120" spans="1:7" ht="50.1" customHeight="1" x14ac:dyDescent="0.3">
      <c r="A120" s="8">
        <f>IF(ISBLANK(Ответы!B116),"",Ответы!B116)</f>
        <v>114</v>
      </c>
      <c r="B120" s="33" t="str">
        <f>IF(ISBLANK(A120),"", VLOOKUP(A120,Ответы!$B$3:$CO$132,MATCH($B$1,Ответы!$B$3:$CZ$3,0)))</f>
        <v>Солнце взошло?</v>
      </c>
      <c r="C120" s="25"/>
      <c r="D120" s="10" t="str">
        <f>IF(ISBLANK(C120),"",IF(TRIM(C120)=TRIM(VLOOKUP(A120,Ответы!$B$3:$CO$132,MATCH($B$1,Ответы!$B$3:$CZ$3,0)+1)),"Отлично!","У меня иначе"))</f>
        <v/>
      </c>
      <c r="E120" s="31"/>
      <c r="F120" s="44" t="str">
        <f>IF(OR(B120="",E120="",E120="Нет"),"", TRIM(VLOOKUP(A120,Ответы!$B$3:$CO$132,MATCH($B$1,Ответы!$B$3:$CZ$3,0)+1)))</f>
        <v/>
      </c>
      <c r="G120" s="42"/>
    </row>
    <row r="121" spans="1:7" ht="50.1" customHeight="1" x14ac:dyDescent="0.3">
      <c r="A121" s="8">
        <f>IF(ISBLANK(Ответы!B117),"",Ответы!B117)</f>
        <v>115</v>
      </c>
      <c r="B121" s="33" t="str">
        <f>IF(ISBLANK(A121),"", VLOOKUP(A121,Ответы!$B$3:$CO$132,MATCH($B$1,Ответы!$B$3:$CZ$3,0)))</f>
        <v>Солнце взошло?</v>
      </c>
      <c r="C121" s="25"/>
      <c r="D121" s="10" t="str">
        <f>IF(ISBLANK(C121),"",IF(TRIM(C121)=TRIM(VLOOKUP(A121,Ответы!$B$3:$CO$132,MATCH($B$1,Ответы!$B$3:$CZ$3,0)+1)),"Отлично!","У меня иначе"))</f>
        <v/>
      </c>
      <c r="E121" s="31"/>
      <c r="F121" s="44" t="str">
        <f>IF(OR(B121="",E121="",E121="Нет"),"", TRIM(VLOOKUP(A121,Ответы!$B$3:$CO$132,MATCH($B$1,Ответы!$B$3:$CZ$3,0)+1)))</f>
        <v/>
      </c>
      <c r="G121" s="42"/>
    </row>
    <row r="122" spans="1:7" ht="50.1" customHeight="1" x14ac:dyDescent="0.3">
      <c r="A122" s="8">
        <f>IF(ISBLANK(Ответы!B118),"",Ответы!B118)</f>
        <v>116</v>
      </c>
      <c r="B122" s="33" t="str">
        <f>IF(ISBLANK(A122),"", VLOOKUP(A122,Ответы!$B$3:$CO$132,MATCH($B$1,Ответы!$B$3:$CZ$3,0)))</f>
        <v>Солнце взошло?</v>
      </c>
      <c r="C122" s="25"/>
      <c r="D122" s="10" t="str">
        <f>IF(ISBLANK(C122),"",IF(TRIM(C122)=TRIM(VLOOKUP(A122,Ответы!$B$3:$CO$132,MATCH($B$1,Ответы!$B$3:$CZ$3,0)+1)),"Отлично!","У меня иначе"))</f>
        <v/>
      </c>
      <c r="E122" s="31"/>
      <c r="F122" s="44" t="str">
        <f>IF(OR(B122="",E122="",E122="Нет"),"", TRIM(VLOOKUP(A122,Ответы!$B$3:$CO$132,MATCH($B$1,Ответы!$B$3:$CZ$3,0)+1)))</f>
        <v/>
      </c>
      <c r="G122" s="42"/>
    </row>
    <row r="123" spans="1:7" ht="50.1" customHeight="1" x14ac:dyDescent="0.3">
      <c r="A123" s="8">
        <f>IF(ISBLANK(Ответы!B119),"",Ответы!B119)</f>
        <v>117</v>
      </c>
      <c r="B123" s="33" t="str">
        <f>IF(ISBLANK(A123),"", VLOOKUP(A123,Ответы!$B$3:$CO$132,MATCH($B$1,Ответы!$B$3:$CZ$3,0)))</f>
        <v>Солнце взошло?</v>
      </c>
      <c r="C123" s="25"/>
      <c r="D123" s="10" t="str">
        <f>IF(ISBLANK(C123),"",IF(TRIM(C123)=TRIM(VLOOKUP(A123,Ответы!$B$3:$CO$132,MATCH($B$1,Ответы!$B$3:$CZ$3,0)+1)),"Отлично!","У меня иначе"))</f>
        <v/>
      </c>
      <c r="E123" s="31"/>
      <c r="F123" s="44" t="str">
        <f>IF(OR(B123="",E123="",E123="Нет"),"", TRIM(VLOOKUP(A123,Ответы!$B$3:$CO$132,MATCH($B$1,Ответы!$B$3:$CZ$3,0)+1)))</f>
        <v/>
      </c>
      <c r="G123" s="42"/>
    </row>
    <row r="124" spans="1:7" ht="50.1" customHeight="1" x14ac:dyDescent="0.3">
      <c r="A124" s="8">
        <f>IF(ISBLANK(Ответы!B120),"",Ответы!B120)</f>
        <v>118</v>
      </c>
      <c r="B124" s="33" t="str">
        <f>IF(ISBLANK(A124),"", VLOOKUP(A124,Ответы!$B$3:$CO$132,MATCH($B$1,Ответы!$B$3:$CZ$3,0)))</f>
        <v>Солнце взошло?</v>
      </c>
      <c r="C124" s="25"/>
      <c r="D124" s="10" t="str">
        <f>IF(ISBLANK(C124),"",IF(TRIM(C124)=TRIM(VLOOKUP(A124,Ответы!$B$3:$CO$132,MATCH($B$1,Ответы!$B$3:$CZ$3,0)+1)),"Отлично!","У меня иначе"))</f>
        <v/>
      </c>
      <c r="E124" s="31"/>
      <c r="F124" s="44" t="str">
        <f>IF(OR(B124="",E124="",E124="Нет"),"", TRIM(VLOOKUP(A124,Ответы!$B$3:$CO$132,MATCH($B$1,Ответы!$B$3:$CZ$3,0)+1)))</f>
        <v/>
      </c>
      <c r="G124" s="42"/>
    </row>
    <row r="125" spans="1:7" ht="50.1" customHeight="1" x14ac:dyDescent="0.3">
      <c r="A125" s="8">
        <f>IF(ISBLANK(Ответы!B121),"",Ответы!B121)</f>
        <v>119</v>
      </c>
      <c r="B125" s="33" t="str">
        <f>IF(ISBLANK(A125),"", VLOOKUP(A125,Ответы!$B$3:$CO$132,MATCH($B$1,Ответы!$B$3:$CZ$3,0)))</f>
        <v>Солнце взошло?</v>
      </c>
      <c r="C125" s="25"/>
      <c r="D125" s="10" t="str">
        <f>IF(ISBLANK(C125),"",IF(TRIM(C125)=TRIM(VLOOKUP(A125,Ответы!$B$3:$CO$132,MATCH($B$1,Ответы!$B$3:$CZ$3,0)+1)),"Отлично!","У меня иначе"))</f>
        <v/>
      </c>
      <c r="E125" s="31"/>
      <c r="F125" s="44" t="str">
        <f>IF(OR(B125="",E125="",E125="Нет"),"", TRIM(VLOOKUP(A125,Ответы!$B$3:$CO$132,MATCH($B$1,Ответы!$B$3:$CZ$3,0)+1)))</f>
        <v/>
      </c>
      <c r="G125" s="42"/>
    </row>
    <row r="126" spans="1:7" ht="50.1" customHeight="1" thickBot="1" x14ac:dyDescent="0.35">
      <c r="A126" s="85">
        <f>IF(ISBLANK(Ответы!B122),"",Ответы!B122)</f>
        <v>120</v>
      </c>
      <c r="B126" s="33" t="str">
        <f>IF(ISBLANK(A126),"", VLOOKUP(A126,Ответы!$B$3:$CO$132,MATCH($B$1,Ответы!$B$3:$CZ$3,0)))</f>
        <v>Солнце взошло?</v>
      </c>
      <c r="C126" s="87"/>
      <c r="D126" s="10" t="str">
        <f>IF(ISBLANK(C126),"",IF(TRIM(C126)=TRIM(VLOOKUP(A126,Ответы!$B$3:$CO$132,MATCH($B$1,Ответы!$B$3:$CZ$3,0)+1)),"Отлично!","У меня иначе"))</f>
        <v/>
      </c>
      <c r="E126" s="89"/>
      <c r="F126" s="44" t="str">
        <f>IF(OR(B126="",E126="",E126="Нет"),"", TRIM(VLOOKUP(A126,Ответы!$B$3:$CO$132,MATCH($B$1,Ответы!$B$3:$CZ$3,0)+1)))</f>
        <v/>
      </c>
      <c r="G126" s="91"/>
    </row>
    <row r="127" spans="1:7" s="106" customFormat="1" ht="243" customHeight="1" thickTop="1" thickBot="1" x14ac:dyDescent="0.35">
      <c r="A127" s="133"/>
      <c r="B127" s="134"/>
      <c r="C127" s="135"/>
      <c r="D127" s="136"/>
      <c r="E127" s="137"/>
      <c r="F127" s="138"/>
      <c r="G127" s="139"/>
    </row>
    <row r="128" spans="1:7" ht="50.1" customHeight="1" thickTop="1" x14ac:dyDescent="0.3">
      <c r="A128" s="92">
        <f>IF(ISBLANK(Ответы!B123),"",Ответы!B123)</f>
        <v>121</v>
      </c>
      <c r="B128" s="33" t="str">
        <f>IF(ISBLANK(A128),"", VLOOKUP(A128,Ответы!$B$3:$CO$132,MATCH($B$1,Ответы!$B$3:$CZ$3,0)))</f>
        <v>Солнце взошло?</v>
      </c>
      <c r="C128" s="94"/>
      <c r="D128" s="10" t="str">
        <f>IF(ISBLANK(C128),"",IF(TRIM(C128)=TRIM(VLOOKUP(A128,Ответы!$B$3:$CO$132,MATCH($B$1,Ответы!$B$3:$CZ$3,0)+1)),"Отлично!","У меня иначе"))</f>
        <v/>
      </c>
      <c r="E128" s="96"/>
      <c r="F128" s="44" t="str">
        <f>IF(OR(B128="",E128="",E128="Нет"),"", TRIM(VLOOKUP(A128,Ответы!$B$3:$CO$132,MATCH($B$1,Ответы!$B$3:$CZ$3,0)+1)))</f>
        <v/>
      </c>
      <c r="G128" s="98"/>
    </row>
    <row r="129" spans="1:7" ht="50.1" customHeight="1" x14ac:dyDescent="0.3">
      <c r="A129" s="8">
        <f>IF(ISBLANK(Ответы!B124),"",Ответы!B124)</f>
        <v>122</v>
      </c>
      <c r="B129" s="33" t="str">
        <f>IF(ISBLANK(A129),"", VLOOKUP(A129,Ответы!$B$3:$CO$132,MATCH($B$1,Ответы!$B$3:$CZ$3,0)))</f>
        <v>Солнце взошло?</v>
      </c>
      <c r="C129" s="25"/>
      <c r="D129" s="10" t="str">
        <f>IF(ISBLANK(C129),"",IF(TRIM(C129)=TRIM(VLOOKUP(A129,Ответы!$B$3:$CO$132,MATCH($B$1,Ответы!$B$3:$CZ$3,0)+1)),"Отлично!","У меня иначе"))</f>
        <v/>
      </c>
      <c r="E129" s="31"/>
      <c r="F129" s="44" t="str">
        <f>IF(OR(B129="",E129="",E129="Нет"),"", TRIM(VLOOKUP(A129,Ответы!$B$3:$CO$132,MATCH($B$1,Ответы!$B$3:$CZ$3,0)+1)))</f>
        <v/>
      </c>
      <c r="G129" s="42"/>
    </row>
    <row r="130" spans="1:7" ht="50.1" customHeight="1" x14ac:dyDescent="0.3">
      <c r="A130" s="8">
        <f>IF(ISBLANK(Ответы!B125),"",Ответы!B125)</f>
        <v>123</v>
      </c>
      <c r="B130" s="33" t="str">
        <f>IF(ISBLANK(A130),"", VLOOKUP(A130,Ответы!$B$3:$CO$132,MATCH($B$1,Ответы!$B$3:$CZ$3,0)))</f>
        <v>Солнце взошло?</v>
      </c>
      <c r="C130" s="25"/>
      <c r="D130" s="10" t="str">
        <f>IF(ISBLANK(C130),"",IF(TRIM(C130)=TRIM(VLOOKUP(A130,Ответы!$B$3:$CO$132,MATCH($B$1,Ответы!$B$3:$CZ$3,0)+1)),"Отлично!","У меня иначе"))</f>
        <v/>
      </c>
      <c r="E130" s="31"/>
      <c r="F130" s="44" t="str">
        <f>IF(OR(B130="",E130="",E130="Нет"),"", TRIM(VLOOKUP(A130,Ответы!$B$3:$CO$132,MATCH($B$1,Ответы!$B$3:$CZ$3,0)+1)))</f>
        <v/>
      </c>
      <c r="G130" s="42"/>
    </row>
    <row r="131" spans="1:7" ht="50.1" customHeight="1" x14ac:dyDescent="0.3">
      <c r="A131" s="8">
        <f>IF(ISBLANK(Ответы!B126),"",Ответы!B126)</f>
        <v>124</v>
      </c>
      <c r="B131" s="33" t="str">
        <f>IF(ISBLANK(A131),"", VLOOKUP(A131,Ответы!$B$3:$CO$132,MATCH($B$1,Ответы!$B$3:$CZ$3,0)))</f>
        <v>Солнце взошло?</v>
      </c>
      <c r="C131" s="25"/>
      <c r="D131" s="10" t="str">
        <f>IF(ISBLANK(C131),"",IF(TRIM(C131)=TRIM(VLOOKUP(A131,Ответы!$B$3:$CO$132,MATCH($B$1,Ответы!$B$3:$CZ$3,0)+1)),"Отлично!","У меня иначе"))</f>
        <v/>
      </c>
      <c r="E131" s="31"/>
      <c r="F131" s="44" t="str">
        <f>IF(OR(B131="",E131="",E131="Нет"),"", TRIM(VLOOKUP(A131,Ответы!$B$3:$CO$132,MATCH($B$1,Ответы!$B$3:$CZ$3,0)+1)))</f>
        <v/>
      </c>
      <c r="G131" s="42"/>
    </row>
    <row r="132" spans="1:7" ht="50.1" customHeight="1" x14ac:dyDescent="0.3">
      <c r="A132" s="8">
        <f>IF(ISBLANK(Ответы!B127),"",Ответы!B127)</f>
        <v>125</v>
      </c>
      <c r="B132" s="33" t="str">
        <f>IF(ISBLANK(A132),"", VLOOKUP(A132,Ответы!$B$3:$CO$132,MATCH($B$1,Ответы!$B$3:$CZ$3,0)))</f>
        <v>Солнце взошло?</v>
      </c>
      <c r="C132" s="25"/>
      <c r="D132" s="10" t="str">
        <f>IF(ISBLANK(C132),"",IF(TRIM(C132)=TRIM(VLOOKUP(A132,Ответы!$B$3:$CO$132,MATCH($B$1,Ответы!$B$3:$CZ$3,0)+1)),"Отлично!","У меня иначе"))</f>
        <v/>
      </c>
      <c r="E132" s="31"/>
      <c r="F132" s="44" t="str">
        <f>IF(OR(B132="",E132="",E132="Нет"),"", TRIM(VLOOKUP(A132,Ответы!$B$3:$CO$132,MATCH($B$1,Ответы!$B$3:$CZ$3,0)+1)))</f>
        <v/>
      </c>
      <c r="G132" s="42"/>
    </row>
    <row r="133" spans="1:7" ht="50.1" customHeight="1" x14ac:dyDescent="0.3">
      <c r="A133" s="8">
        <f>IF(ISBLANK(Ответы!B128),"",Ответы!B128)</f>
        <v>126</v>
      </c>
      <c r="B133" s="33" t="str">
        <f>IF(ISBLANK(A133),"", VLOOKUP(A133,Ответы!$B$3:$CO$132,MATCH($B$1,Ответы!$B$3:$CZ$3,0)))</f>
        <v>Солнце взошло?</v>
      </c>
      <c r="C133" s="25"/>
      <c r="D133" s="10" t="str">
        <f>IF(ISBLANK(C133),"",IF(TRIM(C133)=TRIM(VLOOKUP(A133,Ответы!$B$3:$CO$132,MATCH($B$1,Ответы!$B$3:$CZ$3,0)+1)),"Отлично!","У меня иначе"))</f>
        <v/>
      </c>
      <c r="E133" s="31"/>
      <c r="F133" s="44" t="str">
        <f>IF(OR(B133="",E133="",E133="Нет"),"", TRIM(VLOOKUP(A133,Ответы!$B$3:$CO$132,MATCH($B$1,Ответы!$B$3:$CZ$3,0)+1)))</f>
        <v/>
      </c>
      <c r="G133" s="42"/>
    </row>
    <row r="134" spans="1:7" ht="50.1" customHeight="1" x14ac:dyDescent="0.3">
      <c r="A134" s="8">
        <f>IF(ISBLANK(Ответы!B129),"",Ответы!B129)</f>
        <v>127</v>
      </c>
      <c r="B134" s="33" t="str">
        <f>IF(ISBLANK(A134),"", VLOOKUP(A134,Ответы!$B$3:$CO$132,MATCH($B$1,Ответы!$B$3:$CZ$3,0)))</f>
        <v>Солнце взошло?</v>
      </c>
      <c r="C134" s="25"/>
      <c r="D134" s="10" t="str">
        <f>IF(ISBLANK(C134),"",IF(TRIM(C134)=TRIM(VLOOKUP(A134,Ответы!$B$3:$CO$132,MATCH($B$1,Ответы!$B$3:$CZ$3,0)+1)),"Отлично!","У меня иначе"))</f>
        <v/>
      </c>
      <c r="E134" s="31"/>
      <c r="F134" s="44" t="str">
        <f>IF(OR(B134="",E134="",E134="Нет"),"", TRIM(VLOOKUP(A134,Ответы!$B$3:$CO$132,MATCH($B$1,Ответы!$B$3:$CZ$3,0)+1)))</f>
        <v/>
      </c>
      <c r="G134" s="42"/>
    </row>
    <row r="135" spans="1:7" ht="50.1" customHeight="1" x14ac:dyDescent="0.3">
      <c r="A135" s="8">
        <f>IF(ISBLANK(Ответы!B130),"",Ответы!B130)</f>
        <v>128</v>
      </c>
      <c r="B135" s="33" t="str">
        <f>IF(ISBLANK(A135),"", VLOOKUP(A135,Ответы!$B$3:$CO$132,MATCH($B$1,Ответы!$B$3:$CZ$3,0)))</f>
        <v>Солнце взошло?</v>
      </c>
      <c r="C135" s="25"/>
      <c r="D135" s="10" t="str">
        <f>IF(ISBLANK(C135),"",IF(TRIM(C135)=TRIM(VLOOKUP(A135,Ответы!$B$3:$CO$132,MATCH($B$1,Ответы!$B$3:$CZ$3,0)+1)),"Отлично!","У меня иначе"))</f>
        <v/>
      </c>
      <c r="E135" s="31"/>
      <c r="F135" s="44" t="str">
        <f>IF(OR(B135="",E135="",E135="Нет"),"", TRIM(VLOOKUP(A135,Ответы!$B$3:$CO$132,MATCH($B$1,Ответы!$B$3:$CZ$3,0)+1)))</f>
        <v/>
      </c>
      <c r="G135" s="42"/>
    </row>
    <row r="136" spans="1:7" ht="50.1" customHeight="1" x14ac:dyDescent="0.3">
      <c r="A136" s="8">
        <f>IF(ISBLANK(Ответы!B131),"",Ответы!B131)</f>
        <v>129</v>
      </c>
      <c r="B136" s="33" t="str">
        <f>IF(ISBLANK(A136),"", VLOOKUP(A136,Ответы!$B$3:$CO$132,MATCH($B$1,Ответы!$B$3:$CZ$3,0)))</f>
        <v>Солнце взошло?</v>
      </c>
      <c r="C136" s="25"/>
      <c r="D136" s="10" t="str">
        <f>IF(ISBLANK(C136),"",IF(TRIM(C136)=TRIM(VLOOKUP(A136,Ответы!$B$3:$CO$132,MATCH($B$1,Ответы!$B$3:$CZ$3,0)+1)),"Отлично!","У меня иначе"))</f>
        <v/>
      </c>
      <c r="E136" s="31"/>
      <c r="F136" s="44" t="str">
        <f>IF(OR(B136="",E136="",E136="Нет"),"", TRIM(VLOOKUP(A136,Ответы!$B$3:$CO$132,MATCH($B$1,Ответы!$B$3:$CZ$3,0)+1)))</f>
        <v/>
      </c>
      <c r="G136" s="42"/>
    </row>
    <row r="137" spans="1:7" ht="50.1" customHeight="1" thickBot="1" x14ac:dyDescent="0.35">
      <c r="A137" s="85">
        <f>IF(ISBLANK(Ответы!B132),"",Ответы!B132)</f>
        <v>130</v>
      </c>
      <c r="B137" s="33" t="str">
        <f>IF(ISBLANK(A137),"", VLOOKUP(A137,Ответы!$B$3:$CO$132,MATCH($B$1,Ответы!$B$3:$CZ$3,0)))</f>
        <v>Солнце взошло?</v>
      </c>
      <c r="C137" s="87"/>
      <c r="D137" s="10" t="str">
        <f>IF(ISBLANK(C137),"",IF(TRIM(C137)=TRIM(VLOOKUP(A137,Ответы!$B$3:$CO$132,MATCH($B$1,Ответы!$B$3:$CZ$3,0)+1)),"Отлично!","У меня иначе"))</f>
        <v/>
      </c>
      <c r="E137" s="89" t="s">
        <v>1</v>
      </c>
      <c r="F137" s="44" t="str">
        <f>IF(OR(B137="",E137="",E137="Нет"),"", TRIM(VLOOKUP(A137,Ответы!$B$3:$CO$132,MATCH($B$1,Ответы!$B$3:$CZ$3,0)+1)))</f>
        <v>Уже давно)</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1" priority="2" operator="equal">
      <formula>"Отлично!"</formula>
    </cfRule>
    <cfRule type="cellIs" dxfId="10" priority="3" operator="equal">
      <formula>"У меня иначе"</formula>
    </cfRule>
  </conditionalFormatting>
  <conditionalFormatting sqref="D5:D137">
    <cfRule type="containsText" dxfId="9"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B2" sqref="B2"/>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2215</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VLOOKUP(A5,Ответы!$B$3:$CO$132,MATCH($B$1,Ответы!$B$3:$CZ$3,0)))</f>
        <v>Солнце светит?</v>
      </c>
      <c r="C5" s="24" t="s">
        <v>66</v>
      </c>
      <c r="D5" s="10" t="str">
        <f>IF(ISBLANK(C5),"",IF(TRIM(C5)=TRIM(VLOOKUP(A5,Ответы!$B$3:$CO$132,MATCH($B$1,Ответы!$B$3:$CZ$3,0)+1)),"Отлично!","У меня иначе"))</f>
        <v>У меня иначе</v>
      </c>
      <c r="E5" s="31" t="s">
        <v>1</v>
      </c>
      <c r="F5" s="44" t="str">
        <f>IF(OR(B5="",E5="",E5="Нет"),"", TRIM(VLOOKUP(A5,Ответы!$B$3:$CO$132,MATCH($B$1,Ответы!$B$3:$CZ$3,0)+1)))</f>
        <v>Да</v>
      </c>
      <c r="G5" s="42"/>
      <c r="H5" s="26"/>
    </row>
    <row r="6" spans="1:8" ht="50.1" customHeight="1" x14ac:dyDescent="0.3">
      <c r="A6" s="8">
        <f>IF(ISBLANK(Ответы!B5),"",Ответы!B5)</f>
        <v>3</v>
      </c>
      <c r="B6" s="33" t="str">
        <f>IF(ISBLANK(A6),"", VLOOKUP(A6,Ответы!$B$3:$CO$132,MATCH($B$1,Ответы!$B$3:$CZ$3,0)))</f>
        <v>Солнце светит?</v>
      </c>
      <c r="C6" s="24" t="s">
        <v>2123</v>
      </c>
      <c r="D6" s="10" t="str">
        <f>IF(ISBLANK(C6),"",IF(TRIM(C6)=TRIM(VLOOKUP(A6,Ответы!$B$3:$CO$132,MATCH($B$1,Ответы!$B$3:$CZ$3,0)+1)),"Отлично!","У меня иначе"))</f>
        <v>У меня иначе</v>
      </c>
      <c r="E6" s="31" t="s">
        <v>1</v>
      </c>
      <c r="F6" s="44" t="str">
        <f>IF(OR(B6="",E6="",E6="Нет"),"", TRIM(VLOOKUP(A6,Ответы!$B$3:$CO$132,MATCH($B$1,Ответы!$B$3:$CZ$3,0)+1)))</f>
        <v>Да</v>
      </c>
      <c r="G6" s="42"/>
    </row>
    <row r="7" spans="1:8" ht="50.1" customHeight="1" x14ac:dyDescent="0.3">
      <c r="A7" s="8">
        <f>IF(ISBLANK(Ответы!B6),"",Ответы!B6)</f>
        <v>4</v>
      </c>
      <c r="B7" s="33" t="str">
        <f>IF(ISBLANK(A7),"", VLOOKUP(A7,Ответы!$B$3:$CO$132,MATCH($B$1,Ответы!$B$3:$CZ$3,0)))</f>
        <v>Солнце светит?</v>
      </c>
      <c r="C7" s="24" t="s">
        <v>49</v>
      </c>
      <c r="D7" s="10" t="str">
        <f>IF(ISBLANK(C7),"",IF(TRIM(C7)=TRIM(VLOOKUP(A7,Ответы!$B$3:$CO$132,MATCH($B$1,Ответы!$B$3:$CZ$3,0)+1)),"Отлично!","У меня иначе"))</f>
        <v>У меня иначе</v>
      </c>
      <c r="E7" s="31" t="s">
        <v>1</v>
      </c>
      <c r="F7" s="44" t="str">
        <f>IF(OR(B7="",E7="",E7="Нет"),"", TRIM(VLOOKUP(A7,Ответы!$B$3:$CO$132,MATCH($B$1,Ответы!$B$3:$CZ$3,0)+1)))</f>
        <v>Да</v>
      </c>
      <c r="G7" s="42"/>
    </row>
    <row r="8" spans="1:8" ht="50.1" customHeight="1" x14ac:dyDescent="0.3">
      <c r="A8" s="8">
        <f>IF(ISBLANK(Ответы!B7),"",Ответы!B7)</f>
        <v>5</v>
      </c>
      <c r="B8" s="33" t="str">
        <f>IF(ISBLANK(A8),"", VLOOKUP(A8,Ответы!$B$3:$CO$132,MATCH($B$1,Ответы!$B$3:$CZ$3,0)))</f>
        <v>Солнце светит?</v>
      </c>
      <c r="C8" s="24"/>
      <c r="D8" s="10" t="str">
        <f>IF(ISBLANK(C8),"",IF(TRIM(C8)=TRIM(VLOOKUP(A8,Ответы!$B$3:$CO$132,MATCH($B$1,Ответы!$B$3:$CZ$3,0)+1)),"Отлично!","У меня иначе"))</f>
        <v/>
      </c>
      <c r="E8" s="31"/>
      <c r="F8" s="44" t="str">
        <f>IF(OR(B8="",E8="",E8="Нет"),"", TRIM(VLOOKUP(A8,Ответы!$B$3:$CO$132,MATCH($B$1,Ответы!$B$3:$CZ$3,0)+1)))</f>
        <v/>
      </c>
      <c r="G8" s="42"/>
    </row>
    <row r="9" spans="1:8" ht="50.1" customHeight="1" x14ac:dyDescent="0.3">
      <c r="A9" s="8">
        <f>IF(ISBLANK(Ответы!B8),"",Ответы!B8)</f>
        <v>6</v>
      </c>
      <c r="B9" s="33" t="str">
        <f>IF(ISBLANK(A9),"", VLOOKUP(A9,Ответы!$B$3:$CO$132,MATCH($B$1,Ответы!$B$3:$CZ$3,0)))</f>
        <v>Солнце светит?</v>
      </c>
      <c r="C9" s="24"/>
      <c r="D9" s="10" t="str">
        <f>IF(ISBLANK(C9),"",IF(TRIM(C9)=TRIM(VLOOKUP(A9,Ответы!$B$3:$CO$132,MATCH($B$1,Ответы!$B$3:$CZ$3,0)+1)),"Отлично!","У меня иначе"))</f>
        <v/>
      </c>
      <c r="E9" s="31"/>
      <c r="F9" s="44" t="str">
        <f>IF(OR(B9="",E9="",E9="Нет"),"", TRIM(VLOOKUP(A9,Ответы!$B$3:$CO$132,MATCH($B$1,Ответы!$B$3:$CZ$3,0)+1)))</f>
        <v/>
      </c>
      <c r="G9" s="42"/>
    </row>
    <row r="10" spans="1:8" ht="50.1" customHeight="1" x14ac:dyDescent="0.3">
      <c r="A10" s="8">
        <f>IF(ISBLANK(Ответы!B9),"",Ответы!B9)</f>
        <v>7</v>
      </c>
      <c r="B10" s="33" t="str">
        <f>IF(ISBLANK(A10),"", VLOOKUP(A10,Ответы!$B$3:$CO$132,MATCH($B$1,Ответы!$B$3:$CZ$3,0)))</f>
        <v>Солнце светит?</v>
      </c>
      <c r="C10" s="24"/>
      <c r="D10" s="10" t="str">
        <f>IF(ISBLANK(C10),"",IF(TRIM(C10)=TRIM(VLOOKUP(A10,Ответы!$B$3:$CO$132,MATCH($B$1,Ответы!$B$3:$CZ$3,0)+1)),"Отлично!","У меня иначе"))</f>
        <v/>
      </c>
      <c r="E10" s="31"/>
      <c r="F10" s="44" t="str">
        <f>IF(OR(B10="",E10="",E10="Нет"),"", TRIM(VLOOKUP(A10,Ответы!$B$3:$CO$132,MATCH($B$1,Ответы!$B$3:$CZ$3,0)+1)))</f>
        <v/>
      </c>
      <c r="G10" s="42"/>
    </row>
    <row r="11" spans="1:8" ht="50.1" customHeight="1" x14ac:dyDescent="0.3">
      <c r="A11" s="8">
        <f>IF(ISBLANK(Ответы!B10),"",Ответы!B10)</f>
        <v>8</v>
      </c>
      <c r="B11" s="33" t="str">
        <f>IF(ISBLANK(A11),"", VLOOKUP(A11,Ответы!$B$3:$CO$132,MATCH($B$1,Ответы!$B$3:$CZ$3,0)))</f>
        <v>Солнце светит?</v>
      </c>
      <c r="C11" s="24"/>
      <c r="D11" s="10" t="str">
        <f>IF(ISBLANK(C11),"",IF(TRIM(C11)=TRIM(VLOOKUP(A11,Ответы!$B$3:$CO$132,MATCH($B$1,Ответы!$B$3:$CZ$3,0)+1)),"Отлично!","У меня иначе"))</f>
        <v/>
      </c>
      <c r="E11" s="31"/>
      <c r="F11" s="44" t="str">
        <f>IF(OR(B11="",E11="",E11="Нет"),"", TRIM(VLOOKUP(A11,Ответы!$B$3:$CO$132,MATCH($B$1,Ответы!$B$3:$CZ$3,0)+1)))</f>
        <v/>
      </c>
      <c r="G11" s="42"/>
    </row>
    <row r="12" spans="1:8" ht="50.1" customHeight="1" x14ac:dyDescent="0.3">
      <c r="A12" s="8">
        <f>IF(ISBLANK(Ответы!B11),"",Ответы!B11)</f>
        <v>9</v>
      </c>
      <c r="B12" s="33" t="str">
        <f>IF(ISBLANK(A12),"", VLOOKUP(A12,Ответы!$B$3:$CO$132,MATCH($B$1,Ответы!$B$3:$CZ$3,0)))</f>
        <v>Солнце светит?</v>
      </c>
      <c r="C12" s="24"/>
      <c r="D12" s="10" t="str">
        <f>IF(ISBLANK(C12),"",IF(TRIM(C12)=TRIM(VLOOKUP(A12,Ответы!$B$3:$CO$132,MATCH($B$1,Ответы!$B$3:$CZ$3,0)+1)),"Отлично!","У меня иначе"))</f>
        <v/>
      </c>
      <c r="E12" s="31"/>
      <c r="F12" s="44" t="str">
        <f>IF(OR(B12="",E12="",E12="Нет"),"", TRIM(VLOOKUP(A12,Ответы!$B$3:$CO$132,MATCH($B$1,Ответы!$B$3:$CZ$3,0)+1)))</f>
        <v/>
      </c>
      <c r="G12" s="42"/>
    </row>
    <row r="13" spans="1:8" ht="50.1" customHeight="1" x14ac:dyDescent="0.3">
      <c r="A13" s="8">
        <f>IF(ISBLANK(Ответы!B12),"",Ответы!B12)</f>
        <v>10</v>
      </c>
      <c r="B13" s="33" t="str">
        <f>IF(ISBLANK(A13),"", VLOOKUP(A13,Ответы!$B$3:$CO$132,MATCH($B$1,Ответы!$B$3:$CZ$3,0)))</f>
        <v>Солнце светит?</v>
      </c>
      <c r="C13" s="24"/>
      <c r="D13" s="10" t="str">
        <f>IF(ISBLANK(C13),"",IF(TRIM(C13)=TRIM(VLOOKUP(A13,Ответы!$B$3:$CO$132,MATCH($B$1,Ответы!$B$3:$CZ$3,0)+1)),"Отлично!","У меня иначе"))</f>
        <v/>
      </c>
      <c r="E13" s="31"/>
      <c r="F13" s="44" t="str">
        <f>IF(OR(B13="",E13="",E13="Нет"),"", TRIM(VLOOKUP(A13,Ответы!$B$3:$CO$132,MATCH($B$1,Ответы!$B$3:$CZ$3,0)+1)))</f>
        <v/>
      </c>
      <c r="G13" s="42"/>
    </row>
    <row r="14" spans="1:8" ht="50.1" customHeight="1" x14ac:dyDescent="0.3">
      <c r="A14" s="8">
        <f>IF(ISBLANK(Ответы!B13),"",Ответы!B13)</f>
        <v>11</v>
      </c>
      <c r="B14" s="33" t="str">
        <f>IF(ISBLANK(A14),"", VLOOKUP(A14,Ответы!$B$3:$CO$132,MATCH($B$1,Ответы!$B$3:$CZ$3,0)))</f>
        <v>Солнце светит?</v>
      </c>
      <c r="C14" s="24"/>
      <c r="D14" s="10" t="str">
        <f>IF(ISBLANK(C14),"",IF(TRIM(C14)=TRIM(VLOOKUP(A14,Ответы!$B$3:$CO$132,MATCH($B$1,Ответы!$B$3:$CZ$3,0)+1)),"Отлично!","У меня иначе"))</f>
        <v/>
      </c>
      <c r="E14" s="31"/>
      <c r="F14" s="44" t="str">
        <f>IF(OR(B14="",E14="",E14="Нет"),"", TRIM(VLOOKUP(A14,Ответы!$B$3:$CO$132,MATCH($B$1,Ответы!$B$3:$CZ$3,0)+1)))</f>
        <v/>
      </c>
      <c r="G14" s="42"/>
    </row>
    <row r="15" spans="1:8" ht="50.1" customHeight="1" x14ac:dyDescent="0.3">
      <c r="A15" s="8">
        <f>IF(ISBLANK(Ответы!B14),"",Ответы!B14)</f>
        <v>12</v>
      </c>
      <c r="B15" s="33" t="str">
        <f>IF(ISBLANK(A15),"", VLOOKUP(A15,Ответы!$B$3:$CO$132,MATCH($B$1,Ответы!$B$3:$CZ$3,0)))</f>
        <v>Солнце светит?</v>
      </c>
      <c r="C15" s="24"/>
      <c r="D15" s="10" t="str">
        <f>IF(ISBLANK(C15),"",IF(TRIM(C15)=TRIM(VLOOKUP(A15,Ответы!$B$3:$CO$132,MATCH($B$1,Ответы!$B$3:$CZ$3,0)+1)),"Отлично!","У меня иначе"))</f>
        <v/>
      </c>
      <c r="E15" s="31"/>
      <c r="F15" s="44" t="str">
        <f>IF(OR(B15="",E15="",E15="Нет"),"", TRIM(VLOOKUP(A15,Ответы!$B$3:$CO$132,MATCH($B$1,Ответы!$B$3:$CZ$3,0)+1)))</f>
        <v/>
      </c>
      <c r="G15" s="42"/>
    </row>
    <row r="16" spans="1:8" ht="50.1" customHeight="1" x14ac:dyDescent="0.3">
      <c r="A16" s="8">
        <f>IF(ISBLANK(Ответы!B15),"",Ответы!B15)</f>
        <v>13</v>
      </c>
      <c r="B16" s="33" t="str">
        <f>IF(ISBLANK(A16),"", VLOOKUP(A16,Ответы!$B$3:$CO$132,MATCH($B$1,Ответы!$B$3:$CZ$3,0)))</f>
        <v>Солнце светит?</v>
      </c>
      <c r="C16" s="24"/>
      <c r="D16" s="10" t="str">
        <f>IF(ISBLANK(C16),"",IF(TRIM(C16)=TRIM(VLOOKUP(A16,Ответы!$B$3:$CO$132,MATCH($B$1,Ответы!$B$3:$CZ$3,0)+1)),"Отлично!","У меня иначе"))</f>
        <v/>
      </c>
      <c r="E16" s="31"/>
      <c r="F16" s="44" t="str">
        <f>IF(OR(B16="",E16="",E16="Нет"),"", TRIM(VLOOKUP(A16,Ответы!$B$3:$CO$132,MATCH($B$1,Ответы!$B$3:$CZ$3,0)+1)))</f>
        <v/>
      </c>
      <c r="G16" s="42"/>
    </row>
    <row r="17" spans="1:7" ht="50.1" customHeight="1" x14ac:dyDescent="0.3">
      <c r="A17" s="8">
        <f>IF(ISBLANK(Ответы!B16),"",Ответы!B16)</f>
        <v>14</v>
      </c>
      <c r="B17" s="33" t="str">
        <f>IF(ISBLANK(A17),"", VLOOKUP(A17,Ответы!$B$3:$CO$132,MATCH($B$1,Ответы!$B$3:$CZ$3,0)))</f>
        <v>Солнце светит?</v>
      </c>
      <c r="C17" s="24"/>
      <c r="D17" s="10" t="str">
        <f>IF(ISBLANK(C17),"",IF(TRIM(C17)=TRIM(VLOOKUP(A17,Ответы!$B$3:$CO$132,MATCH($B$1,Ответы!$B$3:$CZ$3,0)+1)),"Отлично!","У меня иначе"))</f>
        <v/>
      </c>
      <c r="E17" s="31"/>
      <c r="F17" s="44" t="str">
        <f>IF(OR(B17="",E17="",E17="Нет"),"", TRIM(VLOOKUP(A17,Ответы!$B$3:$CO$132,MATCH($B$1,Ответы!$B$3:$CZ$3,0)+1)))</f>
        <v/>
      </c>
      <c r="G17" s="42"/>
    </row>
    <row r="18" spans="1:7" ht="50.1" customHeight="1" x14ac:dyDescent="0.3">
      <c r="A18" s="8">
        <f>IF(ISBLANK(Ответы!B17),"",Ответы!B17)</f>
        <v>15</v>
      </c>
      <c r="B18" s="33" t="str">
        <f>IF(ISBLANK(A18),"", VLOOKUP(A18,Ответы!$B$3:$CO$132,MATCH($B$1,Ответы!$B$3:$CZ$3,0)))</f>
        <v>Солнце светит?</v>
      </c>
      <c r="C18" s="24" t="s">
        <v>2214</v>
      </c>
      <c r="D18" s="10" t="str">
        <f>IF(ISBLANK(C18),"",IF(TRIM(C18)=TRIM(VLOOKUP(A18,Ответы!$B$3:$CO$132,MATCH($B$1,Ответы!$B$3:$CZ$3,0)+1)),"Отлично!","У меня иначе"))</f>
        <v>У меня иначе</v>
      </c>
      <c r="E18" s="31" t="s">
        <v>1</v>
      </c>
      <c r="F18" s="44" t="str">
        <f>IF(OR(B18="",E18="",E18="Нет"),"", TRIM(VLOOKUP(A18,Ответы!$B$3:$CO$132,MATCH($B$1,Ответы!$B$3:$CZ$3,0)+1)))</f>
        <v>Да</v>
      </c>
      <c r="G18" s="42"/>
    </row>
    <row r="19" spans="1:7" ht="50.1" customHeight="1" x14ac:dyDescent="0.3">
      <c r="A19" s="8">
        <f>IF(ISBLANK(Ответы!B18),"",Ответы!B18)</f>
        <v>16</v>
      </c>
      <c r="B19" s="33" t="str">
        <f>IF(ISBLANK(A19),"", VLOOKUP(A19,Ответы!$B$3:$CO$132,MATCH($B$1,Ответы!$B$3:$CZ$3,0)))</f>
        <v>Солнце светит?</v>
      </c>
      <c r="C19" s="24"/>
      <c r="D19" s="10" t="str">
        <f>IF(ISBLANK(C19),"",IF(TRIM(C19)=TRIM(VLOOKUP(A19,Ответы!$B$3:$CO$132,MATCH($B$1,Ответы!$B$3:$CZ$3,0)+1)),"Отлично!","У меня иначе"))</f>
        <v/>
      </c>
      <c r="E19" s="31"/>
      <c r="F19" s="44" t="str">
        <f>IF(OR(B19="",E19="",E19="Нет"),"", TRIM(VLOOKUP(A19,Ответы!$B$3:$CO$132,MATCH($B$1,Ответы!$B$3:$CZ$3,0)+1)))</f>
        <v/>
      </c>
      <c r="G19" s="42"/>
    </row>
    <row r="20" spans="1:7" ht="50.1" customHeight="1" x14ac:dyDescent="0.3">
      <c r="A20" s="8">
        <f>IF(ISBLANK(Ответы!B19),"",Ответы!B19)</f>
        <v>17</v>
      </c>
      <c r="B20" s="33" t="str">
        <f>IF(ISBLANK(A20),"", VLOOKUP(A20,Ответы!$B$3:$CO$132,MATCH($B$1,Ответы!$B$3:$CZ$3,0)))</f>
        <v>Солнце светит?</v>
      </c>
      <c r="C20" s="24"/>
      <c r="D20" s="10" t="str">
        <f>IF(ISBLANK(C20),"",IF(TRIM(C20)=TRIM(VLOOKUP(A20,Ответы!$B$3:$CO$132,MATCH($B$1,Ответы!$B$3:$CZ$3,0)+1)),"Отлично!","У меня иначе"))</f>
        <v/>
      </c>
      <c r="E20" s="31"/>
      <c r="F20" s="44" t="str">
        <f>IF(OR(B20="",E20="",E20="Нет"),"", TRIM(VLOOKUP(A20,Ответы!$B$3:$CO$132,MATCH($B$1,Ответы!$B$3:$CZ$3,0)+1)))</f>
        <v/>
      </c>
      <c r="G20" s="42"/>
    </row>
    <row r="21" spans="1:7" ht="62.45" customHeight="1" x14ac:dyDescent="0.3">
      <c r="A21" s="8">
        <f>IF(ISBLANK(Ответы!B20),"",Ответы!B20)</f>
        <v>18</v>
      </c>
      <c r="B21" s="33" t="str">
        <f>IF(ISBLANK(A21),"", VLOOKUP(A21,Ответы!$B$3:$CO$132,MATCH($B$1,Ответы!$B$3:$CZ$3,0)))</f>
        <v>Солнце светит?</v>
      </c>
      <c r="C21" s="24" t="s">
        <v>1754</v>
      </c>
      <c r="D21" s="10" t="str">
        <f>IF(ISBLANK(C21),"",IF(TRIM(C21)=TRIM(VLOOKUP(A21,Ответы!$B$3:$CO$132,MATCH($B$1,Ответы!$B$3:$CZ$3,0)+1)),"Отлично!","У меня иначе"))</f>
        <v>У меня иначе</v>
      </c>
      <c r="E21" s="31" t="s">
        <v>1</v>
      </c>
      <c r="F21" s="44" t="str">
        <f>IF(OR(B21="",E21="",E21="Нет"),"", TRIM(VLOOKUP(A21,Ответы!$B$3:$CO$132,MATCH($B$1,Ответы!$B$3:$CZ$3,0)+1)))</f>
        <v>Да</v>
      </c>
      <c r="G21" s="42"/>
    </row>
    <row r="22" spans="1:7" ht="50.1" customHeight="1" x14ac:dyDescent="0.3">
      <c r="A22" s="8">
        <f>IF(ISBLANK(Ответы!B21),"",Ответы!B21)</f>
        <v>19</v>
      </c>
      <c r="B22" s="33" t="str">
        <f>IF(ISBLANK(A22),"", VLOOKUP(A22,Ответы!$B$3:$CO$132,MATCH($B$1,Ответы!$B$3:$CZ$3,0)))</f>
        <v>Солнце светит?</v>
      </c>
      <c r="C22" s="24"/>
      <c r="D22" s="10" t="str">
        <f>IF(ISBLANK(C22),"",IF(TRIM(C22)=TRIM(VLOOKUP(A22,Ответы!$B$3:$CO$132,MATCH($B$1,Ответы!$B$3:$CZ$3,0)+1)),"Отлично!","У меня иначе"))</f>
        <v/>
      </c>
      <c r="E22" s="31"/>
      <c r="F22" s="44" t="str">
        <f>IF(OR(B22="",E22="",E22="Нет"),"", TRIM(VLOOKUP(A22,Ответы!$B$3:$CO$132,MATCH($B$1,Ответы!$B$3:$CZ$3,0)+1)))</f>
        <v/>
      </c>
      <c r="G22" s="42"/>
    </row>
    <row r="23" spans="1:7" ht="50.1" customHeight="1" x14ac:dyDescent="0.3">
      <c r="A23" s="8">
        <f>IF(ISBLANK(Ответы!B22),"",Ответы!B22)</f>
        <v>20</v>
      </c>
      <c r="B23" s="33" t="str">
        <f>IF(ISBLANK(A23),"", VLOOKUP(A23,Ответы!$B$3:$CO$132,MATCH($B$1,Ответы!$B$3:$CZ$3,0)))</f>
        <v>Солнце светит?</v>
      </c>
      <c r="C23" s="24"/>
      <c r="D23" s="10" t="str">
        <f>IF(ISBLANK(C23),"",IF(TRIM(C23)=TRIM(VLOOKUP(A23,Ответы!$B$3:$CO$132,MATCH($B$1,Ответы!$B$3:$CZ$3,0)+1)),"Отлично!","У меня иначе"))</f>
        <v/>
      </c>
      <c r="E23" s="31"/>
      <c r="F23" s="44" t="str">
        <f>IF(OR(B23="",E23="",E23="Нет"),"", TRIM(VLOOKUP(A23,Ответы!$B$3:$CO$132,MATCH($B$1,Ответы!$B$3:$CZ$3,0)+1)))</f>
        <v/>
      </c>
      <c r="G23" s="42"/>
    </row>
    <row r="24" spans="1:7" ht="50.1" customHeight="1" x14ac:dyDescent="0.3">
      <c r="A24" s="8">
        <f>IF(ISBLANK(Ответы!B23),"",Ответы!B23)</f>
        <v>21</v>
      </c>
      <c r="B24" s="33" t="str">
        <f>IF(ISBLANK(A24),"", VLOOKUP(A24,Ответы!$B$3:$CO$132,MATCH($B$1,Ответы!$B$3:$CZ$3,0)))</f>
        <v>Солнце светит?</v>
      </c>
      <c r="C24" s="25"/>
      <c r="D24" s="10" t="str">
        <f>IF(ISBLANK(C24),"",IF(TRIM(C24)=TRIM(VLOOKUP(A24,Ответы!$B$3:$CO$132,MATCH($B$1,Ответы!$B$3:$CZ$3,0)+1)),"Отлично!","У меня иначе"))</f>
        <v/>
      </c>
      <c r="E24" s="31"/>
      <c r="F24" s="44" t="str">
        <f>IF(OR(B24="",E24="",E24="Нет"),"", TRIM(VLOOKUP(A24,Ответы!$B$3:$CO$132,MATCH($B$1,Ответы!$B$3:$CZ$3,0)+1)))</f>
        <v/>
      </c>
      <c r="G24" s="42"/>
    </row>
    <row r="25" spans="1:7" ht="50.1" customHeight="1" x14ac:dyDescent="0.3">
      <c r="A25" s="8">
        <f>IF(ISBLANK(Ответы!B24),"",Ответы!B24)</f>
        <v>22</v>
      </c>
      <c r="B25" s="33" t="str">
        <f>IF(ISBLANK(A25),"", VLOOKUP(A25,Ответы!$B$3:$CO$132,MATCH($B$1,Ответы!$B$3:$CZ$3,0)))</f>
        <v>Солнце светит?</v>
      </c>
      <c r="C25" s="25"/>
      <c r="D25" s="10" t="str">
        <f>IF(ISBLANK(C25),"",IF(TRIM(C25)=TRIM(VLOOKUP(A25,Ответы!$B$3:$CO$132,MATCH($B$1,Ответы!$B$3:$CZ$3,0)+1)),"Отлично!","У меня иначе"))</f>
        <v/>
      </c>
      <c r="E25" s="31"/>
      <c r="F25" s="44" t="str">
        <f>IF(OR(B25="",E25="",E25="Нет"),"", TRIM(VLOOKUP(A25,Ответы!$B$3:$CO$132,MATCH($B$1,Ответы!$B$3:$CZ$3,0)+1)))</f>
        <v/>
      </c>
      <c r="G25" s="42"/>
    </row>
    <row r="26" spans="1:7" ht="50.1" customHeight="1" x14ac:dyDescent="0.3">
      <c r="A26" s="8">
        <f>IF(ISBLANK(Ответы!B25),"",Ответы!B25)</f>
        <v>23</v>
      </c>
      <c r="B26" s="33" t="str">
        <f>IF(ISBLANK(A26),"", VLOOKUP(A26,Ответы!$B$3:$CO$132,MATCH($B$1,Ответы!$B$3:$CZ$3,0)))</f>
        <v>Солнце светит?</v>
      </c>
      <c r="C26" s="25"/>
      <c r="D26" s="10" t="str">
        <f>IF(ISBLANK(C26),"",IF(TRIM(C26)=TRIM(VLOOKUP(A26,Ответы!$B$3:$CO$132,MATCH($B$1,Ответы!$B$3:$CZ$3,0)+1)),"Отлично!","У меня иначе"))</f>
        <v/>
      </c>
      <c r="E26" s="31"/>
      <c r="F26" s="44" t="str">
        <f>IF(OR(B26="",E26="",E26="Нет"),"", TRIM(VLOOKUP(A26,Ответы!$B$3:$CO$132,MATCH($B$1,Ответы!$B$3:$CZ$3,0)+1)))</f>
        <v/>
      </c>
      <c r="G26" s="42"/>
    </row>
    <row r="27" spans="1:7" ht="50.1" customHeight="1" x14ac:dyDescent="0.3">
      <c r="A27" s="8">
        <f>IF(ISBLANK(Ответы!B26),"",Ответы!B26)</f>
        <v>24</v>
      </c>
      <c r="B27" s="33" t="str">
        <f>IF(ISBLANK(A27),"", VLOOKUP(A27,Ответы!$B$3:$CO$132,MATCH($B$1,Ответы!$B$3:$CZ$3,0)))</f>
        <v>Солнце светит?</v>
      </c>
      <c r="C27" s="25"/>
      <c r="D27" s="10" t="str">
        <f>IF(ISBLANK(C27),"",IF(TRIM(C27)=TRIM(VLOOKUP(A27,Ответы!$B$3:$CO$132,MATCH($B$1,Ответы!$B$3:$CZ$3,0)+1)),"Отлично!","У меня иначе"))</f>
        <v/>
      </c>
      <c r="E27" s="31"/>
      <c r="F27" s="44" t="str">
        <f>IF(OR(B27="",E27="",E27="Нет"),"", TRIM(VLOOKUP(A27,Ответы!$B$3:$CO$132,MATCH($B$1,Ответы!$B$3:$CZ$3,0)+1)))</f>
        <v/>
      </c>
      <c r="G27" s="42"/>
    </row>
    <row r="28" spans="1:7" ht="50.1" customHeight="1" x14ac:dyDescent="0.3">
      <c r="A28" s="8">
        <f>IF(ISBLANK(Ответы!B27),"",Ответы!B27)</f>
        <v>25</v>
      </c>
      <c r="B28" s="33" t="str">
        <f>IF(ISBLANK(A28),"", VLOOKUP(A28,Ответы!$B$3:$CO$132,MATCH($B$1,Ответы!$B$3:$CZ$3,0)))</f>
        <v>Солнце светит?</v>
      </c>
      <c r="C28" s="25"/>
      <c r="D28" s="10" t="str">
        <f>IF(ISBLANK(C28),"",IF(TRIM(C28)=TRIM(VLOOKUP(A28,Ответы!$B$3:$CO$132,MATCH($B$1,Ответы!$B$3:$CZ$3,0)+1)),"Отлично!","У меня иначе"))</f>
        <v/>
      </c>
      <c r="E28" s="31"/>
      <c r="F28" s="44" t="str">
        <f>IF(OR(B28="",E28="",E28="Нет"),"", TRIM(VLOOKUP(A28,Ответы!$B$3:$CO$132,MATCH($B$1,Ответы!$B$3:$CZ$3,0)+1)))</f>
        <v/>
      </c>
      <c r="G28" s="42"/>
    </row>
    <row r="29" spans="1:7" ht="50.1" customHeight="1" x14ac:dyDescent="0.3">
      <c r="A29" s="8">
        <f>IF(ISBLANK(Ответы!B28),"",Ответы!B28)</f>
        <v>26</v>
      </c>
      <c r="B29" s="33" t="str">
        <f>IF(ISBLANK(A29),"", VLOOKUP(A29,Ответы!$B$3:$CO$132,MATCH($B$1,Ответы!$B$3:$CZ$3,0)))</f>
        <v>Солнце светит?</v>
      </c>
      <c r="C29" s="25"/>
      <c r="D29" s="10" t="str">
        <f>IF(ISBLANK(C29),"",IF(TRIM(C29)=TRIM(VLOOKUP(A29,Ответы!$B$3:$CO$132,MATCH($B$1,Ответы!$B$3:$CZ$3,0)+1)),"Отлично!","У меня иначе"))</f>
        <v/>
      </c>
      <c r="E29" s="31"/>
      <c r="F29" s="44" t="str">
        <f>IF(OR(B29="",E29="",E29="Нет"),"", TRIM(VLOOKUP(A29,Ответы!$B$3:$CO$132,MATCH($B$1,Ответы!$B$3:$CZ$3,0)+1)))</f>
        <v/>
      </c>
      <c r="G29" s="42"/>
    </row>
    <row r="30" spans="1:7" ht="50.1" customHeight="1" x14ac:dyDescent="0.3">
      <c r="A30" s="8">
        <f>IF(ISBLANK(Ответы!B29),"",Ответы!B29)</f>
        <v>27</v>
      </c>
      <c r="B30" s="33" t="str">
        <f>IF(ISBLANK(A30),"", VLOOKUP(A30,Ответы!$B$3:$CO$132,MATCH($B$1,Ответы!$B$3:$CZ$3,0)))</f>
        <v>Солнце светит?</v>
      </c>
      <c r="C30" s="25"/>
      <c r="D30" s="10" t="str">
        <f>IF(ISBLANK(C30),"",IF(TRIM(C30)=TRIM(VLOOKUP(A30,Ответы!$B$3:$CO$132,MATCH($B$1,Ответы!$B$3:$CZ$3,0)+1)),"Отлично!","У меня иначе"))</f>
        <v/>
      </c>
      <c r="E30" s="31"/>
      <c r="F30" s="44" t="str">
        <f>IF(OR(B30="",E30="",E30="Нет"),"", TRIM(VLOOKUP(A30,Ответы!$B$3:$CO$132,MATCH($B$1,Ответы!$B$3:$CZ$3,0)+1)))</f>
        <v/>
      </c>
      <c r="G30" s="42"/>
    </row>
    <row r="31" spans="1:7" ht="50.1" customHeight="1" x14ac:dyDescent="0.3">
      <c r="A31" s="8">
        <f>IF(ISBLANK(Ответы!B30),"",Ответы!B30)</f>
        <v>28</v>
      </c>
      <c r="B31" s="33" t="str">
        <f>IF(ISBLANK(A31),"", VLOOKUP(A31,Ответы!$B$3:$CO$132,MATCH($B$1,Ответы!$B$3:$CZ$3,0)))</f>
        <v>Солнце светит?</v>
      </c>
      <c r="C31" s="25"/>
      <c r="D31" s="10" t="str">
        <f>IF(ISBLANK(C31),"",IF(TRIM(C31)=TRIM(VLOOKUP(A31,Ответы!$B$3:$CO$132,MATCH($B$1,Ответы!$B$3:$CZ$3,0)+1)),"Отлично!","У меня иначе"))</f>
        <v/>
      </c>
      <c r="E31" s="31"/>
      <c r="F31" s="44" t="str">
        <f>IF(OR(B31="",E31="",E31="Нет"),"", TRIM(VLOOKUP(A31,Ответы!$B$3:$CO$132,MATCH($B$1,Ответы!$B$3:$CZ$3,0)+1)))</f>
        <v/>
      </c>
      <c r="G31" s="42"/>
    </row>
    <row r="32" spans="1:7" ht="50.1" customHeight="1" x14ac:dyDescent="0.3">
      <c r="A32" s="8">
        <f>IF(ISBLANK(Ответы!B31),"",Ответы!B31)</f>
        <v>29</v>
      </c>
      <c r="B32" s="33" t="str">
        <f>IF(ISBLANK(A32),"", VLOOKUP(A32,Ответы!$B$3:$CO$132,MATCH($B$1,Ответы!$B$3:$CZ$3,0)))</f>
        <v>Солнце светит?</v>
      </c>
      <c r="C32" s="25"/>
      <c r="D32" s="10" t="str">
        <f>IF(ISBLANK(C32),"",IF(TRIM(C32)=TRIM(VLOOKUP(A32,Ответы!$B$3:$CO$132,MATCH($B$1,Ответы!$B$3:$CZ$3,0)+1)),"Отлично!","У меня иначе"))</f>
        <v/>
      </c>
      <c r="E32" s="31"/>
      <c r="F32" s="44" t="str">
        <f>IF(OR(B32="",E32="",E32="Нет"),"", TRIM(VLOOKUP(A32,Ответы!$B$3:$CO$132,MATCH($B$1,Ответы!$B$3:$CZ$3,0)+1)))</f>
        <v/>
      </c>
      <c r="G32" s="42"/>
    </row>
    <row r="33" spans="1:7" ht="50.1" customHeight="1" thickBot="1" x14ac:dyDescent="0.35">
      <c r="A33" s="85">
        <f>IF(ISBLANK(Ответы!B32),"",Ответы!B32)</f>
        <v>30</v>
      </c>
      <c r="B33" s="33" t="str">
        <f>IF(ISBLANK(A33),"", VLOOKUP(A33,Ответы!$B$3:$CO$132,MATCH($B$1,Ответы!$B$3:$CZ$3,0)))</f>
        <v>Солнце светит?</v>
      </c>
      <c r="C33" s="87"/>
      <c r="D33" s="10" t="str">
        <f>IF(ISBLANK(C33),"",IF(TRIM(C33)=TRIM(VLOOKUP(A33,Ответы!$B$3:$CO$132,MATCH($B$1,Ответы!$B$3:$CZ$3,0)+1)),"Отлично!","У меня иначе"))</f>
        <v/>
      </c>
      <c r="E33" s="89" t="s">
        <v>1</v>
      </c>
      <c r="F33" s="44" t="str">
        <f>IF(OR(B33="",E33="",E33="Нет"),"", TRIM(VLOOKUP(A33,Ответы!$B$3:$CO$132,MATCH($B$1,Ответы!$B$3:$CZ$3,0)+1)))</f>
        <v>Да</v>
      </c>
      <c r="G33" s="91"/>
    </row>
    <row r="34" spans="1:7" ht="207.6" customHeight="1" thickTop="1" thickBot="1" x14ac:dyDescent="0.35">
      <c r="A34" s="133"/>
      <c r="B34" s="134"/>
      <c r="C34" s="135"/>
      <c r="D34" s="136"/>
      <c r="E34" s="137"/>
      <c r="F34" s="138"/>
      <c r="G34" s="139"/>
    </row>
    <row r="35" spans="1:7" ht="50.1" customHeight="1" thickTop="1" x14ac:dyDescent="0.3">
      <c r="A35" s="92">
        <f>IF(ISBLANK(Ответы!B33),"",Ответы!B33)</f>
        <v>31</v>
      </c>
      <c r="B35" s="33" t="str">
        <f>IF(ISBLANK(A35),"", VLOOKUP(A35,Ответы!$B$3:$CO$132,MATCH($B$1,Ответы!$B$3:$CZ$3,0)))</f>
        <v>Солнце светит?</v>
      </c>
      <c r="C35" s="94"/>
      <c r="D35" s="10" t="str">
        <f>IF(ISBLANK(C35),"",IF(TRIM(C35)=TRIM(VLOOKUP(A35,Ответы!$B$3:$CO$132,MATCH($B$1,Ответы!$B$3:$CZ$3,0)+1)),"Отлично!","У меня иначе"))</f>
        <v/>
      </c>
      <c r="E35" s="96" t="s">
        <v>1</v>
      </c>
      <c r="F35" s="44" t="str">
        <f>IF(OR(B35="",E35="",E35="Нет"),"", TRIM(VLOOKUP(A35,Ответы!$B$3:$CO$132,MATCH($B$1,Ответы!$B$3:$CZ$3,0)+1)))</f>
        <v>Да</v>
      </c>
      <c r="G35" s="98"/>
    </row>
    <row r="36" spans="1:7" ht="50.1" customHeight="1" x14ac:dyDescent="0.3">
      <c r="A36" s="8">
        <f>IF(ISBLANK(Ответы!B34),"",Ответы!B34)</f>
        <v>32</v>
      </c>
      <c r="B36" s="33" t="str">
        <f>IF(ISBLANK(A36),"", VLOOKUP(A36,Ответы!$B$3:$CO$132,MATCH($B$1,Ответы!$B$3:$CZ$3,0)))</f>
        <v>Солнце светит?</v>
      </c>
      <c r="C36" s="25"/>
      <c r="D36" s="10" t="str">
        <f>IF(ISBLANK(C36),"",IF(TRIM(C36)=TRIM(VLOOKUP(A36,Ответы!$B$3:$CO$132,MATCH($B$1,Ответы!$B$3:$CZ$3,0)+1)),"Отлично!","У меня иначе"))</f>
        <v/>
      </c>
      <c r="E36" s="31" t="s">
        <v>1</v>
      </c>
      <c r="F36" s="44" t="str">
        <f>IF(OR(B36="",E36="",E36="Нет"),"", TRIM(VLOOKUP(A36,Ответы!$B$3:$CO$132,MATCH($B$1,Ответы!$B$3:$CZ$3,0)+1)))</f>
        <v>Да</v>
      </c>
      <c r="G36" s="42"/>
    </row>
    <row r="37" spans="1:7" ht="50.1" customHeight="1" x14ac:dyDescent="0.3">
      <c r="A37" s="8">
        <f>IF(ISBLANK(Ответы!B35),"",Ответы!B35)</f>
        <v>33</v>
      </c>
      <c r="B37" s="33" t="str">
        <f>IF(ISBLANK(A37),"", VLOOKUP(A37,Ответы!$B$3:$CO$132,MATCH($B$1,Ответы!$B$3:$CZ$3,0)))</f>
        <v>Солнце светит?</v>
      </c>
      <c r="C37" s="25"/>
      <c r="D37" s="10" t="str">
        <f>IF(ISBLANK(C37),"",IF(TRIM(C37)=TRIM(VLOOKUP(A37,Ответы!$B$3:$CO$132,MATCH($B$1,Ответы!$B$3:$CZ$3,0)+1)),"Отлично!","У меня иначе"))</f>
        <v/>
      </c>
      <c r="E37" s="31"/>
      <c r="F37" s="44" t="str">
        <f>IF(OR(B37="",E37="",E37="Нет"),"", TRIM(VLOOKUP(A37,Ответы!$B$3:$CO$132,MATCH($B$1,Ответы!$B$3:$CZ$3,0)+1)))</f>
        <v/>
      </c>
      <c r="G37" s="42"/>
    </row>
    <row r="38" spans="1:7" ht="50.1" customHeight="1" x14ac:dyDescent="0.3">
      <c r="A38" s="8">
        <f>IF(ISBLANK(Ответы!B36),"",Ответы!B36)</f>
        <v>34</v>
      </c>
      <c r="B38" s="33" t="str">
        <f>IF(ISBLANK(A38),"", VLOOKUP(A38,Ответы!$B$3:$CO$132,MATCH($B$1,Ответы!$B$3:$CZ$3,0)))</f>
        <v>Солнце светит?</v>
      </c>
      <c r="C38" s="25"/>
      <c r="D38" s="10" t="str">
        <f>IF(ISBLANK(C38),"",IF(TRIM(C38)=TRIM(VLOOKUP(A38,Ответы!$B$3:$CO$132,MATCH($B$1,Ответы!$B$3:$CZ$3,0)+1)),"Отлично!","У меня иначе"))</f>
        <v/>
      </c>
      <c r="E38" s="31"/>
      <c r="F38" s="44" t="str">
        <f>IF(OR(B38="",E38="",E38="Нет"),"", TRIM(VLOOKUP(A38,Ответы!$B$3:$CO$132,MATCH($B$1,Ответы!$B$3:$CZ$3,0)+1)))</f>
        <v/>
      </c>
      <c r="G38" s="42"/>
    </row>
    <row r="39" spans="1:7" ht="50.1" customHeight="1" x14ac:dyDescent="0.3">
      <c r="A39" s="8">
        <f>IF(ISBLANK(Ответы!B37),"",Ответы!B37)</f>
        <v>35</v>
      </c>
      <c r="B39" s="33" t="str">
        <f>IF(ISBLANK(A39),"", VLOOKUP(A39,Ответы!$B$3:$CO$132,MATCH($B$1,Ответы!$B$3:$CZ$3,0)))</f>
        <v>Солнце светит?</v>
      </c>
      <c r="C39" s="25"/>
      <c r="D39" s="10" t="str">
        <f>IF(ISBLANK(C39),"",IF(TRIM(C39)=TRIM(VLOOKUP(A39,Ответы!$B$3:$CO$132,MATCH($B$1,Ответы!$B$3:$CZ$3,0)+1)),"Отлично!","У меня иначе"))</f>
        <v/>
      </c>
      <c r="E39" s="31"/>
      <c r="F39" s="44" t="str">
        <f>IF(OR(B39="",E39="",E39="Нет"),"", TRIM(VLOOKUP(A39,Ответы!$B$3:$CO$132,MATCH($B$1,Ответы!$B$3:$CZ$3,0)+1)))</f>
        <v/>
      </c>
      <c r="G39" s="42"/>
    </row>
    <row r="40" spans="1:7" ht="50.1" customHeight="1" x14ac:dyDescent="0.3">
      <c r="A40" s="8">
        <f>IF(ISBLANK(Ответы!B38),"",Ответы!B38)</f>
        <v>36</v>
      </c>
      <c r="B40" s="33" t="str">
        <f>IF(ISBLANK(A40),"", VLOOKUP(A40,Ответы!$B$3:$CO$132,MATCH($B$1,Ответы!$B$3:$CZ$3,0)))</f>
        <v>Солнце светит?</v>
      </c>
      <c r="C40" s="25"/>
      <c r="D40" s="10" t="str">
        <f>IF(ISBLANK(C40),"",IF(TRIM(C40)=TRIM(VLOOKUP(A40,Ответы!$B$3:$CO$132,MATCH($B$1,Ответы!$B$3:$CZ$3,0)+1)),"Отлично!","У меня иначе"))</f>
        <v/>
      </c>
      <c r="E40" s="31"/>
      <c r="F40" s="44" t="str">
        <f>IF(OR(B40="",E40="",E40="Нет"),"", TRIM(VLOOKUP(A40,Ответы!$B$3:$CO$132,MATCH($B$1,Ответы!$B$3:$CZ$3,0)+1)))</f>
        <v/>
      </c>
      <c r="G40" s="42"/>
    </row>
    <row r="41" spans="1:7" ht="50.1" customHeight="1" x14ac:dyDescent="0.3">
      <c r="A41" s="8">
        <f>IF(ISBLANK(Ответы!B39),"",Ответы!B39)</f>
        <v>37</v>
      </c>
      <c r="B41" s="33" t="str">
        <f>IF(ISBLANK(A41),"", VLOOKUP(A41,Ответы!$B$3:$CO$132,MATCH($B$1,Ответы!$B$3:$CZ$3,0)))</f>
        <v>Солнце светит?</v>
      </c>
      <c r="C41" s="25"/>
      <c r="D41" s="10" t="str">
        <f>IF(ISBLANK(C41),"",IF(TRIM(C41)=TRIM(VLOOKUP(A41,Ответы!$B$3:$CO$132,MATCH($B$1,Ответы!$B$3:$CZ$3,0)+1)),"Отлично!","У меня иначе"))</f>
        <v/>
      </c>
      <c r="E41" s="31"/>
      <c r="F41" s="44" t="str">
        <f>IF(OR(B41="",E41="",E41="Нет"),"", TRIM(VLOOKUP(A41,Ответы!$B$3:$CO$132,MATCH($B$1,Ответы!$B$3:$CZ$3,0)+1)))</f>
        <v/>
      </c>
      <c r="G41" s="42"/>
    </row>
    <row r="42" spans="1:7" ht="50.1" customHeight="1" x14ac:dyDescent="0.3">
      <c r="A42" s="8">
        <f>IF(ISBLANK(Ответы!B40),"",Ответы!B40)</f>
        <v>38</v>
      </c>
      <c r="B42" s="33" t="str">
        <f>IF(ISBLANK(A42),"", VLOOKUP(A42,Ответы!$B$3:$CO$132,MATCH($B$1,Ответы!$B$3:$CZ$3,0)))</f>
        <v>Солнце светит?</v>
      </c>
      <c r="C42" s="25"/>
      <c r="D42" s="10" t="str">
        <f>IF(ISBLANK(C42),"",IF(TRIM(C42)=TRIM(VLOOKUP(A42,Ответы!$B$3:$CO$132,MATCH($B$1,Ответы!$B$3:$CZ$3,0)+1)),"Отлично!","У меня иначе"))</f>
        <v/>
      </c>
      <c r="E42" s="31"/>
      <c r="F42" s="44" t="str">
        <f>IF(OR(B42="",E42="",E42="Нет"),"", TRIM(VLOOKUP(A42,Ответы!$B$3:$CO$132,MATCH($B$1,Ответы!$B$3:$CZ$3,0)+1)))</f>
        <v/>
      </c>
      <c r="G42" s="42"/>
    </row>
    <row r="43" spans="1:7" ht="50.1" customHeight="1" x14ac:dyDescent="0.3">
      <c r="A43" s="8">
        <f>IF(ISBLANK(Ответы!B41),"",Ответы!B41)</f>
        <v>39</v>
      </c>
      <c r="B43" s="33" t="str">
        <f>IF(ISBLANK(A43),"", VLOOKUP(A43,Ответы!$B$3:$CO$132,MATCH($B$1,Ответы!$B$3:$CZ$3,0)))</f>
        <v>Солнце светит?</v>
      </c>
      <c r="C43" s="25"/>
      <c r="D43" s="10" t="str">
        <f>IF(ISBLANK(C43),"",IF(TRIM(C43)=TRIM(VLOOKUP(A43,Ответы!$B$3:$CO$132,MATCH($B$1,Ответы!$B$3:$CZ$3,0)+1)),"Отлично!","У меня иначе"))</f>
        <v/>
      </c>
      <c r="E43" s="31"/>
      <c r="F43" s="44" t="str">
        <f>IF(OR(B43="",E43="",E43="Нет"),"", TRIM(VLOOKUP(A43,Ответы!$B$3:$CO$132,MATCH($B$1,Ответы!$B$3:$CZ$3,0)+1)))</f>
        <v/>
      </c>
      <c r="G43" s="42"/>
    </row>
    <row r="44" spans="1:7" ht="50.1" customHeight="1" x14ac:dyDescent="0.3">
      <c r="A44" s="8">
        <f>IF(ISBLANK(Ответы!B42),"",Ответы!B42)</f>
        <v>40</v>
      </c>
      <c r="B44" s="33" t="str">
        <f>IF(ISBLANK(A44),"", VLOOKUP(A44,Ответы!$B$3:$CO$132,MATCH($B$1,Ответы!$B$3:$CZ$3,0)))</f>
        <v>Солнце светит?</v>
      </c>
      <c r="C44" s="25"/>
      <c r="D44" s="10" t="str">
        <f>IF(ISBLANK(C44),"",IF(TRIM(C44)=TRIM(VLOOKUP(A44,Ответы!$B$3:$CO$132,MATCH($B$1,Ответы!$B$3:$CZ$3,0)+1)),"Отлично!","У меня иначе"))</f>
        <v/>
      </c>
      <c r="E44" s="31"/>
      <c r="F44" s="44" t="str">
        <f>IF(OR(B44="",E44="",E44="Нет"),"", TRIM(VLOOKUP(A44,Ответы!$B$3:$CO$132,MATCH($B$1,Ответы!$B$3:$CZ$3,0)+1)))</f>
        <v/>
      </c>
      <c r="G44" s="42"/>
    </row>
    <row r="45" spans="1:7" ht="50.1" customHeight="1" x14ac:dyDescent="0.3">
      <c r="A45" s="8">
        <f>IF(ISBLANK(Ответы!B43),"",Ответы!B43)</f>
        <v>41</v>
      </c>
      <c r="B45" s="33" t="str">
        <f>IF(ISBLANK(A45),"", VLOOKUP(A45,Ответы!$B$3:$CO$132,MATCH($B$1,Ответы!$B$3:$CZ$3,0)))</f>
        <v>Солнце светит?</v>
      </c>
      <c r="C45" s="25"/>
      <c r="D45" s="10" t="str">
        <f>IF(ISBLANK(C45),"",IF(TRIM(C45)=TRIM(VLOOKUP(A45,Ответы!$B$3:$CO$132,MATCH($B$1,Ответы!$B$3:$CZ$3,0)+1)),"Отлично!","У меня иначе"))</f>
        <v/>
      </c>
      <c r="E45" s="31"/>
      <c r="F45" s="44" t="str">
        <f>IF(OR(B45="",E45="",E45="Нет"),"", TRIM(VLOOKUP(A45,Ответы!$B$3:$CO$132,MATCH($B$1,Ответы!$B$3:$CZ$3,0)+1)))</f>
        <v/>
      </c>
      <c r="G45" s="42"/>
    </row>
    <row r="46" spans="1:7" ht="50.1" customHeight="1" x14ac:dyDescent="0.3">
      <c r="A46" s="8">
        <f>IF(ISBLANK(Ответы!B44),"",Ответы!B44)</f>
        <v>42</v>
      </c>
      <c r="B46" s="33" t="str">
        <f>IF(ISBLANK(A46),"", VLOOKUP(A46,Ответы!$B$3:$CO$132,MATCH($B$1,Ответы!$B$3:$CZ$3,0)))</f>
        <v>Солнце светит?</v>
      </c>
      <c r="C46" s="25"/>
      <c r="D46" s="10" t="str">
        <f>IF(ISBLANK(C46),"",IF(TRIM(C46)=TRIM(VLOOKUP(A46,Ответы!$B$3:$CO$132,MATCH($B$1,Ответы!$B$3:$CZ$3,0)+1)),"Отлично!","У меня иначе"))</f>
        <v/>
      </c>
      <c r="E46" s="31"/>
      <c r="F46" s="44" t="str">
        <f>IF(OR(B46="",E46="",E46="Нет"),"", TRIM(VLOOKUP(A46,Ответы!$B$3:$CO$132,MATCH($B$1,Ответы!$B$3:$CZ$3,0)+1)))</f>
        <v/>
      </c>
      <c r="G46" s="42"/>
    </row>
    <row r="47" spans="1:7" ht="50.1" customHeight="1" x14ac:dyDescent="0.3">
      <c r="A47" s="8">
        <f>IF(ISBLANK(Ответы!B45),"",Ответы!B45)</f>
        <v>43</v>
      </c>
      <c r="B47" s="33" t="str">
        <f>IF(ISBLANK(A47),"", VLOOKUP(A47,Ответы!$B$3:$CO$132,MATCH($B$1,Ответы!$B$3:$CZ$3,0)))</f>
        <v>Солнце светит?</v>
      </c>
      <c r="C47" s="25"/>
      <c r="D47" s="10" t="str">
        <f>IF(ISBLANK(C47),"",IF(TRIM(C47)=TRIM(VLOOKUP(A47,Ответы!$B$3:$CO$132,MATCH($B$1,Ответы!$B$3:$CZ$3,0)+1)),"Отлично!","У меня иначе"))</f>
        <v/>
      </c>
      <c r="E47" s="31"/>
      <c r="F47" s="44" t="str">
        <f>IF(OR(B47="",E47="",E47="Нет"),"", TRIM(VLOOKUP(A47,Ответы!$B$3:$CO$132,MATCH($B$1,Ответы!$B$3:$CZ$3,0)+1)))</f>
        <v/>
      </c>
      <c r="G47" s="42"/>
    </row>
    <row r="48" spans="1:7" ht="50.1" customHeight="1" x14ac:dyDescent="0.3">
      <c r="A48" s="8">
        <f>IF(ISBLANK(Ответы!B46),"",Ответы!B46)</f>
        <v>44</v>
      </c>
      <c r="B48" s="33" t="str">
        <f>IF(ISBLANK(A48),"", VLOOKUP(A48,Ответы!$B$3:$CO$132,MATCH($B$1,Ответы!$B$3:$CZ$3,0)))</f>
        <v>Солнце светит?</v>
      </c>
      <c r="C48" s="25"/>
      <c r="D48" s="10" t="str">
        <f>IF(ISBLANK(C48),"",IF(TRIM(C48)=TRIM(VLOOKUP(A48,Ответы!$B$3:$CO$132,MATCH($B$1,Ответы!$B$3:$CZ$3,0)+1)),"Отлично!","У меня иначе"))</f>
        <v/>
      </c>
      <c r="E48" s="31"/>
      <c r="F48" s="44" t="str">
        <f>IF(OR(B48="",E48="",E48="Нет"),"", TRIM(VLOOKUP(A48,Ответы!$B$3:$CO$132,MATCH($B$1,Ответы!$B$3:$CZ$3,0)+1)))</f>
        <v/>
      </c>
      <c r="G48" s="42"/>
    </row>
    <row r="49" spans="1:7" ht="50.1" customHeight="1" x14ac:dyDescent="0.3">
      <c r="A49" s="8">
        <f>IF(ISBLANK(Ответы!B47),"",Ответы!B47)</f>
        <v>45</v>
      </c>
      <c r="B49" s="33" t="str">
        <f>IF(ISBLANK(A49),"", VLOOKUP(A49,Ответы!$B$3:$CO$132,MATCH($B$1,Ответы!$B$3:$CZ$3,0)))</f>
        <v>Солнце светит?</v>
      </c>
      <c r="C49" s="25"/>
      <c r="D49" s="10" t="str">
        <f>IF(ISBLANK(C49),"",IF(TRIM(C49)=TRIM(VLOOKUP(A49,Ответы!$B$3:$CO$132,MATCH($B$1,Ответы!$B$3:$CZ$3,0)+1)),"Отлично!","У меня иначе"))</f>
        <v/>
      </c>
      <c r="E49" s="31"/>
      <c r="F49" s="44" t="str">
        <f>IF(OR(B49="",E49="",E49="Нет"),"", TRIM(VLOOKUP(A49,Ответы!$B$3:$CO$132,MATCH($B$1,Ответы!$B$3:$CZ$3,0)+1)))</f>
        <v/>
      </c>
      <c r="G49" s="42"/>
    </row>
    <row r="50" spans="1:7" ht="50.1" customHeight="1" x14ac:dyDescent="0.3">
      <c r="A50" s="8">
        <f>IF(ISBLANK(Ответы!B48),"",Ответы!B48)</f>
        <v>46</v>
      </c>
      <c r="B50" s="33" t="str">
        <f>IF(ISBLANK(A50),"", VLOOKUP(A50,Ответы!$B$3:$CO$132,MATCH($B$1,Ответы!$B$3:$CZ$3,0)))</f>
        <v>Солнце светит?</v>
      </c>
      <c r="C50" s="25"/>
      <c r="D50" s="10" t="str">
        <f>IF(ISBLANK(C50),"",IF(TRIM(C50)=TRIM(VLOOKUP(A50,Ответы!$B$3:$CO$132,MATCH($B$1,Ответы!$B$3:$CZ$3,0)+1)),"Отлично!","У меня иначе"))</f>
        <v/>
      </c>
      <c r="E50" s="31"/>
      <c r="F50" s="44" t="str">
        <f>IF(OR(B50="",E50="",E50="Нет"),"", TRIM(VLOOKUP(A50,Ответы!$B$3:$CO$132,MATCH($B$1,Ответы!$B$3:$CZ$3,0)+1)))</f>
        <v/>
      </c>
      <c r="G50" s="42"/>
    </row>
    <row r="51" spans="1:7" ht="50.1" customHeight="1" x14ac:dyDescent="0.3">
      <c r="A51" s="8">
        <f>IF(ISBLANK(Ответы!B49),"",Ответы!B49)</f>
        <v>47</v>
      </c>
      <c r="B51" s="33" t="str">
        <f>IF(ISBLANK(A51),"", VLOOKUP(A51,Ответы!$B$3:$CO$132,MATCH($B$1,Ответы!$B$3:$CZ$3,0)))</f>
        <v>Солнце светит?</v>
      </c>
      <c r="C51" s="25"/>
      <c r="D51" s="10" t="str">
        <f>IF(ISBLANK(C51),"",IF(TRIM(C51)=TRIM(VLOOKUP(A51,Ответы!$B$3:$CO$132,MATCH($B$1,Ответы!$B$3:$CZ$3,0)+1)),"Отлично!","У меня иначе"))</f>
        <v/>
      </c>
      <c r="E51" s="31"/>
      <c r="F51" s="44" t="str">
        <f>IF(OR(B51="",E51="",E51="Нет"),"", TRIM(VLOOKUP(A51,Ответы!$B$3:$CO$132,MATCH($B$1,Ответы!$B$3:$CZ$3,0)+1)))</f>
        <v/>
      </c>
      <c r="G51" s="42"/>
    </row>
    <row r="52" spans="1:7" ht="50.1" customHeight="1" x14ac:dyDescent="0.3">
      <c r="A52" s="8">
        <f>IF(ISBLANK(Ответы!B50),"",Ответы!B50)</f>
        <v>48</v>
      </c>
      <c r="B52" s="33" t="str">
        <f>IF(ISBLANK(A52),"", VLOOKUP(A52,Ответы!$B$3:$CO$132,MATCH($B$1,Ответы!$B$3:$CZ$3,0)))</f>
        <v>Солнце светит?</v>
      </c>
      <c r="C52" s="25"/>
      <c r="D52" s="10" t="str">
        <f>IF(ISBLANK(C52),"",IF(TRIM(C52)=TRIM(VLOOKUP(A52,Ответы!$B$3:$CO$132,MATCH($B$1,Ответы!$B$3:$CZ$3,0)+1)),"Отлично!","У меня иначе"))</f>
        <v/>
      </c>
      <c r="E52" s="31"/>
      <c r="F52" s="44" t="str">
        <f>IF(OR(B52="",E52="",E52="Нет"),"", TRIM(VLOOKUP(A52,Ответы!$B$3:$CO$132,MATCH($B$1,Ответы!$B$3:$CZ$3,0)+1)))</f>
        <v/>
      </c>
      <c r="G52" s="42"/>
    </row>
    <row r="53" spans="1:7" ht="50.1" customHeight="1" x14ac:dyDescent="0.3">
      <c r="A53" s="8">
        <f>IF(ISBLANK(Ответы!B51),"",Ответы!B51)</f>
        <v>49</v>
      </c>
      <c r="B53" s="33" t="str">
        <f>IF(ISBLANK(A53),"", VLOOKUP(A53,Ответы!$B$3:$CO$132,MATCH($B$1,Ответы!$B$3:$CZ$3,0)))</f>
        <v>Солнце светит?</v>
      </c>
      <c r="C53" s="25"/>
      <c r="D53" s="10" t="str">
        <f>IF(ISBLANK(C53),"",IF(TRIM(C53)=TRIM(VLOOKUP(A53,Ответы!$B$3:$CO$132,MATCH($B$1,Ответы!$B$3:$CZ$3,0)+1)),"Отлично!","У меня иначе"))</f>
        <v/>
      </c>
      <c r="E53" s="31"/>
      <c r="F53" s="44" t="str">
        <f>IF(OR(B53="",E53="",E53="Нет"),"", TRIM(VLOOKUP(A53,Ответы!$B$3:$CO$132,MATCH($B$1,Ответы!$B$3:$CZ$3,0)+1)))</f>
        <v/>
      </c>
      <c r="G53" s="42"/>
    </row>
    <row r="54" spans="1:7" ht="50.1" customHeight="1" x14ac:dyDescent="0.3">
      <c r="A54" s="8">
        <f>IF(ISBLANK(Ответы!B52),"",Ответы!B52)</f>
        <v>50</v>
      </c>
      <c r="B54" s="33" t="str">
        <f>IF(ISBLANK(A54),"", VLOOKUP(A54,Ответы!$B$3:$CO$132,MATCH($B$1,Ответы!$B$3:$CZ$3,0)))</f>
        <v>Солнце светит?</v>
      </c>
      <c r="C54" s="25"/>
      <c r="D54" s="10" t="str">
        <f>IF(ISBLANK(C54),"",IF(TRIM(C54)=TRIM(VLOOKUP(A54,Ответы!$B$3:$CO$132,MATCH($B$1,Ответы!$B$3:$CZ$3,0)+1)),"Отлично!","У меня иначе"))</f>
        <v/>
      </c>
      <c r="E54" s="31"/>
      <c r="F54" s="44" t="str">
        <f>IF(OR(B54="",E54="",E54="Нет"),"", TRIM(VLOOKUP(A54,Ответы!$B$3:$CO$132,MATCH($B$1,Ответы!$B$3:$CZ$3,0)+1)))</f>
        <v/>
      </c>
      <c r="G54" s="42"/>
    </row>
    <row r="55" spans="1:7" ht="50.1" customHeight="1" x14ac:dyDescent="0.3">
      <c r="A55" s="8">
        <f>IF(ISBLANK(Ответы!B53),"",Ответы!B53)</f>
        <v>51</v>
      </c>
      <c r="B55" s="33" t="str">
        <f>IF(ISBLANK(A55),"", VLOOKUP(A55,Ответы!$B$3:$CO$132,MATCH($B$1,Ответы!$B$3:$CZ$3,0)))</f>
        <v>Солнце светит?</v>
      </c>
      <c r="C55" s="25"/>
      <c r="D55" s="10" t="str">
        <f>IF(ISBLANK(C55),"",IF(TRIM(C55)=TRIM(VLOOKUP(A55,Ответы!$B$3:$CO$132,MATCH($B$1,Ответы!$B$3:$CZ$3,0)+1)),"Отлично!","У меня иначе"))</f>
        <v/>
      </c>
      <c r="E55" s="31"/>
      <c r="F55" s="44" t="str">
        <f>IF(OR(B55="",E55="",E55="Нет"),"", TRIM(VLOOKUP(A55,Ответы!$B$3:$CO$132,MATCH($B$1,Ответы!$B$3:$CZ$3,0)+1)))</f>
        <v/>
      </c>
      <c r="G55" s="42"/>
    </row>
    <row r="56" spans="1:7" ht="50.1" customHeight="1" x14ac:dyDescent="0.3">
      <c r="A56" s="8">
        <f>IF(ISBLANK(Ответы!B54),"",Ответы!B54)</f>
        <v>52</v>
      </c>
      <c r="B56" s="33" t="str">
        <f>IF(ISBLANK(A56),"", VLOOKUP(A56,Ответы!$B$3:$CO$132,MATCH($B$1,Ответы!$B$3:$CZ$3,0)))</f>
        <v>Солнце светит?</v>
      </c>
      <c r="C56" s="25"/>
      <c r="D56" s="10" t="str">
        <f>IF(ISBLANK(C56),"",IF(TRIM(C56)=TRIM(VLOOKUP(A56,Ответы!$B$3:$CO$132,MATCH($B$1,Ответы!$B$3:$CZ$3,0)+1)),"Отлично!","У меня иначе"))</f>
        <v/>
      </c>
      <c r="E56" s="31"/>
      <c r="F56" s="44" t="str">
        <f>IF(OR(B56="",E56="",E56="Нет"),"", TRIM(VLOOKUP(A56,Ответы!$B$3:$CO$132,MATCH($B$1,Ответы!$B$3:$CZ$3,0)+1)))</f>
        <v/>
      </c>
      <c r="G56" s="42"/>
    </row>
    <row r="57" spans="1:7" ht="50.1" customHeight="1" x14ac:dyDescent="0.3">
      <c r="A57" s="8">
        <f>IF(ISBLANK(Ответы!B55),"",Ответы!B55)</f>
        <v>53</v>
      </c>
      <c r="B57" s="33" t="str">
        <f>IF(ISBLANK(A57),"", VLOOKUP(A57,Ответы!$B$3:$CO$132,MATCH($B$1,Ответы!$B$3:$CZ$3,0)))</f>
        <v>Солнце светит?</v>
      </c>
      <c r="C57" s="25"/>
      <c r="D57" s="10" t="str">
        <f>IF(ISBLANK(C57),"",IF(TRIM(C57)=TRIM(VLOOKUP(A57,Ответы!$B$3:$CO$132,MATCH($B$1,Ответы!$B$3:$CZ$3,0)+1)),"Отлично!","У меня иначе"))</f>
        <v/>
      </c>
      <c r="E57" s="31"/>
      <c r="F57" s="44" t="str">
        <f>IF(OR(B57="",E57="",E57="Нет"),"", TRIM(VLOOKUP(A57,Ответы!$B$3:$CO$132,MATCH($B$1,Ответы!$B$3:$CZ$3,0)+1)))</f>
        <v/>
      </c>
      <c r="G57" s="42"/>
    </row>
    <row r="58" spans="1:7" ht="50.1" customHeight="1" x14ac:dyDescent="0.3">
      <c r="A58" s="8">
        <f>IF(ISBLANK(Ответы!B56),"",Ответы!B56)</f>
        <v>54</v>
      </c>
      <c r="B58" s="33" t="str">
        <f>IF(ISBLANK(A58),"", VLOOKUP(A58,Ответы!$B$3:$CO$132,MATCH($B$1,Ответы!$B$3:$CZ$3,0)))</f>
        <v>Солнце светит?</v>
      </c>
      <c r="C58" s="25"/>
      <c r="D58" s="10" t="str">
        <f>IF(ISBLANK(C58),"",IF(TRIM(C58)=TRIM(VLOOKUP(A58,Ответы!$B$3:$CO$132,MATCH($B$1,Ответы!$B$3:$CZ$3,0)+1)),"Отлично!","У меня иначе"))</f>
        <v/>
      </c>
      <c r="E58" s="31"/>
      <c r="F58" s="44" t="str">
        <f>IF(OR(B58="",E58="",E58="Нет"),"", TRIM(VLOOKUP(A58,Ответы!$B$3:$CO$132,MATCH($B$1,Ответы!$B$3:$CZ$3,0)+1)))</f>
        <v/>
      </c>
      <c r="G58" s="42"/>
    </row>
    <row r="59" spans="1:7" ht="50.1" customHeight="1" x14ac:dyDescent="0.3">
      <c r="A59" s="8">
        <f>IF(ISBLANK(Ответы!B57),"",Ответы!B57)</f>
        <v>55</v>
      </c>
      <c r="B59" s="33" t="str">
        <f>IF(ISBLANK(A59),"", VLOOKUP(A59,Ответы!$B$3:$CO$132,MATCH($B$1,Ответы!$B$3:$CZ$3,0)))</f>
        <v>Солнце светит?</v>
      </c>
      <c r="C59" s="25"/>
      <c r="D59" s="10" t="str">
        <f>IF(ISBLANK(C59),"",IF(TRIM(C59)=TRIM(VLOOKUP(A59,Ответы!$B$3:$CO$132,MATCH($B$1,Ответы!$B$3:$CZ$3,0)+1)),"Отлично!","У меня иначе"))</f>
        <v/>
      </c>
      <c r="E59" s="31"/>
      <c r="F59" s="44" t="str">
        <f>IF(OR(B59="",E59="",E59="Нет"),"", TRIM(VLOOKUP(A59,Ответы!$B$3:$CO$132,MATCH($B$1,Ответы!$B$3:$CZ$3,0)+1)))</f>
        <v/>
      </c>
      <c r="G59" s="42"/>
    </row>
    <row r="60" spans="1:7" ht="50.1" customHeight="1" x14ac:dyDescent="0.3">
      <c r="A60" s="8">
        <f>IF(ISBLANK(Ответы!B58),"",Ответы!B58)</f>
        <v>56</v>
      </c>
      <c r="B60" s="33">
        <f>IF(ISBLANK(A60),"", VLOOKUP(A60,Ответы!$B$3:$CO$132,MATCH($B$1,Ответы!$B$3:$CZ$3,0)))</f>
        <v>0</v>
      </c>
      <c r="C60" s="25"/>
      <c r="D60" s="10" t="str">
        <f>IF(ISBLANK(C60),"",IF(TRIM(C60)=TRIM(VLOOKUP(A60,Ответы!$B$3:$CO$132,MATCH($B$1,Ответы!$B$3:$CZ$3,0)+1)),"Отлично!","У меня иначе"))</f>
        <v/>
      </c>
      <c r="E60" s="31"/>
      <c r="F60" s="44" t="str">
        <f>IF(OR(B60="",E60="",E60="Нет"),"", TRIM(VLOOKUP(A60,Ответы!$B$3:$CO$132,MATCH($B$1,Ответы!$B$3:$CZ$3,0)+1)))</f>
        <v/>
      </c>
      <c r="G60" s="42"/>
    </row>
    <row r="61" spans="1:7" ht="50.1" customHeight="1" x14ac:dyDescent="0.3">
      <c r="A61" s="8">
        <f>IF(ISBLANK(Ответы!B59),"",Ответы!B59)</f>
        <v>57</v>
      </c>
      <c r="B61" s="33">
        <f>IF(ISBLANK(A61),"", VLOOKUP(A61,Ответы!$B$3:$CO$132,MATCH($B$1,Ответы!$B$3:$CZ$3,0)))</f>
        <v>0</v>
      </c>
      <c r="C61" s="25"/>
      <c r="D61" s="10" t="str">
        <f>IF(ISBLANK(C61),"",IF(TRIM(C61)=TRIM(VLOOKUP(A61,Ответы!$B$3:$CO$132,MATCH($B$1,Ответы!$B$3:$CZ$3,0)+1)),"Отлично!","У меня иначе"))</f>
        <v/>
      </c>
      <c r="E61" s="31"/>
      <c r="F61" s="44" t="str">
        <f>IF(OR(B61="",E61="",E61="Нет"),"", TRIM(VLOOKUP(A61,Ответы!$B$3:$CO$132,MATCH($B$1,Ответы!$B$3:$CZ$3,0)+1)))</f>
        <v/>
      </c>
      <c r="G61" s="42"/>
    </row>
    <row r="62" spans="1:7" ht="50.1" customHeight="1" x14ac:dyDescent="0.3">
      <c r="A62" s="8">
        <f>IF(ISBLANK(Ответы!B60),"",Ответы!B60)</f>
        <v>58</v>
      </c>
      <c r="B62" s="33">
        <f>IF(ISBLANK(A62),"", VLOOKUP(A62,Ответы!$B$3:$CO$132,MATCH($B$1,Ответы!$B$3:$CZ$3,0)))</f>
        <v>0</v>
      </c>
      <c r="C62" s="25"/>
      <c r="D62" s="10" t="str">
        <f>IF(ISBLANK(C62),"",IF(TRIM(C62)=TRIM(VLOOKUP(A62,Ответы!$B$3:$CO$132,MATCH($B$1,Ответы!$B$3:$CZ$3,0)+1)),"Отлично!","У меня иначе"))</f>
        <v/>
      </c>
      <c r="E62" s="31"/>
      <c r="F62" s="44" t="str">
        <f>IF(OR(B62="",E62="",E62="Нет"),"", TRIM(VLOOKUP(A62,Ответы!$B$3:$CO$132,MATCH($B$1,Ответы!$B$3:$CZ$3,0)+1)))</f>
        <v/>
      </c>
      <c r="G62" s="42"/>
    </row>
    <row r="63" spans="1:7" ht="50.1" customHeight="1" x14ac:dyDescent="0.3">
      <c r="A63" s="8">
        <f>IF(ISBLANK(Ответы!B61),"",Ответы!B61)</f>
        <v>59</v>
      </c>
      <c r="B63" s="33">
        <f>IF(ISBLANK(A63),"", VLOOKUP(A63,Ответы!$B$3:$CO$132,MATCH($B$1,Ответы!$B$3:$CZ$3,0)))</f>
        <v>0</v>
      </c>
      <c r="C63" s="25"/>
      <c r="D63" s="10" t="str">
        <f>IF(ISBLANK(C63),"",IF(TRIM(C63)=TRIM(VLOOKUP(A63,Ответы!$B$3:$CO$132,MATCH($B$1,Ответы!$B$3:$CZ$3,0)+1)),"Отлично!","У меня иначе"))</f>
        <v/>
      </c>
      <c r="E63" s="31"/>
      <c r="F63" s="44" t="str">
        <f>IF(OR(B63="",E63="",E63="Нет"),"", TRIM(VLOOKUP(A63,Ответы!$B$3:$CO$132,MATCH($B$1,Ответы!$B$3:$CZ$3,0)+1)))</f>
        <v/>
      </c>
      <c r="G63" s="42"/>
    </row>
    <row r="64" spans="1:7" ht="50.1" customHeight="1" thickBot="1" x14ac:dyDescent="0.35">
      <c r="A64" s="85">
        <f>IF(ISBLANK(Ответы!B62),"",Ответы!B62)</f>
        <v>60</v>
      </c>
      <c r="B64" s="33">
        <f>IF(ISBLANK(A64),"", VLOOKUP(A64,Ответы!$B$3:$CO$132,MATCH($B$1,Ответы!$B$3:$CZ$3,0)))</f>
        <v>0</v>
      </c>
      <c r="C64" s="87"/>
      <c r="D64" s="10" t="str">
        <f>IF(ISBLANK(C64),"",IF(TRIM(C64)=TRIM(VLOOKUP(A64,Ответы!$B$3:$CO$132,MATCH($B$1,Ответы!$B$3:$CZ$3,0)+1)),"Отлично!","У меня иначе"))</f>
        <v/>
      </c>
      <c r="E64" s="89" t="s">
        <v>1</v>
      </c>
      <c r="F64" s="44" t="str">
        <f>IF(OR(B64="",E64="",E64="Нет"),"", TRIM(VLOOKUP(A64,Ответы!$B$3:$CO$132,MATCH($B$1,Ответы!$B$3:$CZ$3,0)+1)))</f>
        <v/>
      </c>
      <c r="G64" s="91"/>
    </row>
    <row r="65" spans="1:7" ht="209.45" customHeight="1" thickTop="1" thickBot="1" x14ac:dyDescent="0.35">
      <c r="A65" s="133"/>
      <c r="B65" s="134"/>
      <c r="C65" s="135"/>
      <c r="D65" s="136"/>
      <c r="E65" s="137"/>
      <c r="F65" s="138"/>
      <c r="G65" s="139"/>
    </row>
    <row r="66" spans="1:7" ht="50.1" customHeight="1" thickTop="1" x14ac:dyDescent="0.3">
      <c r="A66" s="92">
        <f>IF(ISBLANK(Ответы!B63),"",Ответы!B63)</f>
        <v>61</v>
      </c>
      <c r="B66" s="33">
        <f>IF(ISBLANK(A66),"", VLOOKUP(A66,Ответы!$B$3:$CO$132,MATCH($B$1,Ответы!$B$3:$CZ$3,0)))</f>
        <v>0</v>
      </c>
      <c r="C66" s="94"/>
      <c r="D66" s="10" t="str">
        <f>IF(ISBLANK(C66),"",IF(TRIM(C66)=TRIM(VLOOKUP(A66,Ответы!$B$3:$CO$132,MATCH($B$1,Ответы!$B$3:$CZ$3,0)+1)),"Отлично!","У меня иначе"))</f>
        <v/>
      </c>
      <c r="E66" s="96"/>
      <c r="F66" s="44" t="str">
        <f>IF(OR(B66="",E66="",E66="Нет"),"", TRIM(VLOOKUP(A66,Ответы!$B$3:$CO$132,MATCH($B$1,Ответы!$B$3:$CZ$3,0)+1)))</f>
        <v/>
      </c>
      <c r="G66" s="98"/>
    </row>
    <row r="67" spans="1:7" ht="50.1" customHeight="1" x14ac:dyDescent="0.3">
      <c r="A67" s="8">
        <f>IF(ISBLANK(Ответы!B64),"",Ответы!B64)</f>
        <v>62</v>
      </c>
      <c r="B67" s="33">
        <f>IF(ISBLANK(A67),"", VLOOKUP(A67,Ответы!$B$3:$CO$132,MATCH($B$1,Ответы!$B$3:$CZ$3,0)))</f>
        <v>0</v>
      </c>
      <c r="C67" s="25"/>
      <c r="D67" s="10" t="str">
        <f>IF(ISBLANK(C67),"",IF(TRIM(C67)=TRIM(VLOOKUP(A67,Ответы!$B$3:$CO$132,MATCH($B$1,Ответы!$B$3:$CZ$3,0)+1)),"Отлично!","У меня иначе"))</f>
        <v/>
      </c>
      <c r="E67" s="31"/>
      <c r="F67" s="44" t="str">
        <f>IF(OR(B67="",E67="",E67="Нет"),"", TRIM(VLOOKUP(A67,Ответы!$B$3:$CO$132,MATCH($B$1,Ответы!$B$3:$CZ$3,0)+1)))</f>
        <v/>
      </c>
      <c r="G67" s="42"/>
    </row>
    <row r="68" spans="1:7" ht="50.1" customHeight="1" x14ac:dyDescent="0.3">
      <c r="A68" s="8">
        <f>IF(ISBLANK(Ответы!B65),"",Ответы!B65)</f>
        <v>63</v>
      </c>
      <c r="B68" s="33">
        <f>IF(ISBLANK(A68),"", VLOOKUP(A68,Ответы!$B$3:$CO$132,MATCH($B$1,Ответы!$B$3:$CZ$3,0)))</f>
        <v>0</v>
      </c>
      <c r="C68" s="25"/>
      <c r="D68" s="10" t="str">
        <f>IF(ISBLANK(C68),"",IF(TRIM(C68)=TRIM(VLOOKUP(A68,Ответы!$B$3:$CO$132,MATCH($B$1,Ответы!$B$3:$CZ$3,0)+1)),"Отлично!","У меня иначе"))</f>
        <v/>
      </c>
      <c r="E68" s="31"/>
      <c r="F68" s="44" t="str">
        <f>IF(OR(B68="",E68="",E68="Нет"),"", TRIM(VLOOKUP(A68,Ответы!$B$3:$CO$132,MATCH($B$1,Ответы!$B$3:$CZ$3,0)+1)))</f>
        <v/>
      </c>
      <c r="G68" s="42"/>
    </row>
    <row r="69" spans="1:7" ht="50.1" customHeight="1" x14ac:dyDescent="0.3">
      <c r="A69" s="8">
        <f>IF(ISBLANK(Ответы!B66),"",Ответы!B66)</f>
        <v>64</v>
      </c>
      <c r="B69" s="33">
        <f>IF(ISBLANK(A69),"", VLOOKUP(A69,Ответы!$B$3:$CO$132,MATCH($B$1,Ответы!$B$3:$CZ$3,0)))</f>
        <v>0</v>
      </c>
      <c r="C69" s="25"/>
      <c r="D69" s="10" t="str">
        <f>IF(ISBLANK(C69),"",IF(TRIM(C69)=TRIM(VLOOKUP(A69,Ответы!$B$3:$CO$132,MATCH($B$1,Ответы!$B$3:$CZ$3,0)+1)),"Отлично!","У меня иначе"))</f>
        <v/>
      </c>
      <c r="E69" s="31"/>
      <c r="F69" s="44" t="str">
        <f>IF(OR(B69="",E69="",E69="Нет"),"", TRIM(VLOOKUP(A69,Ответы!$B$3:$CO$132,MATCH($B$1,Ответы!$B$3:$CZ$3,0)+1)))</f>
        <v/>
      </c>
      <c r="G69" s="42"/>
    </row>
    <row r="70" spans="1:7" ht="50.1" customHeight="1" x14ac:dyDescent="0.3">
      <c r="A70" s="8">
        <f>IF(ISBLANK(Ответы!B67),"",Ответы!B67)</f>
        <v>65</v>
      </c>
      <c r="B70" s="33">
        <f>IF(ISBLANK(A70),"", VLOOKUP(A70,Ответы!$B$3:$CO$132,MATCH($B$1,Ответы!$B$3:$CZ$3,0)))</f>
        <v>0</v>
      </c>
      <c r="C70" s="25"/>
      <c r="D70" s="10" t="str">
        <f>IF(ISBLANK(C70),"",IF(TRIM(C70)=TRIM(VLOOKUP(A70,Ответы!$B$3:$CO$132,MATCH($B$1,Ответы!$B$3:$CZ$3,0)+1)),"Отлично!","У меня иначе"))</f>
        <v/>
      </c>
      <c r="E70" s="31"/>
      <c r="F70" s="44" t="str">
        <f>IF(OR(B70="",E70="",E70="Нет"),"", TRIM(VLOOKUP(A70,Ответы!$B$3:$CO$132,MATCH($B$1,Ответы!$B$3:$CZ$3,0)+1)))</f>
        <v/>
      </c>
      <c r="G70" s="42"/>
    </row>
    <row r="71" spans="1:7" ht="50.1" customHeight="1" x14ac:dyDescent="0.3">
      <c r="A71" s="8">
        <f>IF(ISBLANK(Ответы!B68),"",Ответы!B68)</f>
        <v>66</v>
      </c>
      <c r="B71" s="33">
        <f>IF(ISBLANK(A71),"", VLOOKUP(A71,Ответы!$B$3:$CO$132,MATCH($B$1,Ответы!$B$3:$CZ$3,0)))</f>
        <v>0</v>
      </c>
      <c r="C71" s="25"/>
      <c r="D71" s="10" t="str">
        <f>IF(ISBLANK(C71),"",IF(TRIM(C71)=TRIM(VLOOKUP(A71,Ответы!$B$3:$CO$132,MATCH($B$1,Ответы!$B$3:$CZ$3,0)+1)),"Отлично!","У меня иначе"))</f>
        <v/>
      </c>
      <c r="E71" s="31"/>
      <c r="F71" s="44" t="str">
        <f>IF(OR(B71="",E71="",E71="Нет"),"", TRIM(VLOOKUP(A71,Ответы!$B$3:$CO$132,MATCH($B$1,Ответы!$B$3:$CZ$3,0)+1)))</f>
        <v/>
      </c>
      <c r="G71" s="42"/>
    </row>
    <row r="72" spans="1:7" ht="50.1" customHeight="1" x14ac:dyDescent="0.3">
      <c r="A72" s="8">
        <f>IF(ISBLANK(Ответы!B69),"",Ответы!B69)</f>
        <v>67</v>
      </c>
      <c r="B72" s="33">
        <f>IF(ISBLANK(A72),"", VLOOKUP(A72,Ответы!$B$3:$CO$132,MATCH($B$1,Ответы!$B$3:$CZ$3,0)))</f>
        <v>0</v>
      </c>
      <c r="C72" s="25"/>
      <c r="D72" s="10" t="str">
        <f>IF(ISBLANK(C72),"",IF(TRIM(C72)=TRIM(VLOOKUP(A72,Ответы!$B$3:$CO$132,MATCH($B$1,Ответы!$B$3:$CZ$3,0)+1)),"Отлично!","У меня иначе"))</f>
        <v/>
      </c>
      <c r="E72" s="31"/>
      <c r="F72" s="44" t="str">
        <f>IF(OR(B72="",E72="",E72="Нет"),"", TRIM(VLOOKUP(A72,Ответы!$B$3:$CO$132,MATCH($B$1,Ответы!$B$3:$CZ$3,0)+1)))</f>
        <v/>
      </c>
      <c r="G72" s="42"/>
    </row>
    <row r="73" spans="1:7" ht="50.1" customHeight="1" x14ac:dyDescent="0.3">
      <c r="A73" s="8">
        <f>IF(ISBLANK(Ответы!B70),"",Ответы!B70)</f>
        <v>68</v>
      </c>
      <c r="B73" s="33">
        <f>IF(ISBLANK(A73),"", VLOOKUP(A73,Ответы!$B$3:$CO$132,MATCH($B$1,Ответы!$B$3:$CZ$3,0)))</f>
        <v>0</v>
      </c>
      <c r="C73" s="25"/>
      <c r="D73" s="10" t="str">
        <f>IF(ISBLANK(C73),"",IF(TRIM(C73)=TRIM(VLOOKUP(A73,Ответы!$B$3:$CO$132,MATCH($B$1,Ответы!$B$3:$CZ$3,0)+1)),"Отлично!","У меня иначе"))</f>
        <v/>
      </c>
      <c r="E73" s="31"/>
      <c r="F73" s="44" t="str">
        <f>IF(OR(B73="",E73="",E73="Нет"),"", TRIM(VLOOKUP(A73,Ответы!$B$3:$CO$132,MATCH($B$1,Ответы!$B$3:$CZ$3,0)+1)))</f>
        <v/>
      </c>
      <c r="G73" s="42"/>
    </row>
    <row r="74" spans="1:7" ht="50.1" customHeight="1" x14ac:dyDescent="0.3">
      <c r="A74" s="8">
        <f>IF(ISBLANK(Ответы!B71),"",Ответы!B71)</f>
        <v>69</v>
      </c>
      <c r="B74" s="33">
        <f>IF(ISBLANK(A74),"", VLOOKUP(A74,Ответы!$B$3:$CO$132,MATCH($B$1,Ответы!$B$3:$CZ$3,0)))</f>
        <v>0</v>
      </c>
      <c r="C74" s="25"/>
      <c r="D74" s="10" t="str">
        <f>IF(ISBLANK(C74),"",IF(TRIM(C74)=TRIM(VLOOKUP(A74,Ответы!$B$3:$CO$132,MATCH($B$1,Ответы!$B$3:$CZ$3,0)+1)),"Отлично!","У меня иначе"))</f>
        <v/>
      </c>
      <c r="E74" s="31"/>
      <c r="F74" s="44" t="str">
        <f>IF(OR(B74="",E74="",E74="Нет"),"", TRIM(VLOOKUP(A74,Ответы!$B$3:$CO$132,MATCH($B$1,Ответы!$B$3:$CZ$3,0)+1)))</f>
        <v/>
      </c>
      <c r="G74" s="42"/>
    </row>
    <row r="75" spans="1:7" ht="50.1" customHeight="1" x14ac:dyDescent="0.3">
      <c r="A75" s="8">
        <f>IF(ISBLANK(Ответы!B72),"",Ответы!B72)</f>
        <v>70</v>
      </c>
      <c r="B75" s="33">
        <f>IF(ISBLANK(A75),"", VLOOKUP(A75,Ответы!$B$3:$CO$132,MATCH($B$1,Ответы!$B$3:$CZ$3,0)))</f>
        <v>0</v>
      </c>
      <c r="C75" s="25"/>
      <c r="D75" s="10" t="str">
        <f>IF(ISBLANK(C75),"",IF(TRIM(C75)=TRIM(VLOOKUP(A75,Ответы!$B$3:$CO$132,MATCH($B$1,Ответы!$B$3:$CZ$3,0)+1)),"Отлично!","У меня иначе"))</f>
        <v/>
      </c>
      <c r="E75" s="31"/>
      <c r="F75" s="44" t="str">
        <f>IF(OR(B75="",E75="",E75="Нет"),"", TRIM(VLOOKUP(A75,Ответы!$B$3:$CO$132,MATCH($B$1,Ответы!$B$3:$CZ$3,0)+1)))</f>
        <v/>
      </c>
      <c r="G75" s="42"/>
    </row>
    <row r="76" spans="1:7" ht="50.1" customHeight="1" x14ac:dyDescent="0.3">
      <c r="A76" s="8">
        <f>IF(ISBLANK(Ответы!B73),"",Ответы!B73)</f>
        <v>71</v>
      </c>
      <c r="B76" s="33">
        <f>IF(ISBLANK(A76),"", VLOOKUP(A76,Ответы!$B$3:$CO$132,MATCH($B$1,Ответы!$B$3:$CZ$3,0)))</f>
        <v>0</v>
      </c>
      <c r="C76" s="25"/>
      <c r="D76" s="10" t="str">
        <f>IF(ISBLANK(C76),"",IF(TRIM(C76)=TRIM(VLOOKUP(A76,Ответы!$B$3:$CO$132,MATCH($B$1,Ответы!$B$3:$CZ$3,0)+1)),"Отлично!","У меня иначе"))</f>
        <v/>
      </c>
      <c r="E76" s="31"/>
      <c r="F76" s="44" t="str">
        <f>IF(OR(B76="",E76="",E76="Нет"),"", TRIM(VLOOKUP(A76,Ответы!$B$3:$CO$132,MATCH($B$1,Ответы!$B$3:$CZ$3,0)+1)))</f>
        <v/>
      </c>
      <c r="G76" s="42"/>
    </row>
    <row r="77" spans="1:7" ht="50.1" customHeight="1" x14ac:dyDescent="0.3">
      <c r="A77" s="8">
        <f>IF(ISBLANK(Ответы!B74),"",Ответы!B74)</f>
        <v>72</v>
      </c>
      <c r="B77" s="33">
        <f>IF(ISBLANK(A77),"", VLOOKUP(A77,Ответы!$B$3:$CO$132,MATCH($B$1,Ответы!$B$3:$CZ$3,0)))</f>
        <v>0</v>
      </c>
      <c r="C77" s="25"/>
      <c r="D77" s="10" t="str">
        <f>IF(ISBLANK(C77),"",IF(TRIM(C77)=TRIM(VLOOKUP(A77,Ответы!$B$3:$CO$132,MATCH($B$1,Ответы!$B$3:$CZ$3,0)+1)),"Отлично!","У меня иначе"))</f>
        <v/>
      </c>
      <c r="E77" s="31"/>
      <c r="F77" s="44" t="str">
        <f>IF(OR(B77="",E77="",E77="Нет"),"", TRIM(VLOOKUP(A77,Ответы!$B$3:$CO$132,MATCH($B$1,Ответы!$B$3:$CZ$3,0)+1)))</f>
        <v/>
      </c>
      <c r="G77" s="42"/>
    </row>
    <row r="78" spans="1:7" ht="50.1" customHeight="1" x14ac:dyDescent="0.3">
      <c r="A78" s="8">
        <f>IF(ISBLANK(Ответы!B75),"",Ответы!B75)</f>
        <v>73</v>
      </c>
      <c r="B78" s="33">
        <f>IF(ISBLANK(A78),"", VLOOKUP(A78,Ответы!$B$3:$CO$132,MATCH($B$1,Ответы!$B$3:$CZ$3,0)))</f>
        <v>0</v>
      </c>
      <c r="C78" s="25"/>
      <c r="D78" s="10" t="str">
        <f>IF(ISBLANK(C78),"",IF(TRIM(C78)=TRIM(VLOOKUP(A78,Ответы!$B$3:$CO$132,MATCH($B$1,Ответы!$B$3:$CZ$3,0)+1)),"Отлично!","У меня иначе"))</f>
        <v/>
      </c>
      <c r="E78" s="31"/>
      <c r="F78" s="44" t="str">
        <f>IF(OR(B78="",E78="",E78="Нет"),"", TRIM(VLOOKUP(A78,Ответы!$B$3:$CO$132,MATCH($B$1,Ответы!$B$3:$CZ$3,0)+1)))</f>
        <v/>
      </c>
      <c r="G78" s="42"/>
    </row>
    <row r="79" spans="1:7" ht="50.1" customHeight="1" x14ac:dyDescent="0.3">
      <c r="A79" s="8">
        <f>IF(ISBLANK(Ответы!B76),"",Ответы!B76)</f>
        <v>74</v>
      </c>
      <c r="B79" s="33">
        <f>IF(ISBLANK(A79),"", VLOOKUP(A79,Ответы!$B$3:$CO$132,MATCH($B$1,Ответы!$B$3:$CZ$3,0)))</f>
        <v>0</v>
      </c>
      <c r="C79" s="25"/>
      <c r="D79" s="10" t="str">
        <f>IF(ISBLANK(C79),"",IF(TRIM(C79)=TRIM(VLOOKUP(A79,Ответы!$B$3:$CO$132,MATCH($B$1,Ответы!$B$3:$CZ$3,0)+1)),"Отлично!","У меня иначе"))</f>
        <v/>
      </c>
      <c r="E79" s="31"/>
      <c r="F79" s="44" t="str">
        <f>IF(OR(B79="",E79="",E79="Нет"),"", TRIM(VLOOKUP(A79,Ответы!$B$3:$CO$132,MATCH($B$1,Ответы!$B$3:$CZ$3,0)+1)))</f>
        <v/>
      </c>
      <c r="G79" s="42"/>
    </row>
    <row r="80" spans="1:7" ht="50.1" customHeight="1" x14ac:dyDescent="0.3">
      <c r="A80" s="8">
        <f>IF(ISBLANK(Ответы!B77),"",Ответы!B77)</f>
        <v>75</v>
      </c>
      <c r="B80" s="33">
        <f>IF(ISBLANK(A80),"", VLOOKUP(A80,Ответы!$B$3:$CO$132,MATCH($B$1,Ответы!$B$3:$CZ$3,0)))</f>
        <v>0</v>
      </c>
      <c r="C80" s="25"/>
      <c r="D80" s="10" t="str">
        <f>IF(ISBLANK(C80),"",IF(TRIM(C80)=TRIM(VLOOKUP(A80,Ответы!$B$3:$CO$132,MATCH($B$1,Ответы!$B$3:$CZ$3,0)+1)),"Отлично!","У меня иначе"))</f>
        <v/>
      </c>
      <c r="E80" s="31"/>
      <c r="F80" s="44" t="str">
        <f>IF(OR(B80="",E80="",E80="Нет"),"", TRIM(VLOOKUP(A80,Ответы!$B$3:$CO$132,MATCH($B$1,Ответы!$B$3:$CZ$3,0)+1)))</f>
        <v/>
      </c>
      <c r="G80" s="42"/>
    </row>
    <row r="81" spans="1:7" ht="50.1" customHeight="1" x14ac:dyDescent="0.3">
      <c r="A81" s="8">
        <f>IF(ISBLANK(Ответы!B78),"",Ответы!B78)</f>
        <v>76</v>
      </c>
      <c r="B81" s="33">
        <f>IF(ISBLANK(A81),"", VLOOKUP(A81,Ответы!$B$3:$CO$132,MATCH($B$1,Ответы!$B$3:$CZ$3,0)))</f>
        <v>0</v>
      </c>
      <c r="C81" s="25"/>
      <c r="D81" s="10" t="str">
        <f>IF(ISBLANK(C81),"",IF(TRIM(C81)=TRIM(VLOOKUP(A81,Ответы!$B$3:$CO$132,MATCH($B$1,Ответы!$B$3:$CZ$3,0)+1)),"Отлично!","У меня иначе"))</f>
        <v/>
      </c>
      <c r="E81" s="31"/>
      <c r="F81" s="44" t="str">
        <f>IF(OR(B81="",E81="",E81="Нет"),"", TRIM(VLOOKUP(A81,Ответы!$B$3:$CO$132,MATCH($B$1,Ответы!$B$3:$CZ$3,0)+1)))</f>
        <v/>
      </c>
      <c r="G81" s="42"/>
    </row>
    <row r="82" spans="1:7" ht="50.1" customHeight="1" x14ac:dyDescent="0.3">
      <c r="A82" s="8">
        <f>IF(ISBLANK(Ответы!B79),"",Ответы!B79)</f>
        <v>77</v>
      </c>
      <c r="B82" s="33">
        <f>IF(ISBLANK(A82),"", VLOOKUP(A82,Ответы!$B$3:$CO$132,MATCH($B$1,Ответы!$B$3:$CZ$3,0)))</f>
        <v>0</v>
      </c>
      <c r="C82" s="25"/>
      <c r="D82" s="10" t="str">
        <f>IF(ISBLANK(C82),"",IF(TRIM(C82)=TRIM(VLOOKUP(A82,Ответы!$B$3:$CO$132,MATCH($B$1,Ответы!$B$3:$CZ$3,0)+1)),"Отлично!","У меня иначе"))</f>
        <v/>
      </c>
      <c r="E82" s="31"/>
      <c r="F82" s="44" t="str">
        <f>IF(OR(B82="",E82="",E82="Нет"),"", TRIM(VLOOKUP(A82,Ответы!$B$3:$CO$132,MATCH($B$1,Ответы!$B$3:$CZ$3,0)+1)))</f>
        <v/>
      </c>
      <c r="G82" s="42"/>
    </row>
    <row r="83" spans="1:7" ht="50.1" customHeight="1" x14ac:dyDescent="0.3">
      <c r="A83" s="8">
        <f>IF(ISBLANK(Ответы!B80),"",Ответы!B80)</f>
        <v>78</v>
      </c>
      <c r="B83" s="33">
        <f>IF(ISBLANK(A83),"", VLOOKUP(A83,Ответы!$B$3:$CO$132,MATCH($B$1,Ответы!$B$3:$CZ$3,0)))</f>
        <v>0</v>
      </c>
      <c r="C83" s="25"/>
      <c r="D83" s="10" t="str">
        <f>IF(ISBLANK(C83),"",IF(TRIM(C83)=TRIM(VLOOKUP(A83,Ответы!$B$3:$CO$132,MATCH($B$1,Ответы!$B$3:$CZ$3,0)+1)),"Отлично!","У меня иначе"))</f>
        <v/>
      </c>
      <c r="E83" s="31"/>
      <c r="F83" s="44" t="str">
        <f>IF(OR(B83="",E83="",E83="Нет"),"", TRIM(VLOOKUP(A83,Ответы!$B$3:$CO$132,MATCH($B$1,Ответы!$B$3:$CZ$3,0)+1)))</f>
        <v/>
      </c>
      <c r="G83" s="42"/>
    </row>
    <row r="84" spans="1:7" ht="50.1" customHeight="1" x14ac:dyDescent="0.3">
      <c r="A84" s="8">
        <f>IF(ISBLANK(Ответы!B81),"",Ответы!B81)</f>
        <v>79</v>
      </c>
      <c r="B84" s="33">
        <f>IF(ISBLANK(A84),"", VLOOKUP(A84,Ответы!$B$3:$CO$132,MATCH($B$1,Ответы!$B$3:$CZ$3,0)))</f>
        <v>0</v>
      </c>
      <c r="C84" s="25"/>
      <c r="D84" s="10" t="str">
        <f>IF(ISBLANK(C84),"",IF(TRIM(C84)=TRIM(VLOOKUP(A84,Ответы!$B$3:$CO$132,MATCH($B$1,Ответы!$B$3:$CZ$3,0)+1)),"Отлично!","У меня иначе"))</f>
        <v/>
      </c>
      <c r="E84" s="31"/>
      <c r="F84" s="44" t="str">
        <f>IF(OR(B84="",E84="",E84="Нет"),"", TRIM(VLOOKUP(A84,Ответы!$B$3:$CO$132,MATCH($B$1,Ответы!$B$3:$CZ$3,0)+1)))</f>
        <v/>
      </c>
      <c r="G84" s="42"/>
    </row>
    <row r="85" spans="1:7" ht="50.1" customHeight="1" x14ac:dyDescent="0.3">
      <c r="A85" s="8">
        <f>IF(ISBLANK(Ответы!B82),"",Ответы!B82)</f>
        <v>80</v>
      </c>
      <c r="B85" s="33">
        <f>IF(ISBLANK(A85),"", VLOOKUP(A85,Ответы!$B$3:$CO$132,MATCH($B$1,Ответы!$B$3:$CZ$3,0)))</f>
        <v>0</v>
      </c>
      <c r="C85" s="25"/>
      <c r="D85" s="10" t="str">
        <f>IF(ISBLANK(C85),"",IF(TRIM(C85)=TRIM(VLOOKUP(A85,Ответы!$B$3:$CO$132,MATCH($B$1,Ответы!$B$3:$CZ$3,0)+1)),"Отлично!","У меня иначе"))</f>
        <v/>
      </c>
      <c r="E85" s="31"/>
      <c r="F85" s="44" t="str">
        <f>IF(OR(B85="",E85="",E85="Нет"),"", TRIM(VLOOKUP(A85,Ответы!$B$3:$CO$132,MATCH($B$1,Ответы!$B$3:$CZ$3,0)+1)))</f>
        <v/>
      </c>
      <c r="G85" s="42"/>
    </row>
    <row r="86" spans="1:7" ht="50.1" customHeight="1" x14ac:dyDescent="0.3">
      <c r="A86" s="8">
        <f>IF(ISBLANK(Ответы!B83),"",Ответы!B83)</f>
        <v>81</v>
      </c>
      <c r="B86" s="33">
        <f>IF(ISBLANK(A86),"", VLOOKUP(A86,Ответы!$B$3:$CO$132,MATCH($B$1,Ответы!$B$3:$CZ$3,0)))</f>
        <v>0</v>
      </c>
      <c r="C86" s="25"/>
      <c r="D86" s="10" t="str">
        <f>IF(ISBLANK(C86),"",IF(TRIM(C86)=TRIM(VLOOKUP(A86,Ответы!$B$3:$CO$132,MATCH($B$1,Ответы!$B$3:$CZ$3,0)+1)),"Отлично!","У меня иначе"))</f>
        <v/>
      </c>
      <c r="E86" s="31"/>
      <c r="F86" s="44" t="str">
        <f>IF(OR(B86="",E86="",E86="Нет"),"", TRIM(VLOOKUP(A86,Ответы!$B$3:$CO$132,MATCH($B$1,Ответы!$B$3:$CZ$3,0)+1)))</f>
        <v/>
      </c>
      <c r="G86" s="42"/>
    </row>
    <row r="87" spans="1:7" ht="50.1" customHeight="1" x14ac:dyDescent="0.3">
      <c r="A87" s="8">
        <f>IF(ISBLANK(Ответы!B84),"",Ответы!B84)</f>
        <v>82</v>
      </c>
      <c r="B87" s="33">
        <f>IF(ISBLANK(A87),"", VLOOKUP(A87,Ответы!$B$3:$CO$132,MATCH($B$1,Ответы!$B$3:$CZ$3,0)))</f>
        <v>0</v>
      </c>
      <c r="C87" s="25"/>
      <c r="D87" s="10" t="str">
        <f>IF(ISBLANK(C87),"",IF(TRIM(C87)=TRIM(VLOOKUP(A87,Ответы!$B$3:$CO$132,MATCH($B$1,Ответы!$B$3:$CZ$3,0)+1)),"Отлично!","У меня иначе"))</f>
        <v/>
      </c>
      <c r="E87" s="31"/>
      <c r="F87" s="44" t="str">
        <f>IF(OR(B87="",E87="",E87="Нет"),"", TRIM(VLOOKUP(A87,Ответы!$B$3:$CO$132,MATCH($B$1,Ответы!$B$3:$CZ$3,0)+1)))</f>
        <v/>
      </c>
      <c r="G87" s="42"/>
    </row>
    <row r="88" spans="1:7" ht="50.1" customHeight="1" x14ac:dyDescent="0.3">
      <c r="A88" s="8">
        <f>IF(ISBLANK(Ответы!B85),"",Ответы!B85)</f>
        <v>83</v>
      </c>
      <c r="B88" s="33">
        <f>IF(ISBLANK(A88),"", VLOOKUP(A88,Ответы!$B$3:$CO$132,MATCH($B$1,Ответы!$B$3:$CZ$3,0)))</f>
        <v>0</v>
      </c>
      <c r="C88" s="25"/>
      <c r="D88" s="10" t="str">
        <f>IF(ISBLANK(C88),"",IF(TRIM(C88)=TRIM(VLOOKUP(A88,Ответы!$B$3:$CO$132,MATCH($B$1,Ответы!$B$3:$CZ$3,0)+1)),"Отлично!","У меня иначе"))</f>
        <v/>
      </c>
      <c r="E88" s="31"/>
      <c r="F88" s="44" t="str">
        <f>IF(OR(B88="",E88="",E88="Нет"),"", TRIM(VLOOKUP(A88,Ответы!$B$3:$CO$132,MATCH($B$1,Ответы!$B$3:$CZ$3,0)+1)))</f>
        <v/>
      </c>
      <c r="G88" s="42"/>
    </row>
    <row r="89" spans="1:7" ht="50.1" customHeight="1" x14ac:dyDescent="0.3">
      <c r="A89" s="8">
        <f>IF(ISBLANK(Ответы!B86),"",Ответы!B86)</f>
        <v>84</v>
      </c>
      <c r="B89" s="33">
        <f>IF(ISBLANK(A89),"", VLOOKUP(A89,Ответы!$B$3:$CO$132,MATCH($B$1,Ответы!$B$3:$CZ$3,0)))</f>
        <v>0</v>
      </c>
      <c r="C89" s="25"/>
      <c r="D89" s="10" t="str">
        <f>IF(ISBLANK(C89),"",IF(TRIM(C89)=TRIM(VLOOKUP(A89,Ответы!$B$3:$CO$132,MATCH($B$1,Ответы!$B$3:$CZ$3,0)+1)),"Отлично!","У меня иначе"))</f>
        <v/>
      </c>
      <c r="E89" s="31"/>
      <c r="F89" s="44" t="str">
        <f>IF(OR(B89="",E89="",E89="Нет"),"", TRIM(VLOOKUP(A89,Ответы!$B$3:$CO$132,MATCH($B$1,Ответы!$B$3:$CZ$3,0)+1)))</f>
        <v/>
      </c>
      <c r="G89" s="42"/>
    </row>
    <row r="90" spans="1:7" ht="50.1" customHeight="1" x14ac:dyDescent="0.3">
      <c r="A90" s="8">
        <f>IF(ISBLANK(Ответы!B87),"",Ответы!B87)</f>
        <v>85</v>
      </c>
      <c r="B90" s="33">
        <f>IF(ISBLANK(A90),"", VLOOKUP(A90,Ответы!$B$3:$CO$132,MATCH($B$1,Ответы!$B$3:$CZ$3,0)))</f>
        <v>0</v>
      </c>
      <c r="C90" s="25"/>
      <c r="D90" s="10" t="str">
        <f>IF(ISBLANK(C90),"",IF(TRIM(C90)=TRIM(VLOOKUP(A90,Ответы!$B$3:$CO$132,MATCH($B$1,Ответы!$B$3:$CZ$3,0)+1)),"Отлично!","У меня иначе"))</f>
        <v/>
      </c>
      <c r="E90" s="31"/>
      <c r="F90" s="44" t="str">
        <f>IF(OR(B90="",E90="",E90="Нет"),"", TRIM(VLOOKUP(A90,Ответы!$B$3:$CO$132,MATCH($B$1,Ответы!$B$3:$CZ$3,0)+1)))</f>
        <v/>
      </c>
      <c r="G90" s="42"/>
    </row>
    <row r="91" spans="1:7" ht="50.1" customHeight="1" x14ac:dyDescent="0.3">
      <c r="A91" s="8">
        <f>IF(ISBLANK(Ответы!B88),"",Ответы!B88)</f>
        <v>86</v>
      </c>
      <c r="B91" s="33">
        <f>IF(ISBLANK(A91),"", VLOOKUP(A91,Ответы!$B$3:$CO$132,MATCH($B$1,Ответы!$B$3:$CZ$3,0)))</f>
        <v>0</v>
      </c>
      <c r="C91" s="25"/>
      <c r="D91" s="10" t="str">
        <f>IF(ISBLANK(C91),"",IF(TRIM(C91)=TRIM(VLOOKUP(A91,Ответы!$B$3:$CO$132,MATCH($B$1,Ответы!$B$3:$CZ$3,0)+1)),"Отлично!","У меня иначе"))</f>
        <v/>
      </c>
      <c r="E91" s="31"/>
      <c r="F91" s="44" t="str">
        <f>IF(OR(B91="",E91="",E91="Нет"),"", TRIM(VLOOKUP(A91,Ответы!$B$3:$CO$132,MATCH($B$1,Ответы!$B$3:$CZ$3,0)+1)))</f>
        <v/>
      </c>
      <c r="G91" s="42"/>
    </row>
    <row r="92" spans="1:7" ht="50.1" customHeight="1" x14ac:dyDescent="0.3">
      <c r="A92" s="8">
        <f>IF(ISBLANK(Ответы!B89),"",Ответы!B89)</f>
        <v>87</v>
      </c>
      <c r="B92" s="33">
        <f>IF(ISBLANK(A92),"", VLOOKUP(A92,Ответы!$B$3:$CO$132,MATCH($B$1,Ответы!$B$3:$CZ$3,0)))</f>
        <v>0</v>
      </c>
      <c r="C92" s="25"/>
      <c r="D92" s="10" t="str">
        <f>IF(ISBLANK(C92),"",IF(TRIM(C92)=TRIM(VLOOKUP(A92,Ответы!$B$3:$CO$132,MATCH($B$1,Ответы!$B$3:$CZ$3,0)+1)),"Отлично!","У меня иначе"))</f>
        <v/>
      </c>
      <c r="E92" s="31"/>
      <c r="F92" s="44" t="str">
        <f>IF(OR(B92="",E92="",E92="Нет"),"", TRIM(VLOOKUP(A92,Ответы!$B$3:$CO$132,MATCH($B$1,Ответы!$B$3:$CZ$3,0)+1)))</f>
        <v/>
      </c>
      <c r="G92" s="42"/>
    </row>
    <row r="93" spans="1:7" ht="50.1" customHeight="1" x14ac:dyDescent="0.3">
      <c r="A93" s="8">
        <f>IF(ISBLANK(Ответы!B90),"",Ответы!B90)</f>
        <v>88</v>
      </c>
      <c r="B93" s="33">
        <f>IF(ISBLANK(A93),"", VLOOKUP(A93,Ответы!$B$3:$CO$132,MATCH($B$1,Ответы!$B$3:$CZ$3,0)))</f>
        <v>0</v>
      </c>
      <c r="C93" s="25"/>
      <c r="D93" s="10" t="str">
        <f>IF(ISBLANK(C93),"",IF(TRIM(C93)=TRIM(VLOOKUP(A93,Ответы!$B$3:$CO$132,MATCH($B$1,Ответы!$B$3:$CZ$3,0)+1)),"Отлично!","У меня иначе"))</f>
        <v/>
      </c>
      <c r="E93" s="31"/>
      <c r="F93" s="44" t="str">
        <f>IF(OR(B93="",E93="",E93="Нет"),"", TRIM(VLOOKUP(A93,Ответы!$B$3:$CO$132,MATCH($B$1,Ответы!$B$3:$CZ$3,0)+1)))</f>
        <v/>
      </c>
      <c r="G93" s="42"/>
    </row>
    <row r="94" spans="1:7" ht="50.1" customHeight="1" x14ac:dyDescent="0.3">
      <c r="A94" s="8">
        <f>IF(ISBLANK(Ответы!B91),"",Ответы!B91)</f>
        <v>89</v>
      </c>
      <c r="B94" s="33">
        <f>IF(ISBLANK(A94),"", VLOOKUP(A94,Ответы!$B$3:$CO$132,MATCH($B$1,Ответы!$B$3:$CZ$3,0)))</f>
        <v>0</v>
      </c>
      <c r="C94" s="25"/>
      <c r="D94" s="10" t="str">
        <f>IF(ISBLANK(C94),"",IF(TRIM(C94)=TRIM(VLOOKUP(A94,Ответы!$B$3:$CO$132,MATCH($B$1,Ответы!$B$3:$CZ$3,0)+1)),"Отлично!","У меня иначе"))</f>
        <v/>
      </c>
      <c r="E94" s="31"/>
      <c r="F94" s="44" t="str">
        <f>IF(OR(B94="",E94="",E94="Нет"),"", TRIM(VLOOKUP(A94,Ответы!$B$3:$CO$132,MATCH($B$1,Ответы!$B$3:$CZ$3,0)+1)))</f>
        <v/>
      </c>
      <c r="G94" s="42"/>
    </row>
    <row r="95" spans="1:7" ht="50.1" customHeight="1" thickBot="1" x14ac:dyDescent="0.35">
      <c r="A95" s="85">
        <f>IF(ISBLANK(Ответы!B92),"",Ответы!B92)</f>
        <v>90</v>
      </c>
      <c r="B95" s="33">
        <f>IF(ISBLANK(A95),"", VLOOKUP(A95,Ответы!$B$3:$CO$132,MATCH($B$1,Ответы!$B$3:$CZ$3,0)))</f>
        <v>0</v>
      </c>
      <c r="C95" s="87"/>
      <c r="D95" s="10" t="str">
        <f>IF(ISBLANK(C95),"",IF(TRIM(C95)=TRIM(VLOOKUP(A95,Ответы!$B$3:$CO$132,MATCH($B$1,Ответы!$B$3:$CZ$3,0)+1)),"Отлично!","У меня иначе"))</f>
        <v/>
      </c>
      <c r="E95" s="89"/>
      <c r="F95" s="44" t="str">
        <f>IF(OR(B95="",E95="",E95="Нет"),"", TRIM(VLOOKUP(A95,Ответы!$B$3:$CO$132,MATCH($B$1,Ответы!$B$3:$CZ$3,0)+1)))</f>
        <v/>
      </c>
      <c r="G95" s="91"/>
    </row>
    <row r="96" spans="1:7" s="106" customFormat="1" ht="203.1" customHeight="1" thickTop="1" thickBot="1" x14ac:dyDescent="0.35">
      <c r="A96" s="133"/>
      <c r="B96" s="134"/>
      <c r="C96" s="135"/>
      <c r="D96" s="136"/>
      <c r="E96" s="137"/>
      <c r="F96" s="138"/>
      <c r="G96" s="139"/>
    </row>
    <row r="97" spans="1:7" ht="50.1" customHeight="1" thickTop="1" x14ac:dyDescent="0.3">
      <c r="A97" s="92">
        <f>IF(ISBLANK(Ответы!B93),"",Ответы!B93)</f>
        <v>91</v>
      </c>
      <c r="B97" s="33">
        <f>IF(ISBLANK(A97),"", VLOOKUP(A97,Ответы!$B$3:$CO$132,MATCH($B$1,Ответы!$B$3:$CZ$3,0)))</f>
        <v>0</v>
      </c>
      <c r="C97" s="94"/>
      <c r="D97" s="10" t="str">
        <f>IF(ISBLANK(C97),"",IF(TRIM(C97)=TRIM(VLOOKUP(A97,Ответы!$B$3:$CO$132,MATCH($B$1,Ответы!$B$3:$CZ$3,0)+1)),"Отлично!","У меня иначе"))</f>
        <v/>
      </c>
      <c r="E97" s="96"/>
      <c r="F97" s="44" t="str">
        <f>IF(OR(B97="",E97="",E97="Нет"),"", TRIM(VLOOKUP(A97,Ответы!$B$3:$CO$132,MATCH($B$1,Ответы!$B$3:$CZ$3,0)+1)))</f>
        <v/>
      </c>
      <c r="G97" s="98"/>
    </row>
    <row r="98" spans="1:7" ht="50.1" customHeight="1" x14ac:dyDescent="0.3">
      <c r="A98" s="8">
        <f>IF(ISBLANK(Ответы!B94),"",Ответы!B94)</f>
        <v>92</v>
      </c>
      <c r="B98" s="33">
        <f>IF(ISBLANK(A98),"", VLOOKUP(A98,Ответы!$B$3:$CO$132,MATCH($B$1,Ответы!$B$3:$CZ$3,0)))</f>
        <v>0</v>
      </c>
      <c r="C98" s="25"/>
      <c r="D98" s="10" t="str">
        <f>IF(ISBLANK(C98),"",IF(TRIM(C98)=TRIM(VLOOKUP(A98,Ответы!$B$3:$CO$132,MATCH($B$1,Ответы!$B$3:$CZ$3,0)+1)),"Отлично!","У меня иначе"))</f>
        <v/>
      </c>
      <c r="E98" s="31"/>
      <c r="F98" s="44" t="str">
        <f>IF(OR(B98="",E98="",E98="Нет"),"", TRIM(VLOOKUP(A98,Ответы!$B$3:$CO$132,MATCH($B$1,Ответы!$B$3:$CZ$3,0)+1)))</f>
        <v/>
      </c>
      <c r="G98" s="42"/>
    </row>
    <row r="99" spans="1:7" ht="50.1" customHeight="1" x14ac:dyDescent="0.3">
      <c r="A99" s="8">
        <f>IF(ISBLANK(Ответы!B95),"",Ответы!B95)</f>
        <v>93</v>
      </c>
      <c r="B99" s="33">
        <f>IF(ISBLANK(A99),"", VLOOKUP(A99,Ответы!$B$3:$CO$132,MATCH($B$1,Ответы!$B$3:$CZ$3,0)))</f>
        <v>0</v>
      </c>
      <c r="C99" s="25"/>
      <c r="D99" s="10" t="str">
        <f>IF(ISBLANK(C99),"",IF(TRIM(C99)=TRIM(VLOOKUP(A99,Ответы!$B$3:$CO$132,MATCH($B$1,Ответы!$B$3:$CZ$3,0)+1)),"Отлично!","У меня иначе"))</f>
        <v/>
      </c>
      <c r="E99" s="31"/>
      <c r="F99" s="44" t="str">
        <f>IF(OR(B99="",E99="",E99="Нет"),"", TRIM(VLOOKUP(A99,Ответы!$B$3:$CO$132,MATCH($B$1,Ответы!$B$3:$CZ$3,0)+1)))</f>
        <v/>
      </c>
      <c r="G99" s="42"/>
    </row>
    <row r="100" spans="1:7" ht="50.1" customHeight="1" x14ac:dyDescent="0.3">
      <c r="A100" s="8">
        <f>IF(ISBLANK(Ответы!B96),"",Ответы!B96)</f>
        <v>94</v>
      </c>
      <c r="B100" s="33">
        <f>IF(ISBLANK(A100),"", VLOOKUP(A100,Ответы!$B$3:$CO$132,MATCH($B$1,Ответы!$B$3:$CZ$3,0)))</f>
        <v>0</v>
      </c>
      <c r="C100" s="25"/>
      <c r="D100" s="10" t="str">
        <f>IF(ISBLANK(C100),"",IF(TRIM(C100)=TRIM(VLOOKUP(A100,Ответы!$B$3:$CO$132,MATCH($B$1,Ответы!$B$3:$CZ$3,0)+1)),"Отлично!","У меня иначе"))</f>
        <v/>
      </c>
      <c r="E100" s="31"/>
      <c r="F100" s="44" t="str">
        <f>IF(OR(B100="",E100="",E100="Нет"),"", TRIM(VLOOKUP(A100,Ответы!$B$3:$CO$132,MATCH($B$1,Ответы!$B$3:$CZ$3,0)+1)))</f>
        <v/>
      </c>
      <c r="G100" s="42"/>
    </row>
    <row r="101" spans="1:7" ht="50.1" customHeight="1" x14ac:dyDescent="0.3">
      <c r="A101" s="8">
        <f>IF(ISBLANK(Ответы!B97),"",Ответы!B97)</f>
        <v>95</v>
      </c>
      <c r="B101" s="33">
        <f>IF(ISBLANK(A101),"", VLOOKUP(A101,Ответы!$B$3:$CO$132,MATCH($B$1,Ответы!$B$3:$CZ$3,0)))</f>
        <v>0</v>
      </c>
      <c r="C101" s="25"/>
      <c r="D101" s="10" t="str">
        <f>IF(ISBLANK(C101),"",IF(TRIM(C101)=TRIM(VLOOKUP(A101,Ответы!$B$3:$CO$132,MATCH($B$1,Ответы!$B$3:$CZ$3,0)+1)),"Отлично!","У меня иначе"))</f>
        <v/>
      </c>
      <c r="E101" s="31"/>
      <c r="F101" s="44" t="str">
        <f>IF(OR(B101="",E101="",E101="Нет"),"", TRIM(VLOOKUP(A101,Ответы!$B$3:$CO$132,MATCH($B$1,Ответы!$B$3:$CZ$3,0)+1)))</f>
        <v/>
      </c>
      <c r="G101" s="42"/>
    </row>
    <row r="102" spans="1:7" ht="50.1" customHeight="1" x14ac:dyDescent="0.3">
      <c r="A102" s="8">
        <f>IF(ISBLANK(Ответы!B98),"",Ответы!B98)</f>
        <v>96</v>
      </c>
      <c r="B102" s="33">
        <f>IF(ISBLANK(A102),"", VLOOKUP(A102,Ответы!$B$3:$CO$132,MATCH($B$1,Ответы!$B$3:$CZ$3,0)))</f>
        <v>0</v>
      </c>
      <c r="C102" s="25"/>
      <c r="D102" s="10" t="str">
        <f>IF(ISBLANK(C102),"",IF(TRIM(C102)=TRIM(VLOOKUP(A102,Ответы!$B$3:$CO$132,MATCH($B$1,Ответы!$B$3:$CZ$3,0)+1)),"Отлично!","У меня иначе"))</f>
        <v/>
      </c>
      <c r="E102" s="31"/>
      <c r="F102" s="44" t="str">
        <f>IF(OR(B102="",E102="",E102="Нет"),"", TRIM(VLOOKUP(A102,Ответы!$B$3:$CO$132,MATCH($B$1,Ответы!$B$3:$CZ$3,0)+1)))</f>
        <v/>
      </c>
      <c r="G102" s="42"/>
    </row>
    <row r="103" spans="1:7" ht="50.1" customHeight="1" x14ac:dyDescent="0.3">
      <c r="A103" s="8">
        <f>IF(ISBLANK(Ответы!B99),"",Ответы!B99)</f>
        <v>97</v>
      </c>
      <c r="B103" s="33">
        <f>IF(ISBLANK(A103),"", VLOOKUP(A103,Ответы!$B$3:$CO$132,MATCH($B$1,Ответы!$B$3:$CZ$3,0)))</f>
        <v>0</v>
      </c>
      <c r="C103" s="25"/>
      <c r="D103" s="10" t="str">
        <f>IF(ISBLANK(C103),"",IF(TRIM(C103)=TRIM(VLOOKUP(A103,Ответы!$B$3:$CO$132,MATCH($B$1,Ответы!$B$3:$CZ$3,0)+1)),"Отлично!","У меня иначе"))</f>
        <v/>
      </c>
      <c r="E103" s="31"/>
      <c r="F103" s="44" t="str">
        <f>IF(OR(B103="",E103="",E103="Нет"),"", TRIM(VLOOKUP(A103,Ответы!$B$3:$CO$132,MATCH($B$1,Ответы!$B$3:$CZ$3,0)+1)))</f>
        <v/>
      </c>
      <c r="G103" s="42"/>
    </row>
    <row r="104" spans="1:7" ht="50.1" customHeight="1" x14ac:dyDescent="0.3">
      <c r="A104" s="8">
        <f>IF(ISBLANK(Ответы!B100),"",Ответы!B100)</f>
        <v>98</v>
      </c>
      <c r="B104" s="33">
        <f>IF(ISBLANK(A104),"", VLOOKUP(A104,Ответы!$B$3:$CO$132,MATCH($B$1,Ответы!$B$3:$CZ$3,0)))</f>
        <v>0</v>
      </c>
      <c r="C104" s="25"/>
      <c r="D104" s="10" t="str">
        <f>IF(ISBLANK(C104),"",IF(TRIM(C104)=TRIM(VLOOKUP(A104,Ответы!$B$3:$CO$132,MATCH($B$1,Ответы!$B$3:$CZ$3,0)+1)),"Отлично!","У меня иначе"))</f>
        <v/>
      </c>
      <c r="E104" s="31"/>
      <c r="F104" s="44" t="str">
        <f>IF(OR(B104="",E104="",E104="Нет"),"", TRIM(VLOOKUP(A104,Ответы!$B$3:$CO$132,MATCH($B$1,Ответы!$B$3:$CZ$3,0)+1)))</f>
        <v/>
      </c>
      <c r="G104" s="42"/>
    </row>
    <row r="105" spans="1:7" ht="50.1" customHeight="1" x14ac:dyDescent="0.3">
      <c r="A105" s="8">
        <f>IF(ISBLANK(Ответы!B101),"",Ответы!B101)</f>
        <v>99</v>
      </c>
      <c r="B105" s="33">
        <f>IF(ISBLANK(A105),"", VLOOKUP(A105,Ответы!$B$3:$CO$132,MATCH($B$1,Ответы!$B$3:$CZ$3,0)))</f>
        <v>0</v>
      </c>
      <c r="C105" s="25"/>
      <c r="D105" s="10" t="str">
        <f>IF(ISBLANK(C105),"",IF(TRIM(C105)=TRIM(VLOOKUP(A105,Ответы!$B$3:$CO$132,MATCH($B$1,Ответы!$B$3:$CZ$3,0)+1)),"Отлично!","У меня иначе"))</f>
        <v/>
      </c>
      <c r="E105" s="31"/>
      <c r="F105" s="44" t="str">
        <f>IF(OR(B105="",E105="",E105="Нет"),"", TRIM(VLOOKUP(A105,Ответы!$B$3:$CO$132,MATCH($B$1,Ответы!$B$3:$CZ$3,0)+1)))</f>
        <v/>
      </c>
      <c r="G105" s="42"/>
    </row>
    <row r="106" spans="1:7" ht="50.1" customHeight="1" x14ac:dyDescent="0.3">
      <c r="A106" s="8">
        <f>IF(ISBLANK(Ответы!B102),"",Ответы!B102)</f>
        <v>100</v>
      </c>
      <c r="B106" s="33">
        <f>IF(ISBLANK(A106),"", VLOOKUP(A106,Ответы!$B$3:$CO$132,MATCH($B$1,Ответы!$B$3:$CZ$3,0)))</f>
        <v>0</v>
      </c>
      <c r="C106" s="25"/>
      <c r="D106" s="10" t="str">
        <f>IF(ISBLANK(C106),"",IF(TRIM(C106)=TRIM(VLOOKUP(A106,Ответы!$B$3:$CO$132,MATCH($B$1,Ответы!$B$3:$CZ$3,0)+1)),"Отлично!","У меня иначе"))</f>
        <v/>
      </c>
      <c r="E106" s="31"/>
      <c r="F106" s="44" t="str">
        <f>IF(OR(B106="",E106="",E106="Нет"),"", TRIM(VLOOKUP(A106,Ответы!$B$3:$CO$132,MATCH($B$1,Ответы!$B$3:$CZ$3,0)+1)))</f>
        <v/>
      </c>
      <c r="G106" s="42"/>
    </row>
    <row r="107" spans="1:7" ht="50.1" customHeight="1" x14ac:dyDescent="0.3">
      <c r="A107" s="8">
        <f>IF(ISBLANK(Ответы!B103),"",Ответы!B103)</f>
        <v>101</v>
      </c>
      <c r="B107" s="33">
        <f>IF(ISBLANK(A107),"", VLOOKUP(A107,Ответы!$B$3:$CO$132,MATCH($B$1,Ответы!$B$3:$CZ$3,0)))</f>
        <v>0</v>
      </c>
      <c r="C107" s="25"/>
      <c r="D107" s="10" t="str">
        <f>IF(ISBLANK(C107),"",IF(TRIM(C107)=TRIM(VLOOKUP(A107,Ответы!$B$3:$CO$132,MATCH($B$1,Ответы!$B$3:$CZ$3,0)+1)),"Отлично!","У меня иначе"))</f>
        <v/>
      </c>
      <c r="E107" s="31"/>
      <c r="F107" s="44" t="str">
        <f>IF(OR(B107="",E107="",E107="Нет"),"", TRIM(VLOOKUP(A107,Ответы!$B$3:$CO$132,MATCH($B$1,Ответы!$B$3:$CZ$3,0)+1)))</f>
        <v/>
      </c>
      <c r="G107" s="42"/>
    </row>
    <row r="108" spans="1:7" ht="50.1" customHeight="1" x14ac:dyDescent="0.3">
      <c r="A108" s="8">
        <f>IF(ISBLANK(Ответы!B104),"",Ответы!B104)</f>
        <v>102</v>
      </c>
      <c r="B108" s="33">
        <f>IF(ISBLANK(A108),"", VLOOKUP(A108,Ответы!$B$3:$CO$132,MATCH($B$1,Ответы!$B$3:$CZ$3,0)))</f>
        <v>0</v>
      </c>
      <c r="C108" s="25"/>
      <c r="D108" s="10" t="str">
        <f>IF(ISBLANK(C108),"",IF(TRIM(C108)=TRIM(VLOOKUP(A108,Ответы!$B$3:$CO$132,MATCH($B$1,Ответы!$B$3:$CZ$3,0)+1)),"Отлично!","У меня иначе"))</f>
        <v/>
      </c>
      <c r="E108" s="31"/>
      <c r="F108" s="44" t="str">
        <f>IF(OR(B108="",E108="",E108="Нет"),"", TRIM(VLOOKUP(A108,Ответы!$B$3:$CO$132,MATCH($B$1,Ответы!$B$3:$CZ$3,0)+1)))</f>
        <v/>
      </c>
      <c r="G108" s="42"/>
    </row>
    <row r="109" spans="1:7" ht="50.1" customHeight="1" x14ac:dyDescent="0.3">
      <c r="A109" s="8">
        <f>IF(ISBLANK(Ответы!B105),"",Ответы!B105)</f>
        <v>103</v>
      </c>
      <c r="B109" s="33">
        <f>IF(ISBLANK(A109),"", VLOOKUP(A109,Ответы!$B$3:$CO$132,MATCH($B$1,Ответы!$B$3:$CZ$3,0)))</f>
        <v>0</v>
      </c>
      <c r="C109" s="25"/>
      <c r="D109" s="10" t="str">
        <f>IF(ISBLANK(C109),"",IF(TRIM(C109)=TRIM(VLOOKUP(A109,Ответы!$B$3:$CO$132,MATCH($B$1,Ответы!$B$3:$CZ$3,0)+1)),"Отлично!","У меня иначе"))</f>
        <v/>
      </c>
      <c r="E109" s="31"/>
      <c r="F109" s="44" t="str">
        <f>IF(OR(B109="",E109="",E109="Нет"),"", TRIM(VLOOKUP(A109,Ответы!$B$3:$CO$132,MATCH($B$1,Ответы!$B$3:$CZ$3,0)+1)))</f>
        <v/>
      </c>
      <c r="G109" s="42"/>
    </row>
    <row r="110" spans="1:7" ht="50.1" customHeight="1" x14ac:dyDescent="0.3">
      <c r="A110" s="8">
        <f>IF(ISBLANK(Ответы!B106),"",Ответы!B106)</f>
        <v>104</v>
      </c>
      <c r="B110" s="33">
        <f>IF(ISBLANK(A110),"", VLOOKUP(A110,Ответы!$B$3:$CO$132,MATCH($B$1,Ответы!$B$3:$CZ$3,0)))</f>
        <v>0</v>
      </c>
      <c r="C110" s="25"/>
      <c r="D110" s="10" t="str">
        <f>IF(ISBLANK(C110),"",IF(TRIM(C110)=TRIM(VLOOKUP(A110,Ответы!$B$3:$CO$132,MATCH($B$1,Ответы!$B$3:$CZ$3,0)+1)),"Отлично!","У меня иначе"))</f>
        <v/>
      </c>
      <c r="E110" s="31"/>
      <c r="F110" s="44" t="str">
        <f>IF(OR(B110="",E110="",E110="Нет"),"", TRIM(VLOOKUP(A110,Ответы!$B$3:$CO$132,MATCH($B$1,Ответы!$B$3:$CZ$3,0)+1)))</f>
        <v/>
      </c>
      <c r="G110" s="42"/>
    </row>
    <row r="111" spans="1:7" ht="50.1" customHeight="1" x14ac:dyDescent="0.3">
      <c r="A111" s="8">
        <f>IF(ISBLANK(Ответы!B107),"",Ответы!B107)</f>
        <v>105</v>
      </c>
      <c r="B111" s="33">
        <f>IF(ISBLANK(A111),"", VLOOKUP(A111,Ответы!$B$3:$CO$132,MATCH($B$1,Ответы!$B$3:$CZ$3,0)))</f>
        <v>0</v>
      </c>
      <c r="C111" s="25"/>
      <c r="D111" s="10" t="str">
        <f>IF(ISBLANK(C111),"",IF(TRIM(C111)=TRIM(VLOOKUP(A111,Ответы!$B$3:$CO$132,MATCH($B$1,Ответы!$B$3:$CZ$3,0)+1)),"Отлично!","У меня иначе"))</f>
        <v/>
      </c>
      <c r="E111" s="31"/>
      <c r="F111" s="44" t="str">
        <f>IF(OR(B111="",E111="",E111="Нет"),"", TRIM(VLOOKUP(A111,Ответы!$B$3:$CO$132,MATCH($B$1,Ответы!$B$3:$CZ$3,0)+1)))</f>
        <v/>
      </c>
      <c r="G111" s="42"/>
    </row>
    <row r="112" spans="1:7" ht="50.1" customHeight="1" x14ac:dyDescent="0.3">
      <c r="A112" s="8">
        <f>IF(ISBLANK(Ответы!B108),"",Ответы!B108)</f>
        <v>106</v>
      </c>
      <c r="B112" s="33">
        <f>IF(ISBLANK(A112),"", VLOOKUP(A112,Ответы!$B$3:$CO$132,MATCH($B$1,Ответы!$B$3:$CZ$3,0)))</f>
        <v>0</v>
      </c>
      <c r="C112" s="25"/>
      <c r="D112" s="10" t="str">
        <f>IF(ISBLANK(C112),"",IF(TRIM(C112)=TRIM(VLOOKUP(A112,Ответы!$B$3:$CO$132,MATCH($B$1,Ответы!$B$3:$CZ$3,0)+1)),"Отлично!","У меня иначе"))</f>
        <v/>
      </c>
      <c r="E112" s="31"/>
      <c r="F112" s="44" t="str">
        <f>IF(OR(B112="",E112="",E112="Нет"),"", TRIM(VLOOKUP(A112,Ответы!$B$3:$CO$132,MATCH($B$1,Ответы!$B$3:$CZ$3,0)+1)))</f>
        <v/>
      </c>
      <c r="G112" s="42"/>
    </row>
    <row r="113" spans="1:7" ht="50.1" customHeight="1" x14ac:dyDescent="0.3">
      <c r="A113" s="8">
        <f>IF(ISBLANK(Ответы!B109),"",Ответы!B109)</f>
        <v>107</v>
      </c>
      <c r="B113" s="33">
        <f>IF(ISBLANK(A113),"", VLOOKUP(A113,Ответы!$B$3:$CO$132,MATCH($B$1,Ответы!$B$3:$CZ$3,0)))</f>
        <v>0</v>
      </c>
      <c r="C113" s="25"/>
      <c r="D113" s="10" t="str">
        <f>IF(ISBLANK(C113),"",IF(TRIM(C113)=TRIM(VLOOKUP(A113,Ответы!$B$3:$CO$132,MATCH($B$1,Ответы!$B$3:$CZ$3,0)+1)),"Отлично!","У меня иначе"))</f>
        <v/>
      </c>
      <c r="E113" s="31"/>
      <c r="F113" s="44" t="str">
        <f>IF(OR(B113="",E113="",E113="Нет"),"", TRIM(VLOOKUP(A113,Ответы!$B$3:$CO$132,MATCH($B$1,Ответы!$B$3:$CZ$3,0)+1)))</f>
        <v/>
      </c>
      <c r="G113" s="42"/>
    </row>
    <row r="114" spans="1:7" ht="50.1" customHeight="1" x14ac:dyDescent="0.3">
      <c r="A114" s="8">
        <f>IF(ISBLANK(Ответы!B110),"",Ответы!B110)</f>
        <v>108</v>
      </c>
      <c r="B114" s="33">
        <f>IF(ISBLANK(A114),"", VLOOKUP(A114,Ответы!$B$3:$CO$132,MATCH($B$1,Ответы!$B$3:$CZ$3,0)))</f>
        <v>0</v>
      </c>
      <c r="C114" s="25"/>
      <c r="D114" s="10" t="str">
        <f>IF(ISBLANK(C114),"",IF(TRIM(C114)=TRIM(VLOOKUP(A114,Ответы!$B$3:$CO$132,MATCH($B$1,Ответы!$B$3:$CZ$3,0)+1)),"Отлично!","У меня иначе"))</f>
        <v/>
      </c>
      <c r="E114" s="31"/>
      <c r="F114" s="44" t="str">
        <f>IF(OR(B114="",E114="",E114="Нет"),"", TRIM(VLOOKUP(A114,Ответы!$B$3:$CO$132,MATCH($B$1,Ответы!$B$3:$CZ$3,0)+1)))</f>
        <v/>
      </c>
      <c r="G114" s="42"/>
    </row>
    <row r="115" spans="1:7" ht="50.1" customHeight="1" x14ac:dyDescent="0.3">
      <c r="A115" s="8">
        <f>IF(ISBLANK(Ответы!B111),"",Ответы!B111)</f>
        <v>109</v>
      </c>
      <c r="B115" s="33">
        <f>IF(ISBLANK(A115),"", VLOOKUP(A115,Ответы!$B$3:$CO$132,MATCH($B$1,Ответы!$B$3:$CZ$3,0)))</f>
        <v>0</v>
      </c>
      <c r="C115" s="25"/>
      <c r="D115" s="10" t="str">
        <f>IF(ISBLANK(C115),"",IF(TRIM(C115)=TRIM(VLOOKUP(A115,Ответы!$B$3:$CO$132,MATCH($B$1,Ответы!$B$3:$CZ$3,0)+1)),"Отлично!","У меня иначе"))</f>
        <v/>
      </c>
      <c r="E115" s="31"/>
      <c r="F115" s="44" t="str">
        <f>IF(OR(B115="",E115="",E115="Нет"),"", TRIM(VLOOKUP(A115,Ответы!$B$3:$CO$132,MATCH($B$1,Ответы!$B$3:$CZ$3,0)+1)))</f>
        <v/>
      </c>
      <c r="G115" s="42"/>
    </row>
    <row r="116" spans="1:7" ht="50.1" customHeight="1" x14ac:dyDescent="0.3">
      <c r="A116" s="8">
        <f>IF(ISBLANK(Ответы!B112),"",Ответы!B112)</f>
        <v>110</v>
      </c>
      <c r="B116" s="33">
        <f>IF(ISBLANK(A116),"", VLOOKUP(A116,Ответы!$B$3:$CO$132,MATCH($B$1,Ответы!$B$3:$CZ$3,0)))</f>
        <v>0</v>
      </c>
      <c r="C116" s="25"/>
      <c r="D116" s="10" t="str">
        <f>IF(ISBLANK(C116),"",IF(TRIM(C116)=TRIM(VLOOKUP(A116,Ответы!$B$3:$CO$132,MATCH($B$1,Ответы!$B$3:$CZ$3,0)+1)),"Отлично!","У меня иначе"))</f>
        <v/>
      </c>
      <c r="E116" s="31"/>
      <c r="F116" s="44" t="str">
        <f>IF(OR(B116="",E116="",E116="Нет"),"", TRIM(VLOOKUP(A116,Ответы!$B$3:$CO$132,MATCH($B$1,Ответы!$B$3:$CZ$3,0)+1)))</f>
        <v/>
      </c>
      <c r="G116" s="42"/>
    </row>
    <row r="117" spans="1:7" ht="50.1" customHeight="1" x14ac:dyDescent="0.3">
      <c r="A117" s="8">
        <f>IF(ISBLANK(Ответы!B113),"",Ответы!B113)</f>
        <v>111</v>
      </c>
      <c r="B117" s="33">
        <f>IF(ISBLANK(A117),"", VLOOKUP(A117,Ответы!$B$3:$CO$132,MATCH($B$1,Ответы!$B$3:$CZ$3,0)))</f>
        <v>0</v>
      </c>
      <c r="C117" s="25"/>
      <c r="D117" s="10" t="str">
        <f>IF(ISBLANK(C117),"",IF(TRIM(C117)=TRIM(VLOOKUP(A117,Ответы!$B$3:$CO$132,MATCH($B$1,Ответы!$B$3:$CZ$3,0)+1)),"Отлично!","У меня иначе"))</f>
        <v/>
      </c>
      <c r="E117" s="31"/>
      <c r="F117" s="44" t="str">
        <f>IF(OR(B117="",E117="",E117="Нет"),"", TRIM(VLOOKUP(A117,Ответы!$B$3:$CO$132,MATCH($B$1,Ответы!$B$3:$CZ$3,0)+1)))</f>
        <v/>
      </c>
      <c r="G117" s="42"/>
    </row>
    <row r="118" spans="1:7" ht="50.1" customHeight="1" x14ac:dyDescent="0.3">
      <c r="A118" s="8">
        <f>IF(ISBLANK(Ответы!B114),"",Ответы!B114)</f>
        <v>112</v>
      </c>
      <c r="B118" s="33">
        <f>IF(ISBLANK(A118),"", VLOOKUP(A118,Ответы!$B$3:$CO$132,MATCH($B$1,Ответы!$B$3:$CZ$3,0)))</f>
        <v>0</v>
      </c>
      <c r="C118" s="25"/>
      <c r="D118" s="10" t="str">
        <f>IF(ISBLANK(C118),"",IF(TRIM(C118)=TRIM(VLOOKUP(A118,Ответы!$B$3:$CO$132,MATCH($B$1,Ответы!$B$3:$CZ$3,0)+1)),"Отлично!","У меня иначе"))</f>
        <v/>
      </c>
      <c r="E118" s="31"/>
      <c r="F118" s="44" t="str">
        <f>IF(OR(B118="",E118="",E118="Нет"),"", TRIM(VLOOKUP(A118,Ответы!$B$3:$CO$132,MATCH($B$1,Ответы!$B$3:$CZ$3,0)+1)))</f>
        <v/>
      </c>
      <c r="G118" s="42"/>
    </row>
    <row r="119" spans="1:7" ht="50.1" customHeight="1" x14ac:dyDescent="0.3">
      <c r="A119" s="8">
        <f>IF(ISBLANK(Ответы!B115),"",Ответы!B115)</f>
        <v>113</v>
      </c>
      <c r="B119" s="33">
        <f>IF(ISBLANK(A119),"", VLOOKUP(A119,Ответы!$B$3:$CO$132,MATCH($B$1,Ответы!$B$3:$CZ$3,0)))</f>
        <v>0</v>
      </c>
      <c r="C119" s="25"/>
      <c r="D119" s="10" t="str">
        <f>IF(ISBLANK(C119),"",IF(TRIM(C119)=TRIM(VLOOKUP(A119,Ответы!$B$3:$CO$132,MATCH($B$1,Ответы!$B$3:$CZ$3,0)+1)),"Отлично!","У меня иначе"))</f>
        <v/>
      </c>
      <c r="E119" s="31"/>
      <c r="F119" s="44" t="str">
        <f>IF(OR(B119="",E119="",E119="Нет"),"", TRIM(VLOOKUP(A119,Ответы!$B$3:$CO$132,MATCH($B$1,Ответы!$B$3:$CZ$3,0)+1)))</f>
        <v/>
      </c>
      <c r="G119" s="42"/>
    </row>
    <row r="120" spans="1:7" ht="50.1" customHeight="1" x14ac:dyDescent="0.3">
      <c r="A120" s="8">
        <f>IF(ISBLANK(Ответы!B116),"",Ответы!B116)</f>
        <v>114</v>
      </c>
      <c r="B120" s="33">
        <f>IF(ISBLANK(A120),"", VLOOKUP(A120,Ответы!$B$3:$CO$132,MATCH($B$1,Ответы!$B$3:$CZ$3,0)))</f>
        <v>0</v>
      </c>
      <c r="C120" s="25"/>
      <c r="D120" s="10" t="str">
        <f>IF(ISBLANK(C120),"",IF(TRIM(C120)=TRIM(VLOOKUP(A120,Ответы!$B$3:$CO$132,MATCH($B$1,Ответы!$B$3:$CZ$3,0)+1)),"Отлично!","У меня иначе"))</f>
        <v/>
      </c>
      <c r="E120" s="31"/>
      <c r="F120" s="44" t="str">
        <f>IF(OR(B120="",E120="",E120="Нет"),"", TRIM(VLOOKUP(A120,Ответы!$B$3:$CO$132,MATCH($B$1,Ответы!$B$3:$CZ$3,0)+1)))</f>
        <v/>
      </c>
      <c r="G120" s="42"/>
    </row>
    <row r="121" spans="1:7" ht="50.1" customHeight="1" x14ac:dyDescent="0.3">
      <c r="A121" s="8">
        <f>IF(ISBLANK(Ответы!B117),"",Ответы!B117)</f>
        <v>115</v>
      </c>
      <c r="B121" s="33">
        <f>IF(ISBLANK(A121),"", VLOOKUP(A121,Ответы!$B$3:$CO$132,MATCH($B$1,Ответы!$B$3:$CZ$3,0)))</f>
        <v>0</v>
      </c>
      <c r="C121" s="25"/>
      <c r="D121" s="10" t="str">
        <f>IF(ISBLANK(C121),"",IF(TRIM(C121)=TRIM(VLOOKUP(A121,Ответы!$B$3:$CO$132,MATCH($B$1,Ответы!$B$3:$CZ$3,0)+1)),"Отлично!","У меня иначе"))</f>
        <v/>
      </c>
      <c r="E121" s="31"/>
      <c r="F121" s="44" t="str">
        <f>IF(OR(B121="",E121="",E121="Нет"),"", TRIM(VLOOKUP(A121,Ответы!$B$3:$CO$132,MATCH($B$1,Ответы!$B$3:$CZ$3,0)+1)))</f>
        <v/>
      </c>
      <c r="G121" s="42"/>
    </row>
    <row r="122" spans="1:7" ht="50.1" customHeight="1" x14ac:dyDescent="0.3">
      <c r="A122" s="8">
        <f>IF(ISBLANK(Ответы!B118),"",Ответы!B118)</f>
        <v>116</v>
      </c>
      <c r="B122" s="33">
        <f>IF(ISBLANK(A122),"", VLOOKUP(A122,Ответы!$B$3:$CO$132,MATCH($B$1,Ответы!$B$3:$CZ$3,0)))</f>
        <v>0</v>
      </c>
      <c r="C122" s="25"/>
      <c r="D122" s="10" t="str">
        <f>IF(ISBLANK(C122),"",IF(TRIM(C122)=TRIM(VLOOKUP(A122,Ответы!$B$3:$CO$132,MATCH($B$1,Ответы!$B$3:$CZ$3,0)+1)),"Отлично!","У меня иначе"))</f>
        <v/>
      </c>
      <c r="E122" s="31"/>
      <c r="F122" s="44" t="str">
        <f>IF(OR(B122="",E122="",E122="Нет"),"", TRIM(VLOOKUP(A122,Ответы!$B$3:$CO$132,MATCH($B$1,Ответы!$B$3:$CZ$3,0)+1)))</f>
        <v/>
      </c>
      <c r="G122" s="42"/>
    </row>
    <row r="123" spans="1:7" ht="50.1" customHeight="1" x14ac:dyDescent="0.3">
      <c r="A123" s="8">
        <f>IF(ISBLANK(Ответы!B119),"",Ответы!B119)</f>
        <v>117</v>
      </c>
      <c r="B123" s="33">
        <f>IF(ISBLANK(A123),"", VLOOKUP(A123,Ответы!$B$3:$CO$132,MATCH($B$1,Ответы!$B$3:$CZ$3,0)))</f>
        <v>0</v>
      </c>
      <c r="C123" s="25"/>
      <c r="D123" s="10" t="str">
        <f>IF(ISBLANK(C123),"",IF(TRIM(C123)=TRIM(VLOOKUP(A123,Ответы!$B$3:$CO$132,MATCH($B$1,Ответы!$B$3:$CZ$3,0)+1)),"Отлично!","У меня иначе"))</f>
        <v/>
      </c>
      <c r="E123" s="31"/>
      <c r="F123" s="44" t="str">
        <f>IF(OR(B123="",E123="",E123="Нет"),"", TRIM(VLOOKUP(A123,Ответы!$B$3:$CO$132,MATCH($B$1,Ответы!$B$3:$CZ$3,0)+1)))</f>
        <v/>
      </c>
      <c r="G123" s="42"/>
    </row>
    <row r="124" spans="1:7" ht="50.1" customHeight="1" x14ac:dyDescent="0.3">
      <c r="A124" s="8">
        <f>IF(ISBLANK(Ответы!B120),"",Ответы!B120)</f>
        <v>118</v>
      </c>
      <c r="B124" s="33">
        <f>IF(ISBLANK(A124),"", VLOOKUP(A124,Ответы!$B$3:$CO$132,MATCH($B$1,Ответы!$B$3:$CZ$3,0)))</f>
        <v>0</v>
      </c>
      <c r="C124" s="25"/>
      <c r="D124" s="10" t="str">
        <f>IF(ISBLANK(C124),"",IF(TRIM(C124)=TRIM(VLOOKUP(A124,Ответы!$B$3:$CO$132,MATCH($B$1,Ответы!$B$3:$CZ$3,0)+1)),"Отлично!","У меня иначе"))</f>
        <v/>
      </c>
      <c r="E124" s="31"/>
      <c r="F124" s="44" t="str">
        <f>IF(OR(B124="",E124="",E124="Нет"),"", TRIM(VLOOKUP(A124,Ответы!$B$3:$CO$132,MATCH($B$1,Ответы!$B$3:$CZ$3,0)+1)))</f>
        <v/>
      </c>
      <c r="G124" s="42"/>
    </row>
    <row r="125" spans="1:7" ht="50.1" customHeight="1" x14ac:dyDescent="0.3">
      <c r="A125" s="8">
        <f>IF(ISBLANK(Ответы!B121),"",Ответы!B121)</f>
        <v>119</v>
      </c>
      <c r="B125" s="33">
        <f>IF(ISBLANK(A125),"", VLOOKUP(A125,Ответы!$B$3:$CO$132,MATCH($B$1,Ответы!$B$3:$CZ$3,0)))</f>
        <v>0</v>
      </c>
      <c r="C125" s="25"/>
      <c r="D125" s="10" t="str">
        <f>IF(ISBLANK(C125),"",IF(TRIM(C125)=TRIM(VLOOKUP(A125,Ответы!$B$3:$CO$132,MATCH($B$1,Ответы!$B$3:$CZ$3,0)+1)),"Отлично!","У меня иначе"))</f>
        <v/>
      </c>
      <c r="E125" s="31"/>
      <c r="F125" s="44" t="str">
        <f>IF(OR(B125="",E125="",E125="Нет"),"", TRIM(VLOOKUP(A125,Ответы!$B$3:$CO$132,MATCH($B$1,Ответы!$B$3:$CZ$3,0)+1)))</f>
        <v/>
      </c>
      <c r="G125" s="42"/>
    </row>
    <row r="126" spans="1:7" ht="50.1" customHeight="1" thickBot="1" x14ac:dyDescent="0.35">
      <c r="A126" s="85">
        <f>IF(ISBLANK(Ответы!B122),"",Ответы!B122)</f>
        <v>120</v>
      </c>
      <c r="B126" s="33">
        <f>IF(ISBLANK(A126),"", VLOOKUP(A126,Ответы!$B$3:$CO$132,MATCH($B$1,Ответы!$B$3:$CZ$3,0)))</f>
        <v>0</v>
      </c>
      <c r="C126" s="87"/>
      <c r="D126" s="10" t="str">
        <f>IF(ISBLANK(C126),"",IF(TRIM(C126)=TRIM(VLOOKUP(A126,Ответы!$B$3:$CO$132,MATCH($B$1,Ответы!$B$3:$CZ$3,0)+1)),"Отлично!","У меня иначе"))</f>
        <v/>
      </c>
      <c r="E126" s="89"/>
      <c r="F126" s="44" t="str">
        <f>IF(OR(B126="",E126="",E126="Нет"),"", TRIM(VLOOKUP(A126,Ответы!$B$3:$CO$132,MATCH($B$1,Ответы!$B$3:$CZ$3,0)+1)))</f>
        <v/>
      </c>
      <c r="G126" s="91"/>
    </row>
    <row r="127" spans="1:7" s="106" customFormat="1" ht="243" customHeight="1" thickTop="1" thickBot="1" x14ac:dyDescent="0.35">
      <c r="A127" s="133"/>
      <c r="B127" s="134"/>
      <c r="C127" s="135"/>
      <c r="D127" s="136"/>
      <c r="E127" s="137"/>
      <c r="F127" s="138"/>
      <c r="G127" s="139"/>
    </row>
    <row r="128" spans="1:7" ht="50.1" customHeight="1" thickTop="1" x14ac:dyDescent="0.3">
      <c r="A128" s="92">
        <f>IF(ISBLANK(Ответы!B123),"",Ответы!B123)</f>
        <v>121</v>
      </c>
      <c r="B128" s="33">
        <f>IF(ISBLANK(A128),"", VLOOKUP(A128,Ответы!$B$3:$CO$132,MATCH($B$1,Ответы!$B$3:$CZ$3,0)))</f>
        <v>0</v>
      </c>
      <c r="C128" s="94"/>
      <c r="D128" s="10" t="str">
        <f>IF(ISBLANK(C128),"",IF(TRIM(C128)=TRIM(VLOOKUP(A128,Ответы!$B$3:$CO$132,MATCH($B$1,Ответы!$B$3:$CZ$3,0)+1)),"Отлично!","У меня иначе"))</f>
        <v/>
      </c>
      <c r="E128" s="96"/>
      <c r="F128" s="44" t="str">
        <f>IF(OR(B128="",E128="",E128="Нет"),"", TRIM(VLOOKUP(A128,Ответы!$B$3:$CO$132,MATCH($B$1,Ответы!$B$3:$CZ$3,0)+1)))</f>
        <v/>
      </c>
      <c r="G128" s="98"/>
    </row>
    <row r="129" spans="1:7" ht="50.1" customHeight="1" x14ac:dyDescent="0.3">
      <c r="A129" s="8">
        <f>IF(ISBLANK(Ответы!B124),"",Ответы!B124)</f>
        <v>122</v>
      </c>
      <c r="B129" s="33">
        <f>IF(ISBLANK(A129),"", VLOOKUP(A129,Ответы!$B$3:$CO$132,MATCH($B$1,Ответы!$B$3:$CZ$3,0)))</f>
        <v>0</v>
      </c>
      <c r="C129" s="25"/>
      <c r="D129" s="10" t="str">
        <f>IF(ISBLANK(C129),"",IF(TRIM(C129)=TRIM(VLOOKUP(A129,Ответы!$B$3:$CO$132,MATCH($B$1,Ответы!$B$3:$CZ$3,0)+1)),"Отлично!","У меня иначе"))</f>
        <v/>
      </c>
      <c r="E129" s="31"/>
      <c r="F129" s="44" t="str">
        <f>IF(OR(B129="",E129="",E129="Нет"),"", TRIM(VLOOKUP(A129,Ответы!$B$3:$CO$132,MATCH($B$1,Ответы!$B$3:$CZ$3,0)+1)))</f>
        <v/>
      </c>
      <c r="G129" s="42"/>
    </row>
    <row r="130" spans="1:7" ht="50.1" customHeight="1" x14ac:dyDescent="0.3">
      <c r="A130" s="8">
        <f>IF(ISBLANK(Ответы!B125),"",Ответы!B125)</f>
        <v>123</v>
      </c>
      <c r="B130" s="33">
        <f>IF(ISBLANK(A130),"", VLOOKUP(A130,Ответы!$B$3:$CO$132,MATCH($B$1,Ответы!$B$3:$CZ$3,0)))</f>
        <v>0</v>
      </c>
      <c r="C130" s="25"/>
      <c r="D130" s="10" t="str">
        <f>IF(ISBLANK(C130),"",IF(TRIM(C130)=TRIM(VLOOKUP(A130,Ответы!$B$3:$CO$132,MATCH($B$1,Ответы!$B$3:$CZ$3,0)+1)),"Отлично!","У меня иначе"))</f>
        <v/>
      </c>
      <c r="E130" s="31"/>
      <c r="F130" s="44" t="str">
        <f>IF(OR(B130="",E130="",E130="Нет"),"", TRIM(VLOOKUP(A130,Ответы!$B$3:$CO$132,MATCH($B$1,Ответы!$B$3:$CZ$3,0)+1)))</f>
        <v/>
      </c>
      <c r="G130" s="42"/>
    </row>
    <row r="131" spans="1:7" ht="50.1" customHeight="1" x14ac:dyDescent="0.3">
      <c r="A131" s="8">
        <f>IF(ISBLANK(Ответы!B126),"",Ответы!B126)</f>
        <v>124</v>
      </c>
      <c r="B131" s="33">
        <f>IF(ISBLANK(A131),"", VLOOKUP(A131,Ответы!$B$3:$CO$132,MATCH($B$1,Ответы!$B$3:$CZ$3,0)))</f>
        <v>0</v>
      </c>
      <c r="C131" s="25"/>
      <c r="D131" s="10" t="str">
        <f>IF(ISBLANK(C131),"",IF(TRIM(C131)=TRIM(VLOOKUP(A131,Ответы!$B$3:$CO$132,MATCH($B$1,Ответы!$B$3:$CZ$3,0)+1)),"Отлично!","У меня иначе"))</f>
        <v/>
      </c>
      <c r="E131" s="31"/>
      <c r="F131" s="44" t="str">
        <f>IF(OR(B131="",E131="",E131="Нет"),"", TRIM(VLOOKUP(A131,Ответы!$B$3:$CO$132,MATCH($B$1,Ответы!$B$3:$CZ$3,0)+1)))</f>
        <v/>
      </c>
      <c r="G131" s="42"/>
    </row>
    <row r="132" spans="1:7" ht="50.1" customHeight="1" x14ac:dyDescent="0.3">
      <c r="A132" s="8">
        <f>IF(ISBLANK(Ответы!B127),"",Ответы!B127)</f>
        <v>125</v>
      </c>
      <c r="B132" s="33">
        <f>IF(ISBLANK(A132),"", VLOOKUP(A132,Ответы!$B$3:$CO$132,MATCH($B$1,Ответы!$B$3:$CZ$3,0)))</f>
        <v>0</v>
      </c>
      <c r="C132" s="25"/>
      <c r="D132" s="10" t="str">
        <f>IF(ISBLANK(C132),"",IF(TRIM(C132)=TRIM(VLOOKUP(A132,Ответы!$B$3:$CO$132,MATCH($B$1,Ответы!$B$3:$CZ$3,0)+1)),"Отлично!","У меня иначе"))</f>
        <v/>
      </c>
      <c r="E132" s="31"/>
      <c r="F132" s="44" t="str">
        <f>IF(OR(B132="",E132="",E132="Нет"),"", TRIM(VLOOKUP(A132,Ответы!$B$3:$CO$132,MATCH($B$1,Ответы!$B$3:$CZ$3,0)+1)))</f>
        <v/>
      </c>
      <c r="G132" s="42"/>
    </row>
    <row r="133" spans="1:7" ht="50.1" customHeight="1" x14ac:dyDescent="0.3">
      <c r="A133" s="8">
        <f>IF(ISBLANK(Ответы!B128),"",Ответы!B128)</f>
        <v>126</v>
      </c>
      <c r="B133" s="33">
        <f>IF(ISBLANK(A133),"", VLOOKUP(A133,Ответы!$B$3:$CO$132,MATCH($B$1,Ответы!$B$3:$CZ$3,0)))</f>
        <v>0</v>
      </c>
      <c r="C133" s="25"/>
      <c r="D133" s="10" t="str">
        <f>IF(ISBLANK(C133),"",IF(TRIM(C133)=TRIM(VLOOKUP(A133,Ответы!$B$3:$CO$132,MATCH($B$1,Ответы!$B$3:$CZ$3,0)+1)),"Отлично!","У меня иначе"))</f>
        <v/>
      </c>
      <c r="E133" s="31"/>
      <c r="F133" s="44" t="str">
        <f>IF(OR(B133="",E133="",E133="Нет"),"", TRIM(VLOOKUP(A133,Ответы!$B$3:$CO$132,MATCH($B$1,Ответы!$B$3:$CZ$3,0)+1)))</f>
        <v/>
      </c>
      <c r="G133" s="42"/>
    </row>
    <row r="134" spans="1:7" ht="50.1" customHeight="1" x14ac:dyDescent="0.3">
      <c r="A134" s="8">
        <f>IF(ISBLANK(Ответы!B129),"",Ответы!B129)</f>
        <v>127</v>
      </c>
      <c r="B134" s="33">
        <f>IF(ISBLANK(A134),"", VLOOKUP(A134,Ответы!$B$3:$CO$132,MATCH($B$1,Ответы!$B$3:$CZ$3,0)))</f>
        <v>0</v>
      </c>
      <c r="C134" s="25"/>
      <c r="D134" s="10" t="str">
        <f>IF(ISBLANK(C134),"",IF(TRIM(C134)=TRIM(VLOOKUP(A134,Ответы!$B$3:$CO$132,MATCH($B$1,Ответы!$B$3:$CZ$3,0)+1)),"Отлично!","У меня иначе"))</f>
        <v/>
      </c>
      <c r="E134" s="31"/>
      <c r="F134" s="44" t="str">
        <f>IF(OR(B134="",E134="",E134="Нет"),"", TRIM(VLOOKUP(A134,Ответы!$B$3:$CO$132,MATCH($B$1,Ответы!$B$3:$CZ$3,0)+1)))</f>
        <v/>
      </c>
      <c r="G134" s="42"/>
    </row>
    <row r="135" spans="1:7" ht="50.1" customHeight="1" x14ac:dyDescent="0.3">
      <c r="A135" s="8">
        <f>IF(ISBLANK(Ответы!B130),"",Ответы!B130)</f>
        <v>128</v>
      </c>
      <c r="B135" s="33">
        <f>IF(ISBLANK(A135),"", VLOOKUP(A135,Ответы!$B$3:$CO$132,MATCH($B$1,Ответы!$B$3:$CZ$3,0)))</f>
        <v>0</v>
      </c>
      <c r="C135" s="25"/>
      <c r="D135" s="10" t="str">
        <f>IF(ISBLANK(C135),"",IF(TRIM(C135)=TRIM(VLOOKUP(A135,Ответы!$B$3:$CO$132,MATCH($B$1,Ответы!$B$3:$CZ$3,0)+1)),"Отлично!","У меня иначе"))</f>
        <v/>
      </c>
      <c r="E135" s="31"/>
      <c r="F135" s="44" t="str">
        <f>IF(OR(B135="",E135="",E135="Нет"),"", TRIM(VLOOKUP(A135,Ответы!$B$3:$CO$132,MATCH($B$1,Ответы!$B$3:$CZ$3,0)+1)))</f>
        <v/>
      </c>
      <c r="G135" s="42"/>
    </row>
    <row r="136" spans="1:7" ht="50.1" customHeight="1" x14ac:dyDescent="0.3">
      <c r="A136" s="8">
        <f>IF(ISBLANK(Ответы!B131),"",Ответы!B131)</f>
        <v>129</v>
      </c>
      <c r="B136" s="33">
        <f>IF(ISBLANK(A136),"", VLOOKUP(A136,Ответы!$B$3:$CO$132,MATCH($B$1,Ответы!$B$3:$CZ$3,0)))</f>
        <v>0</v>
      </c>
      <c r="C136" s="25"/>
      <c r="D136" s="10" t="str">
        <f>IF(ISBLANK(C136),"",IF(TRIM(C136)=TRIM(VLOOKUP(A136,Ответы!$B$3:$CO$132,MATCH($B$1,Ответы!$B$3:$CZ$3,0)+1)),"Отлично!","У меня иначе"))</f>
        <v/>
      </c>
      <c r="E136" s="31"/>
      <c r="F136" s="44" t="str">
        <f>IF(OR(B136="",E136="",E136="Нет"),"", TRIM(VLOOKUP(A136,Ответы!$B$3:$CO$132,MATCH($B$1,Ответы!$B$3:$CZ$3,0)+1)))</f>
        <v/>
      </c>
      <c r="G136" s="42"/>
    </row>
    <row r="137" spans="1:7" ht="50.1" customHeight="1" thickBot="1" x14ac:dyDescent="0.35">
      <c r="A137" s="85">
        <f>IF(ISBLANK(Ответы!B132),"",Ответы!B132)</f>
        <v>130</v>
      </c>
      <c r="B137" s="33">
        <f>IF(ISBLANK(A137),"", VLOOKUP(A137,Ответы!$B$3:$CO$132,MATCH($B$1,Ответы!$B$3:$CZ$3,0)))</f>
        <v>0</v>
      </c>
      <c r="C137" s="87"/>
      <c r="D137" s="10" t="str">
        <f>IF(ISBLANK(C137),"",IF(TRIM(C137)=TRIM(VLOOKUP(A137,Ответы!$B$3:$CO$132,MATCH($B$1,Ответы!$B$3:$CZ$3,0)+1)),"Отлично!","У меня иначе"))</f>
        <v/>
      </c>
      <c r="E137" s="89" t="s">
        <v>1</v>
      </c>
      <c r="F137" s="44" t="str">
        <f>IF(OR(B137="",E137="",E137="Нет"),"", TRIM(VLOOKUP(A137,Ответы!$B$3:$CO$132,MATCH($B$1,Ответы!$B$3:$CZ$3,0)+1)))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8" priority="2" operator="equal">
      <formula>"Отлично!"</formula>
    </cfRule>
    <cfRule type="cellIs" dxfId="7" priority="3" operator="equal">
      <formula>"У меня иначе"</formula>
    </cfRule>
  </conditionalFormatting>
  <conditionalFormatting sqref="D5:D137">
    <cfRule type="containsText" dxfId="6"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B2" sqref="B2"/>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2216</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VLOOKUP(A5,Ответы!$B$3:$CO$132,MATCH($B$1,Ответы!$B$3:$CZ$3,0)))</f>
        <v>Солнце светит?</v>
      </c>
      <c r="C5" s="24" t="s">
        <v>66</v>
      </c>
      <c r="D5" s="10" t="str">
        <f>IF(ISBLANK(C5),"",IF(TRIM(C5)=TRIM(VLOOKUP(A5,Ответы!$B$3:$CO$132,MATCH($B$1,Ответы!$B$3:$CZ$3,0)+1)),"Отлично!","У меня иначе"))</f>
        <v>У меня иначе</v>
      </c>
      <c r="E5" s="31" t="s">
        <v>1</v>
      </c>
      <c r="F5" s="44" t="str">
        <f>IF(OR(B5="",E5="",E5="Нет"),"", TRIM(VLOOKUP(A5,Ответы!$B$3:$CO$132,MATCH($B$1,Ответы!$B$3:$CZ$3,0)+1)))</f>
        <v>Да</v>
      </c>
      <c r="G5" s="42"/>
      <c r="H5" s="26"/>
    </row>
    <row r="6" spans="1:8" ht="50.1" customHeight="1" x14ac:dyDescent="0.3">
      <c r="A6" s="8">
        <f>IF(ISBLANK(Ответы!B5),"",Ответы!B5)</f>
        <v>3</v>
      </c>
      <c r="B6" s="33" t="str">
        <f>IF(ISBLANK(A6),"", VLOOKUP(A6,Ответы!$B$3:$CO$132,MATCH($B$1,Ответы!$B$3:$CZ$3,0)))</f>
        <v>Солнце светит?</v>
      </c>
      <c r="C6" s="24" t="s">
        <v>2123</v>
      </c>
      <c r="D6" s="10" t="str">
        <f>IF(ISBLANK(C6),"",IF(TRIM(C6)=TRIM(VLOOKUP(A6,Ответы!$B$3:$CO$132,MATCH($B$1,Ответы!$B$3:$CZ$3,0)+1)),"Отлично!","У меня иначе"))</f>
        <v>У меня иначе</v>
      </c>
      <c r="E6" s="31" t="s">
        <v>1</v>
      </c>
      <c r="F6" s="44" t="str">
        <f>IF(OR(B6="",E6="",E6="Нет"),"", TRIM(VLOOKUP(A6,Ответы!$B$3:$CO$132,MATCH($B$1,Ответы!$B$3:$CZ$3,0)+1)))</f>
        <v>Да</v>
      </c>
      <c r="G6" s="42"/>
    </row>
    <row r="7" spans="1:8" ht="50.1" customHeight="1" x14ac:dyDescent="0.3">
      <c r="A7" s="8">
        <f>IF(ISBLANK(Ответы!B6),"",Ответы!B6)</f>
        <v>4</v>
      </c>
      <c r="B7" s="33" t="str">
        <f>IF(ISBLANK(A7),"", VLOOKUP(A7,Ответы!$B$3:$CO$132,MATCH($B$1,Ответы!$B$3:$CZ$3,0)))</f>
        <v>Солнце светит?</v>
      </c>
      <c r="C7" s="24" t="s">
        <v>49</v>
      </c>
      <c r="D7" s="10" t="str">
        <f>IF(ISBLANK(C7),"",IF(TRIM(C7)=TRIM(VLOOKUP(A7,Ответы!$B$3:$CO$132,MATCH($B$1,Ответы!$B$3:$CZ$3,0)+1)),"Отлично!","У меня иначе"))</f>
        <v>У меня иначе</v>
      </c>
      <c r="E7" s="31" t="s">
        <v>1</v>
      </c>
      <c r="F7" s="44" t="str">
        <f>IF(OR(B7="",E7="",E7="Нет"),"", TRIM(VLOOKUP(A7,Ответы!$B$3:$CO$132,MATCH($B$1,Ответы!$B$3:$CZ$3,0)+1)))</f>
        <v>Да</v>
      </c>
      <c r="G7" s="42"/>
    </row>
    <row r="8" spans="1:8" ht="50.1" customHeight="1" x14ac:dyDescent="0.3">
      <c r="A8" s="8">
        <f>IF(ISBLANK(Ответы!B7),"",Ответы!B7)</f>
        <v>5</v>
      </c>
      <c r="B8" s="33" t="str">
        <f>IF(ISBLANK(A8),"", VLOOKUP(A8,Ответы!$B$3:$CO$132,MATCH($B$1,Ответы!$B$3:$CZ$3,0)))</f>
        <v>Солнце светит?</v>
      </c>
      <c r="C8" s="24"/>
      <c r="D8" s="10" t="str">
        <f>IF(ISBLANK(C8),"",IF(TRIM(C8)=TRIM(VLOOKUP(A8,Ответы!$B$3:$CO$132,MATCH($B$1,Ответы!$B$3:$CZ$3,0)+1)),"Отлично!","У меня иначе"))</f>
        <v/>
      </c>
      <c r="E8" s="31"/>
      <c r="F8" s="44" t="str">
        <f>IF(OR(B8="",E8="",E8="Нет"),"", TRIM(VLOOKUP(A8,Ответы!$B$3:$CO$132,MATCH($B$1,Ответы!$B$3:$CZ$3,0)+1)))</f>
        <v/>
      </c>
      <c r="G8" s="42"/>
    </row>
    <row r="9" spans="1:8" ht="50.1" customHeight="1" x14ac:dyDescent="0.3">
      <c r="A9" s="8">
        <f>IF(ISBLANK(Ответы!B8),"",Ответы!B8)</f>
        <v>6</v>
      </c>
      <c r="B9" s="33" t="str">
        <f>IF(ISBLANK(A9),"", VLOOKUP(A9,Ответы!$B$3:$CO$132,MATCH($B$1,Ответы!$B$3:$CZ$3,0)))</f>
        <v>Солнце светит?</v>
      </c>
      <c r="C9" s="24"/>
      <c r="D9" s="10" t="str">
        <f>IF(ISBLANK(C9),"",IF(TRIM(C9)=TRIM(VLOOKUP(A9,Ответы!$B$3:$CO$132,MATCH($B$1,Ответы!$B$3:$CZ$3,0)+1)),"Отлично!","У меня иначе"))</f>
        <v/>
      </c>
      <c r="E9" s="31"/>
      <c r="F9" s="44" t="str">
        <f>IF(OR(B9="",E9="",E9="Нет"),"", TRIM(VLOOKUP(A9,Ответы!$B$3:$CO$132,MATCH($B$1,Ответы!$B$3:$CZ$3,0)+1)))</f>
        <v/>
      </c>
      <c r="G9" s="42"/>
    </row>
    <row r="10" spans="1:8" ht="50.1" customHeight="1" x14ac:dyDescent="0.3">
      <c r="A10" s="8">
        <f>IF(ISBLANK(Ответы!B9),"",Ответы!B9)</f>
        <v>7</v>
      </c>
      <c r="B10" s="33" t="str">
        <f>IF(ISBLANK(A10),"", VLOOKUP(A10,Ответы!$B$3:$CO$132,MATCH($B$1,Ответы!$B$3:$CZ$3,0)))</f>
        <v>Солнце светит?</v>
      </c>
      <c r="C10" s="24"/>
      <c r="D10" s="10" t="str">
        <f>IF(ISBLANK(C10),"",IF(TRIM(C10)=TRIM(VLOOKUP(A10,Ответы!$B$3:$CO$132,MATCH($B$1,Ответы!$B$3:$CZ$3,0)+1)),"Отлично!","У меня иначе"))</f>
        <v/>
      </c>
      <c r="E10" s="31"/>
      <c r="F10" s="44" t="str">
        <f>IF(OR(B10="",E10="",E10="Нет"),"", TRIM(VLOOKUP(A10,Ответы!$B$3:$CO$132,MATCH($B$1,Ответы!$B$3:$CZ$3,0)+1)))</f>
        <v/>
      </c>
      <c r="G10" s="42"/>
    </row>
    <row r="11" spans="1:8" ht="50.1" customHeight="1" x14ac:dyDescent="0.3">
      <c r="A11" s="8">
        <f>IF(ISBLANK(Ответы!B10),"",Ответы!B10)</f>
        <v>8</v>
      </c>
      <c r="B11" s="33" t="str">
        <f>IF(ISBLANK(A11),"", VLOOKUP(A11,Ответы!$B$3:$CO$132,MATCH($B$1,Ответы!$B$3:$CZ$3,0)))</f>
        <v>Солнце светит?</v>
      </c>
      <c r="C11" s="24"/>
      <c r="D11" s="10" t="str">
        <f>IF(ISBLANK(C11),"",IF(TRIM(C11)=TRIM(VLOOKUP(A11,Ответы!$B$3:$CO$132,MATCH($B$1,Ответы!$B$3:$CZ$3,0)+1)),"Отлично!","У меня иначе"))</f>
        <v/>
      </c>
      <c r="E11" s="31"/>
      <c r="F11" s="44" t="str">
        <f>IF(OR(B11="",E11="",E11="Нет"),"", TRIM(VLOOKUP(A11,Ответы!$B$3:$CO$132,MATCH($B$1,Ответы!$B$3:$CZ$3,0)+1)))</f>
        <v/>
      </c>
      <c r="G11" s="42"/>
    </row>
    <row r="12" spans="1:8" ht="50.1" customHeight="1" x14ac:dyDescent="0.3">
      <c r="A12" s="8">
        <f>IF(ISBLANK(Ответы!B11),"",Ответы!B11)</f>
        <v>9</v>
      </c>
      <c r="B12" s="33" t="str">
        <f>IF(ISBLANK(A12),"", VLOOKUP(A12,Ответы!$B$3:$CO$132,MATCH($B$1,Ответы!$B$3:$CZ$3,0)))</f>
        <v>Солнце светит?</v>
      </c>
      <c r="C12" s="24"/>
      <c r="D12" s="10" t="str">
        <f>IF(ISBLANK(C12),"",IF(TRIM(C12)=TRIM(VLOOKUP(A12,Ответы!$B$3:$CO$132,MATCH($B$1,Ответы!$B$3:$CZ$3,0)+1)),"Отлично!","У меня иначе"))</f>
        <v/>
      </c>
      <c r="E12" s="31"/>
      <c r="F12" s="44" t="str">
        <f>IF(OR(B12="",E12="",E12="Нет"),"", TRIM(VLOOKUP(A12,Ответы!$B$3:$CO$132,MATCH($B$1,Ответы!$B$3:$CZ$3,0)+1)))</f>
        <v/>
      </c>
      <c r="G12" s="42"/>
    </row>
    <row r="13" spans="1:8" ht="50.1" customHeight="1" x14ac:dyDescent="0.3">
      <c r="A13" s="8">
        <f>IF(ISBLANK(Ответы!B12),"",Ответы!B12)</f>
        <v>10</v>
      </c>
      <c r="B13" s="33" t="str">
        <f>IF(ISBLANK(A13),"", VLOOKUP(A13,Ответы!$B$3:$CO$132,MATCH($B$1,Ответы!$B$3:$CZ$3,0)))</f>
        <v>Солнце светит?</v>
      </c>
      <c r="C13" s="24"/>
      <c r="D13" s="10" t="str">
        <f>IF(ISBLANK(C13),"",IF(TRIM(C13)=TRIM(VLOOKUP(A13,Ответы!$B$3:$CO$132,MATCH($B$1,Ответы!$B$3:$CZ$3,0)+1)),"Отлично!","У меня иначе"))</f>
        <v/>
      </c>
      <c r="E13" s="31"/>
      <c r="F13" s="44" t="str">
        <f>IF(OR(B13="",E13="",E13="Нет"),"", TRIM(VLOOKUP(A13,Ответы!$B$3:$CO$132,MATCH($B$1,Ответы!$B$3:$CZ$3,0)+1)))</f>
        <v/>
      </c>
      <c r="G13" s="42"/>
    </row>
    <row r="14" spans="1:8" ht="50.1" customHeight="1" x14ac:dyDescent="0.3">
      <c r="A14" s="8">
        <f>IF(ISBLANK(Ответы!B13),"",Ответы!B13)</f>
        <v>11</v>
      </c>
      <c r="B14" s="33" t="str">
        <f>IF(ISBLANK(A14),"", VLOOKUP(A14,Ответы!$B$3:$CO$132,MATCH($B$1,Ответы!$B$3:$CZ$3,0)))</f>
        <v>Солнце светит?</v>
      </c>
      <c r="C14" s="24"/>
      <c r="D14" s="10" t="str">
        <f>IF(ISBLANK(C14),"",IF(TRIM(C14)=TRIM(VLOOKUP(A14,Ответы!$B$3:$CO$132,MATCH($B$1,Ответы!$B$3:$CZ$3,0)+1)),"Отлично!","У меня иначе"))</f>
        <v/>
      </c>
      <c r="E14" s="31"/>
      <c r="F14" s="44" t="str">
        <f>IF(OR(B14="",E14="",E14="Нет"),"", TRIM(VLOOKUP(A14,Ответы!$B$3:$CO$132,MATCH($B$1,Ответы!$B$3:$CZ$3,0)+1)))</f>
        <v/>
      </c>
      <c r="G14" s="42"/>
    </row>
    <row r="15" spans="1:8" ht="50.1" customHeight="1" x14ac:dyDescent="0.3">
      <c r="A15" s="8">
        <f>IF(ISBLANK(Ответы!B14),"",Ответы!B14)</f>
        <v>12</v>
      </c>
      <c r="B15" s="33" t="str">
        <f>IF(ISBLANK(A15),"", VLOOKUP(A15,Ответы!$B$3:$CO$132,MATCH($B$1,Ответы!$B$3:$CZ$3,0)))</f>
        <v>Солнце светит?</v>
      </c>
      <c r="C15" s="24"/>
      <c r="D15" s="10" t="str">
        <f>IF(ISBLANK(C15),"",IF(TRIM(C15)=TRIM(VLOOKUP(A15,Ответы!$B$3:$CO$132,MATCH($B$1,Ответы!$B$3:$CZ$3,0)+1)),"Отлично!","У меня иначе"))</f>
        <v/>
      </c>
      <c r="E15" s="31"/>
      <c r="F15" s="44" t="str">
        <f>IF(OR(B15="",E15="",E15="Нет"),"", TRIM(VLOOKUP(A15,Ответы!$B$3:$CO$132,MATCH($B$1,Ответы!$B$3:$CZ$3,0)+1)))</f>
        <v/>
      </c>
      <c r="G15" s="42"/>
    </row>
    <row r="16" spans="1:8" ht="50.1" customHeight="1" x14ac:dyDescent="0.3">
      <c r="A16" s="8">
        <f>IF(ISBLANK(Ответы!B15),"",Ответы!B15)</f>
        <v>13</v>
      </c>
      <c r="B16" s="33" t="str">
        <f>IF(ISBLANK(A16),"", VLOOKUP(A16,Ответы!$B$3:$CO$132,MATCH($B$1,Ответы!$B$3:$CZ$3,0)))</f>
        <v>Солнце светит?</v>
      </c>
      <c r="C16" s="24"/>
      <c r="D16" s="10" t="str">
        <f>IF(ISBLANK(C16),"",IF(TRIM(C16)=TRIM(VLOOKUP(A16,Ответы!$B$3:$CO$132,MATCH($B$1,Ответы!$B$3:$CZ$3,0)+1)),"Отлично!","У меня иначе"))</f>
        <v/>
      </c>
      <c r="E16" s="31"/>
      <c r="F16" s="44" t="str">
        <f>IF(OR(B16="",E16="",E16="Нет"),"", TRIM(VLOOKUP(A16,Ответы!$B$3:$CO$132,MATCH($B$1,Ответы!$B$3:$CZ$3,0)+1)))</f>
        <v/>
      </c>
      <c r="G16" s="42"/>
    </row>
    <row r="17" spans="1:7" ht="50.1" customHeight="1" x14ac:dyDescent="0.3">
      <c r="A17" s="8">
        <f>IF(ISBLANK(Ответы!B16),"",Ответы!B16)</f>
        <v>14</v>
      </c>
      <c r="B17" s="33" t="str">
        <f>IF(ISBLANK(A17),"", VLOOKUP(A17,Ответы!$B$3:$CO$132,MATCH($B$1,Ответы!$B$3:$CZ$3,0)))</f>
        <v>Солнце светит?</v>
      </c>
      <c r="C17" s="24"/>
      <c r="D17" s="10" t="str">
        <f>IF(ISBLANK(C17),"",IF(TRIM(C17)=TRIM(VLOOKUP(A17,Ответы!$B$3:$CO$132,MATCH($B$1,Ответы!$B$3:$CZ$3,0)+1)),"Отлично!","У меня иначе"))</f>
        <v/>
      </c>
      <c r="E17" s="31"/>
      <c r="F17" s="44" t="str">
        <f>IF(OR(B17="",E17="",E17="Нет"),"", TRIM(VLOOKUP(A17,Ответы!$B$3:$CO$132,MATCH($B$1,Ответы!$B$3:$CZ$3,0)+1)))</f>
        <v/>
      </c>
      <c r="G17" s="42"/>
    </row>
    <row r="18" spans="1:7" ht="50.1" customHeight="1" x14ac:dyDescent="0.3">
      <c r="A18" s="8">
        <f>IF(ISBLANK(Ответы!B17),"",Ответы!B17)</f>
        <v>15</v>
      </c>
      <c r="B18" s="33" t="str">
        <f>IF(ISBLANK(A18),"", VLOOKUP(A18,Ответы!$B$3:$CO$132,MATCH($B$1,Ответы!$B$3:$CZ$3,0)))</f>
        <v>Солнце светит?</v>
      </c>
      <c r="C18" s="24" t="s">
        <v>2214</v>
      </c>
      <c r="D18" s="10" t="str">
        <f>IF(ISBLANK(C18),"",IF(TRIM(C18)=TRIM(VLOOKUP(A18,Ответы!$B$3:$CO$132,MATCH($B$1,Ответы!$B$3:$CZ$3,0)+1)),"Отлично!","У меня иначе"))</f>
        <v>У меня иначе</v>
      </c>
      <c r="E18" s="31" t="s">
        <v>1</v>
      </c>
      <c r="F18" s="44" t="str">
        <f>IF(OR(B18="",E18="",E18="Нет"),"", TRIM(VLOOKUP(A18,Ответы!$B$3:$CO$132,MATCH($B$1,Ответы!$B$3:$CZ$3,0)+1)))</f>
        <v>Да</v>
      </c>
      <c r="G18" s="42"/>
    </row>
    <row r="19" spans="1:7" ht="50.1" customHeight="1" x14ac:dyDescent="0.3">
      <c r="A19" s="8">
        <f>IF(ISBLANK(Ответы!B18),"",Ответы!B18)</f>
        <v>16</v>
      </c>
      <c r="B19" s="33" t="str">
        <f>IF(ISBLANK(A19),"", VLOOKUP(A19,Ответы!$B$3:$CO$132,MATCH($B$1,Ответы!$B$3:$CZ$3,0)))</f>
        <v>Солнце светит?</v>
      </c>
      <c r="C19" s="24"/>
      <c r="D19" s="10" t="str">
        <f>IF(ISBLANK(C19),"",IF(TRIM(C19)=TRIM(VLOOKUP(A19,Ответы!$B$3:$CO$132,MATCH($B$1,Ответы!$B$3:$CZ$3,0)+1)),"Отлично!","У меня иначе"))</f>
        <v/>
      </c>
      <c r="E19" s="31"/>
      <c r="F19" s="44" t="str">
        <f>IF(OR(B19="",E19="",E19="Нет"),"", TRIM(VLOOKUP(A19,Ответы!$B$3:$CO$132,MATCH($B$1,Ответы!$B$3:$CZ$3,0)+1)))</f>
        <v/>
      </c>
      <c r="G19" s="42"/>
    </row>
    <row r="20" spans="1:7" ht="50.1" customHeight="1" x14ac:dyDescent="0.3">
      <c r="A20" s="8">
        <f>IF(ISBLANK(Ответы!B19),"",Ответы!B19)</f>
        <v>17</v>
      </c>
      <c r="B20" s="33" t="str">
        <f>IF(ISBLANK(A20),"", VLOOKUP(A20,Ответы!$B$3:$CO$132,MATCH($B$1,Ответы!$B$3:$CZ$3,0)))</f>
        <v>Солнце светит?</v>
      </c>
      <c r="C20" s="24"/>
      <c r="D20" s="10" t="str">
        <f>IF(ISBLANK(C20),"",IF(TRIM(C20)=TRIM(VLOOKUP(A20,Ответы!$B$3:$CO$132,MATCH($B$1,Ответы!$B$3:$CZ$3,0)+1)),"Отлично!","У меня иначе"))</f>
        <v/>
      </c>
      <c r="E20" s="31"/>
      <c r="F20" s="44" t="str">
        <f>IF(OR(B20="",E20="",E20="Нет"),"", TRIM(VLOOKUP(A20,Ответы!$B$3:$CO$132,MATCH($B$1,Ответы!$B$3:$CZ$3,0)+1)))</f>
        <v/>
      </c>
      <c r="G20" s="42"/>
    </row>
    <row r="21" spans="1:7" ht="62.45" customHeight="1" x14ac:dyDescent="0.3">
      <c r="A21" s="8">
        <f>IF(ISBLANK(Ответы!B20),"",Ответы!B20)</f>
        <v>18</v>
      </c>
      <c r="B21" s="33" t="str">
        <f>IF(ISBLANK(A21),"", VLOOKUP(A21,Ответы!$B$3:$CO$132,MATCH($B$1,Ответы!$B$3:$CZ$3,0)))</f>
        <v>Солнце светит?</v>
      </c>
      <c r="C21" s="24" t="s">
        <v>1754</v>
      </c>
      <c r="D21" s="10" t="str">
        <f>IF(ISBLANK(C21),"",IF(TRIM(C21)=TRIM(VLOOKUP(A21,Ответы!$B$3:$CO$132,MATCH($B$1,Ответы!$B$3:$CZ$3,0)+1)),"Отлично!","У меня иначе"))</f>
        <v>У меня иначе</v>
      </c>
      <c r="E21" s="31" t="s">
        <v>1</v>
      </c>
      <c r="F21" s="44" t="str">
        <f>IF(OR(B21="",E21="",E21="Нет"),"", TRIM(VLOOKUP(A21,Ответы!$B$3:$CO$132,MATCH($B$1,Ответы!$B$3:$CZ$3,0)+1)))</f>
        <v>Да</v>
      </c>
      <c r="G21" s="42"/>
    </row>
    <row r="22" spans="1:7" ht="50.1" customHeight="1" x14ac:dyDescent="0.3">
      <c r="A22" s="8">
        <f>IF(ISBLANK(Ответы!B21),"",Ответы!B21)</f>
        <v>19</v>
      </c>
      <c r="B22" s="33" t="str">
        <f>IF(ISBLANK(A22),"", VLOOKUP(A22,Ответы!$B$3:$CO$132,MATCH($B$1,Ответы!$B$3:$CZ$3,0)))</f>
        <v>Солнце светит?</v>
      </c>
      <c r="C22" s="24"/>
      <c r="D22" s="10" t="str">
        <f>IF(ISBLANK(C22),"",IF(TRIM(C22)=TRIM(VLOOKUP(A22,Ответы!$B$3:$CO$132,MATCH($B$1,Ответы!$B$3:$CZ$3,0)+1)),"Отлично!","У меня иначе"))</f>
        <v/>
      </c>
      <c r="E22" s="31"/>
      <c r="F22" s="44" t="str">
        <f>IF(OR(B22="",E22="",E22="Нет"),"", TRIM(VLOOKUP(A22,Ответы!$B$3:$CO$132,MATCH($B$1,Ответы!$B$3:$CZ$3,0)+1)))</f>
        <v/>
      </c>
      <c r="G22" s="42"/>
    </row>
    <row r="23" spans="1:7" ht="50.1" customHeight="1" x14ac:dyDescent="0.3">
      <c r="A23" s="8">
        <f>IF(ISBLANK(Ответы!B22),"",Ответы!B22)</f>
        <v>20</v>
      </c>
      <c r="B23" s="33" t="str">
        <f>IF(ISBLANK(A23),"", VLOOKUP(A23,Ответы!$B$3:$CO$132,MATCH($B$1,Ответы!$B$3:$CZ$3,0)))</f>
        <v>Солнце светит?</v>
      </c>
      <c r="C23" s="24"/>
      <c r="D23" s="10" t="str">
        <f>IF(ISBLANK(C23),"",IF(TRIM(C23)=TRIM(VLOOKUP(A23,Ответы!$B$3:$CO$132,MATCH($B$1,Ответы!$B$3:$CZ$3,0)+1)),"Отлично!","У меня иначе"))</f>
        <v/>
      </c>
      <c r="E23" s="31"/>
      <c r="F23" s="44" t="str">
        <f>IF(OR(B23="",E23="",E23="Нет"),"", TRIM(VLOOKUP(A23,Ответы!$B$3:$CO$132,MATCH($B$1,Ответы!$B$3:$CZ$3,0)+1)))</f>
        <v/>
      </c>
      <c r="G23" s="42"/>
    </row>
    <row r="24" spans="1:7" ht="50.1" customHeight="1" x14ac:dyDescent="0.3">
      <c r="A24" s="8">
        <f>IF(ISBLANK(Ответы!B23),"",Ответы!B23)</f>
        <v>21</v>
      </c>
      <c r="B24" s="33" t="str">
        <f>IF(ISBLANK(A24),"", VLOOKUP(A24,Ответы!$B$3:$CO$132,MATCH($B$1,Ответы!$B$3:$CZ$3,0)))</f>
        <v>Солнце светит?</v>
      </c>
      <c r="C24" s="25"/>
      <c r="D24" s="10" t="str">
        <f>IF(ISBLANK(C24),"",IF(TRIM(C24)=TRIM(VLOOKUP(A24,Ответы!$B$3:$CO$132,MATCH($B$1,Ответы!$B$3:$CZ$3,0)+1)),"Отлично!","У меня иначе"))</f>
        <v/>
      </c>
      <c r="E24" s="31"/>
      <c r="F24" s="44" t="str">
        <f>IF(OR(B24="",E24="",E24="Нет"),"", TRIM(VLOOKUP(A24,Ответы!$B$3:$CO$132,MATCH($B$1,Ответы!$B$3:$CZ$3,0)+1)))</f>
        <v/>
      </c>
      <c r="G24" s="42"/>
    </row>
    <row r="25" spans="1:7" ht="50.1" customHeight="1" x14ac:dyDescent="0.3">
      <c r="A25" s="8">
        <f>IF(ISBLANK(Ответы!B24),"",Ответы!B24)</f>
        <v>22</v>
      </c>
      <c r="B25" s="33" t="str">
        <f>IF(ISBLANK(A25),"", VLOOKUP(A25,Ответы!$B$3:$CO$132,MATCH($B$1,Ответы!$B$3:$CZ$3,0)))</f>
        <v>Солнце светит?</v>
      </c>
      <c r="C25" s="25"/>
      <c r="D25" s="10" t="str">
        <f>IF(ISBLANK(C25),"",IF(TRIM(C25)=TRIM(VLOOKUP(A25,Ответы!$B$3:$CO$132,MATCH($B$1,Ответы!$B$3:$CZ$3,0)+1)),"Отлично!","У меня иначе"))</f>
        <v/>
      </c>
      <c r="E25" s="31"/>
      <c r="F25" s="44" t="str">
        <f>IF(OR(B25="",E25="",E25="Нет"),"", TRIM(VLOOKUP(A25,Ответы!$B$3:$CO$132,MATCH($B$1,Ответы!$B$3:$CZ$3,0)+1)))</f>
        <v/>
      </c>
      <c r="G25" s="42"/>
    </row>
    <row r="26" spans="1:7" ht="50.1" customHeight="1" x14ac:dyDescent="0.3">
      <c r="A26" s="8">
        <f>IF(ISBLANK(Ответы!B25),"",Ответы!B25)</f>
        <v>23</v>
      </c>
      <c r="B26" s="33" t="str">
        <f>IF(ISBLANK(A26),"", VLOOKUP(A26,Ответы!$B$3:$CO$132,MATCH($B$1,Ответы!$B$3:$CZ$3,0)))</f>
        <v>Солнце светит?</v>
      </c>
      <c r="C26" s="25"/>
      <c r="D26" s="10" t="str">
        <f>IF(ISBLANK(C26),"",IF(TRIM(C26)=TRIM(VLOOKUP(A26,Ответы!$B$3:$CO$132,MATCH($B$1,Ответы!$B$3:$CZ$3,0)+1)),"Отлично!","У меня иначе"))</f>
        <v/>
      </c>
      <c r="E26" s="31"/>
      <c r="F26" s="44" t="str">
        <f>IF(OR(B26="",E26="",E26="Нет"),"", TRIM(VLOOKUP(A26,Ответы!$B$3:$CO$132,MATCH($B$1,Ответы!$B$3:$CZ$3,0)+1)))</f>
        <v/>
      </c>
      <c r="G26" s="42"/>
    </row>
    <row r="27" spans="1:7" ht="50.1" customHeight="1" x14ac:dyDescent="0.3">
      <c r="A27" s="8">
        <f>IF(ISBLANK(Ответы!B26),"",Ответы!B26)</f>
        <v>24</v>
      </c>
      <c r="B27" s="33" t="str">
        <f>IF(ISBLANK(A27),"", VLOOKUP(A27,Ответы!$B$3:$CO$132,MATCH($B$1,Ответы!$B$3:$CZ$3,0)))</f>
        <v>Солнце светит?</v>
      </c>
      <c r="C27" s="25"/>
      <c r="D27" s="10" t="str">
        <f>IF(ISBLANK(C27),"",IF(TRIM(C27)=TRIM(VLOOKUP(A27,Ответы!$B$3:$CO$132,MATCH($B$1,Ответы!$B$3:$CZ$3,0)+1)),"Отлично!","У меня иначе"))</f>
        <v/>
      </c>
      <c r="E27" s="31"/>
      <c r="F27" s="44" t="str">
        <f>IF(OR(B27="",E27="",E27="Нет"),"", TRIM(VLOOKUP(A27,Ответы!$B$3:$CO$132,MATCH($B$1,Ответы!$B$3:$CZ$3,0)+1)))</f>
        <v/>
      </c>
      <c r="G27" s="42"/>
    </row>
    <row r="28" spans="1:7" ht="50.1" customHeight="1" x14ac:dyDescent="0.3">
      <c r="A28" s="8">
        <f>IF(ISBLANK(Ответы!B27),"",Ответы!B27)</f>
        <v>25</v>
      </c>
      <c r="B28" s="33" t="str">
        <f>IF(ISBLANK(A28),"", VLOOKUP(A28,Ответы!$B$3:$CO$132,MATCH($B$1,Ответы!$B$3:$CZ$3,0)))</f>
        <v>Солнце светит?</v>
      </c>
      <c r="C28" s="25"/>
      <c r="D28" s="10" t="str">
        <f>IF(ISBLANK(C28),"",IF(TRIM(C28)=TRIM(VLOOKUP(A28,Ответы!$B$3:$CO$132,MATCH($B$1,Ответы!$B$3:$CZ$3,0)+1)),"Отлично!","У меня иначе"))</f>
        <v/>
      </c>
      <c r="E28" s="31"/>
      <c r="F28" s="44" t="str">
        <f>IF(OR(B28="",E28="",E28="Нет"),"", TRIM(VLOOKUP(A28,Ответы!$B$3:$CO$132,MATCH($B$1,Ответы!$B$3:$CZ$3,0)+1)))</f>
        <v/>
      </c>
      <c r="G28" s="42"/>
    </row>
    <row r="29" spans="1:7" ht="50.1" customHeight="1" x14ac:dyDescent="0.3">
      <c r="A29" s="8">
        <f>IF(ISBLANK(Ответы!B28),"",Ответы!B28)</f>
        <v>26</v>
      </c>
      <c r="B29" s="33" t="str">
        <f>IF(ISBLANK(A29),"", VLOOKUP(A29,Ответы!$B$3:$CO$132,MATCH($B$1,Ответы!$B$3:$CZ$3,0)))</f>
        <v>Солнце светит?</v>
      </c>
      <c r="C29" s="25"/>
      <c r="D29" s="10" t="str">
        <f>IF(ISBLANK(C29),"",IF(TRIM(C29)=TRIM(VLOOKUP(A29,Ответы!$B$3:$CO$132,MATCH($B$1,Ответы!$B$3:$CZ$3,0)+1)),"Отлично!","У меня иначе"))</f>
        <v/>
      </c>
      <c r="E29" s="31"/>
      <c r="F29" s="44" t="str">
        <f>IF(OR(B29="",E29="",E29="Нет"),"", TRIM(VLOOKUP(A29,Ответы!$B$3:$CO$132,MATCH($B$1,Ответы!$B$3:$CZ$3,0)+1)))</f>
        <v/>
      </c>
      <c r="G29" s="42"/>
    </row>
    <row r="30" spans="1:7" ht="50.1" customHeight="1" x14ac:dyDescent="0.3">
      <c r="A30" s="8">
        <f>IF(ISBLANK(Ответы!B29),"",Ответы!B29)</f>
        <v>27</v>
      </c>
      <c r="B30" s="33" t="str">
        <f>IF(ISBLANK(A30),"", VLOOKUP(A30,Ответы!$B$3:$CO$132,MATCH($B$1,Ответы!$B$3:$CZ$3,0)))</f>
        <v>Солнце светит?</v>
      </c>
      <c r="C30" s="25"/>
      <c r="D30" s="10" t="str">
        <f>IF(ISBLANK(C30),"",IF(TRIM(C30)=TRIM(VLOOKUP(A30,Ответы!$B$3:$CO$132,MATCH($B$1,Ответы!$B$3:$CZ$3,0)+1)),"Отлично!","У меня иначе"))</f>
        <v/>
      </c>
      <c r="E30" s="31"/>
      <c r="F30" s="44" t="str">
        <f>IF(OR(B30="",E30="",E30="Нет"),"", TRIM(VLOOKUP(A30,Ответы!$B$3:$CO$132,MATCH($B$1,Ответы!$B$3:$CZ$3,0)+1)))</f>
        <v/>
      </c>
      <c r="G30" s="42"/>
    </row>
    <row r="31" spans="1:7" ht="50.1" customHeight="1" x14ac:dyDescent="0.3">
      <c r="A31" s="8">
        <f>IF(ISBLANK(Ответы!B30),"",Ответы!B30)</f>
        <v>28</v>
      </c>
      <c r="B31" s="33" t="str">
        <f>IF(ISBLANK(A31),"", VLOOKUP(A31,Ответы!$B$3:$CO$132,MATCH($B$1,Ответы!$B$3:$CZ$3,0)))</f>
        <v>Солнце светит?</v>
      </c>
      <c r="C31" s="25"/>
      <c r="D31" s="10" t="str">
        <f>IF(ISBLANK(C31),"",IF(TRIM(C31)=TRIM(VLOOKUP(A31,Ответы!$B$3:$CO$132,MATCH($B$1,Ответы!$B$3:$CZ$3,0)+1)),"Отлично!","У меня иначе"))</f>
        <v/>
      </c>
      <c r="E31" s="31"/>
      <c r="F31" s="44" t="str">
        <f>IF(OR(B31="",E31="",E31="Нет"),"", TRIM(VLOOKUP(A31,Ответы!$B$3:$CO$132,MATCH($B$1,Ответы!$B$3:$CZ$3,0)+1)))</f>
        <v/>
      </c>
      <c r="G31" s="42"/>
    </row>
    <row r="32" spans="1:7" ht="50.1" customHeight="1" x14ac:dyDescent="0.3">
      <c r="A32" s="8">
        <f>IF(ISBLANK(Ответы!B31),"",Ответы!B31)</f>
        <v>29</v>
      </c>
      <c r="B32" s="33" t="str">
        <f>IF(ISBLANK(A32),"", VLOOKUP(A32,Ответы!$B$3:$CO$132,MATCH($B$1,Ответы!$B$3:$CZ$3,0)))</f>
        <v>Солнце светит?</v>
      </c>
      <c r="C32" s="25"/>
      <c r="D32" s="10" t="str">
        <f>IF(ISBLANK(C32),"",IF(TRIM(C32)=TRIM(VLOOKUP(A32,Ответы!$B$3:$CO$132,MATCH($B$1,Ответы!$B$3:$CZ$3,0)+1)),"Отлично!","У меня иначе"))</f>
        <v/>
      </c>
      <c r="E32" s="31"/>
      <c r="F32" s="44" t="str">
        <f>IF(OR(B32="",E32="",E32="Нет"),"", TRIM(VLOOKUP(A32,Ответы!$B$3:$CO$132,MATCH($B$1,Ответы!$B$3:$CZ$3,0)+1)))</f>
        <v/>
      </c>
      <c r="G32" s="42"/>
    </row>
    <row r="33" spans="1:7" ht="50.1" customHeight="1" thickBot="1" x14ac:dyDescent="0.35">
      <c r="A33" s="85">
        <f>IF(ISBLANK(Ответы!B32),"",Ответы!B32)</f>
        <v>30</v>
      </c>
      <c r="B33" s="33" t="str">
        <f>IF(ISBLANK(A33),"", VLOOKUP(A33,Ответы!$B$3:$CO$132,MATCH($B$1,Ответы!$B$3:$CZ$3,0)))</f>
        <v>Солнце светит?</v>
      </c>
      <c r="C33" s="87"/>
      <c r="D33" s="10" t="str">
        <f>IF(ISBLANK(C33),"",IF(TRIM(C33)=TRIM(VLOOKUP(A33,Ответы!$B$3:$CO$132,MATCH($B$1,Ответы!$B$3:$CZ$3,0)+1)),"Отлично!","У меня иначе"))</f>
        <v/>
      </c>
      <c r="E33" s="89" t="s">
        <v>1</v>
      </c>
      <c r="F33" s="44" t="str">
        <f>IF(OR(B33="",E33="",E33="Нет"),"", TRIM(VLOOKUP(A33,Ответы!$B$3:$CO$132,MATCH($B$1,Ответы!$B$3:$CZ$3,0)+1)))</f>
        <v>Да</v>
      </c>
      <c r="G33" s="91"/>
    </row>
    <row r="34" spans="1:7" ht="207.6" customHeight="1" thickTop="1" thickBot="1" x14ac:dyDescent="0.35">
      <c r="A34" s="133"/>
      <c r="B34" s="134"/>
      <c r="C34" s="135"/>
      <c r="D34" s="136"/>
      <c r="E34" s="137"/>
      <c r="F34" s="138"/>
      <c r="G34" s="139"/>
    </row>
    <row r="35" spans="1:7" ht="50.1" customHeight="1" thickTop="1" x14ac:dyDescent="0.3">
      <c r="A35" s="92">
        <f>IF(ISBLANK(Ответы!B33),"",Ответы!B33)</f>
        <v>31</v>
      </c>
      <c r="B35" s="33" t="str">
        <f>IF(ISBLANK(A35),"", VLOOKUP(A35,Ответы!$B$3:$CO$132,MATCH($B$1,Ответы!$B$3:$CZ$3,0)))</f>
        <v>Солнце светит?</v>
      </c>
      <c r="C35" s="94"/>
      <c r="D35" s="10" t="str">
        <f>IF(ISBLANK(C35),"",IF(TRIM(C35)=TRIM(VLOOKUP(A35,Ответы!$B$3:$CO$132,MATCH($B$1,Ответы!$B$3:$CZ$3,0)+1)),"Отлично!","У меня иначе"))</f>
        <v/>
      </c>
      <c r="E35" s="96" t="s">
        <v>1</v>
      </c>
      <c r="F35" s="44" t="str">
        <f>IF(OR(B35="",E35="",E35="Нет"),"", TRIM(VLOOKUP(A35,Ответы!$B$3:$CO$132,MATCH($B$1,Ответы!$B$3:$CZ$3,0)+1)))</f>
        <v>Да</v>
      </c>
      <c r="G35" s="98"/>
    </row>
    <row r="36" spans="1:7" ht="50.1" customHeight="1" x14ac:dyDescent="0.3">
      <c r="A36" s="8">
        <f>IF(ISBLANK(Ответы!B34),"",Ответы!B34)</f>
        <v>32</v>
      </c>
      <c r="B36" s="33" t="str">
        <f>IF(ISBLANK(A36),"", VLOOKUP(A36,Ответы!$B$3:$CO$132,MATCH($B$1,Ответы!$B$3:$CZ$3,0)))</f>
        <v>Солнце светит?</v>
      </c>
      <c r="C36" s="25"/>
      <c r="D36" s="10" t="str">
        <f>IF(ISBLANK(C36),"",IF(TRIM(C36)=TRIM(VLOOKUP(A36,Ответы!$B$3:$CO$132,MATCH($B$1,Ответы!$B$3:$CZ$3,0)+1)),"Отлично!","У меня иначе"))</f>
        <v/>
      </c>
      <c r="E36" s="31" t="s">
        <v>1</v>
      </c>
      <c r="F36" s="44" t="str">
        <f>IF(OR(B36="",E36="",E36="Нет"),"", TRIM(VLOOKUP(A36,Ответы!$B$3:$CO$132,MATCH($B$1,Ответы!$B$3:$CZ$3,0)+1)))</f>
        <v>Да</v>
      </c>
      <c r="G36" s="42"/>
    </row>
    <row r="37" spans="1:7" ht="50.1" customHeight="1" x14ac:dyDescent="0.3">
      <c r="A37" s="8">
        <f>IF(ISBLANK(Ответы!B35),"",Ответы!B35)</f>
        <v>33</v>
      </c>
      <c r="B37" s="33" t="str">
        <f>IF(ISBLANK(A37),"", VLOOKUP(A37,Ответы!$B$3:$CO$132,MATCH($B$1,Ответы!$B$3:$CZ$3,0)))</f>
        <v>Солнце светит?</v>
      </c>
      <c r="C37" s="25"/>
      <c r="D37" s="10" t="str">
        <f>IF(ISBLANK(C37),"",IF(TRIM(C37)=TRIM(VLOOKUP(A37,Ответы!$B$3:$CO$132,MATCH($B$1,Ответы!$B$3:$CZ$3,0)+1)),"Отлично!","У меня иначе"))</f>
        <v/>
      </c>
      <c r="E37" s="31"/>
      <c r="F37" s="44" t="str">
        <f>IF(OR(B37="",E37="",E37="Нет"),"", TRIM(VLOOKUP(A37,Ответы!$B$3:$CO$132,MATCH($B$1,Ответы!$B$3:$CZ$3,0)+1)))</f>
        <v/>
      </c>
      <c r="G37" s="42"/>
    </row>
    <row r="38" spans="1:7" ht="50.1" customHeight="1" x14ac:dyDescent="0.3">
      <c r="A38" s="8">
        <f>IF(ISBLANK(Ответы!B36),"",Ответы!B36)</f>
        <v>34</v>
      </c>
      <c r="B38" s="33" t="str">
        <f>IF(ISBLANK(A38),"", VLOOKUP(A38,Ответы!$B$3:$CO$132,MATCH($B$1,Ответы!$B$3:$CZ$3,0)))</f>
        <v>Солнце светит?</v>
      </c>
      <c r="C38" s="25"/>
      <c r="D38" s="10" t="str">
        <f>IF(ISBLANK(C38),"",IF(TRIM(C38)=TRIM(VLOOKUP(A38,Ответы!$B$3:$CO$132,MATCH($B$1,Ответы!$B$3:$CZ$3,0)+1)),"Отлично!","У меня иначе"))</f>
        <v/>
      </c>
      <c r="E38" s="31"/>
      <c r="F38" s="44" t="str">
        <f>IF(OR(B38="",E38="",E38="Нет"),"", TRIM(VLOOKUP(A38,Ответы!$B$3:$CO$132,MATCH($B$1,Ответы!$B$3:$CZ$3,0)+1)))</f>
        <v/>
      </c>
      <c r="G38" s="42"/>
    </row>
    <row r="39" spans="1:7" ht="50.1" customHeight="1" x14ac:dyDescent="0.3">
      <c r="A39" s="8">
        <f>IF(ISBLANK(Ответы!B37),"",Ответы!B37)</f>
        <v>35</v>
      </c>
      <c r="B39" s="33" t="str">
        <f>IF(ISBLANK(A39),"", VLOOKUP(A39,Ответы!$B$3:$CO$132,MATCH($B$1,Ответы!$B$3:$CZ$3,0)))</f>
        <v>Солнце светит?</v>
      </c>
      <c r="C39" s="25"/>
      <c r="D39" s="10" t="str">
        <f>IF(ISBLANK(C39),"",IF(TRIM(C39)=TRIM(VLOOKUP(A39,Ответы!$B$3:$CO$132,MATCH($B$1,Ответы!$B$3:$CZ$3,0)+1)),"Отлично!","У меня иначе"))</f>
        <v/>
      </c>
      <c r="E39" s="31"/>
      <c r="F39" s="44" t="str">
        <f>IF(OR(B39="",E39="",E39="Нет"),"", TRIM(VLOOKUP(A39,Ответы!$B$3:$CO$132,MATCH($B$1,Ответы!$B$3:$CZ$3,0)+1)))</f>
        <v/>
      </c>
      <c r="G39" s="42"/>
    </row>
    <row r="40" spans="1:7" ht="50.1" customHeight="1" x14ac:dyDescent="0.3">
      <c r="A40" s="8">
        <f>IF(ISBLANK(Ответы!B38),"",Ответы!B38)</f>
        <v>36</v>
      </c>
      <c r="B40" s="33" t="str">
        <f>IF(ISBLANK(A40),"", VLOOKUP(A40,Ответы!$B$3:$CO$132,MATCH($B$1,Ответы!$B$3:$CZ$3,0)))</f>
        <v>Солнце светит?</v>
      </c>
      <c r="C40" s="25"/>
      <c r="D40" s="10" t="str">
        <f>IF(ISBLANK(C40),"",IF(TRIM(C40)=TRIM(VLOOKUP(A40,Ответы!$B$3:$CO$132,MATCH($B$1,Ответы!$B$3:$CZ$3,0)+1)),"Отлично!","У меня иначе"))</f>
        <v/>
      </c>
      <c r="E40" s="31"/>
      <c r="F40" s="44" t="str">
        <f>IF(OR(B40="",E40="",E40="Нет"),"", TRIM(VLOOKUP(A40,Ответы!$B$3:$CO$132,MATCH($B$1,Ответы!$B$3:$CZ$3,0)+1)))</f>
        <v/>
      </c>
      <c r="G40" s="42"/>
    </row>
    <row r="41" spans="1:7" ht="50.1" customHeight="1" x14ac:dyDescent="0.3">
      <c r="A41" s="8">
        <f>IF(ISBLANK(Ответы!B39),"",Ответы!B39)</f>
        <v>37</v>
      </c>
      <c r="B41" s="33" t="str">
        <f>IF(ISBLANK(A41),"", VLOOKUP(A41,Ответы!$B$3:$CO$132,MATCH($B$1,Ответы!$B$3:$CZ$3,0)))</f>
        <v>Солнце светит?</v>
      </c>
      <c r="C41" s="25"/>
      <c r="D41" s="10" t="str">
        <f>IF(ISBLANK(C41),"",IF(TRIM(C41)=TRIM(VLOOKUP(A41,Ответы!$B$3:$CO$132,MATCH($B$1,Ответы!$B$3:$CZ$3,0)+1)),"Отлично!","У меня иначе"))</f>
        <v/>
      </c>
      <c r="E41" s="31"/>
      <c r="F41" s="44" t="str">
        <f>IF(OR(B41="",E41="",E41="Нет"),"", TRIM(VLOOKUP(A41,Ответы!$B$3:$CO$132,MATCH($B$1,Ответы!$B$3:$CZ$3,0)+1)))</f>
        <v/>
      </c>
      <c r="G41" s="42"/>
    </row>
    <row r="42" spans="1:7" ht="50.1" customHeight="1" x14ac:dyDescent="0.3">
      <c r="A42" s="8">
        <f>IF(ISBLANK(Ответы!B40),"",Ответы!B40)</f>
        <v>38</v>
      </c>
      <c r="B42" s="33" t="str">
        <f>IF(ISBLANK(A42),"", VLOOKUP(A42,Ответы!$B$3:$CO$132,MATCH($B$1,Ответы!$B$3:$CZ$3,0)))</f>
        <v>Солнце светит?</v>
      </c>
      <c r="C42" s="25"/>
      <c r="D42" s="10" t="str">
        <f>IF(ISBLANK(C42),"",IF(TRIM(C42)=TRIM(VLOOKUP(A42,Ответы!$B$3:$CO$132,MATCH($B$1,Ответы!$B$3:$CZ$3,0)+1)),"Отлично!","У меня иначе"))</f>
        <v/>
      </c>
      <c r="E42" s="31"/>
      <c r="F42" s="44" t="str">
        <f>IF(OR(B42="",E42="",E42="Нет"),"", TRIM(VLOOKUP(A42,Ответы!$B$3:$CO$132,MATCH($B$1,Ответы!$B$3:$CZ$3,0)+1)))</f>
        <v/>
      </c>
      <c r="G42" s="42"/>
    </row>
    <row r="43" spans="1:7" ht="50.1" customHeight="1" x14ac:dyDescent="0.3">
      <c r="A43" s="8">
        <f>IF(ISBLANK(Ответы!B41),"",Ответы!B41)</f>
        <v>39</v>
      </c>
      <c r="B43" s="33" t="str">
        <f>IF(ISBLANK(A43),"", VLOOKUP(A43,Ответы!$B$3:$CO$132,MATCH($B$1,Ответы!$B$3:$CZ$3,0)))</f>
        <v>Солнце светит?</v>
      </c>
      <c r="C43" s="25"/>
      <c r="D43" s="10" t="str">
        <f>IF(ISBLANK(C43),"",IF(TRIM(C43)=TRIM(VLOOKUP(A43,Ответы!$B$3:$CO$132,MATCH($B$1,Ответы!$B$3:$CZ$3,0)+1)),"Отлично!","У меня иначе"))</f>
        <v/>
      </c>
      <c r="E43" s="31"/>
      <c r="F43" s="44" t="str">
        <f>IF(OR(B43="",E43="",E43="Нет"),"", TRIM(VLOOKUP(A43,Ответы!$B$3:$CO$132,MATCH($B$1,Ответы!$B$3:$CZ$3,0)+1)))</f>
        <v/>
      </c>
      <c r="G43" s="42"/>
    </row>
    <row r="44" spans="1:7" ht="50.1" customHeight="1" x14ac:dyDescent="0.3">
      <c r="A44" s="8">
        <f>IF(ISBLANK(Ответы!B42),"",Ответы!B42)</f>
        <v>40</v>
      </c>
      <c r="B44" s="33" t="str">
        <f>IF(ISBLANK(A44),"", VLOOKUP(A44,Ответы!$B$3:$CO$132,MATCH($B$1,Ответы!$B$3:$CZ$3,0)))</f>
        <v>Солнце светит?</v>
      </c>
      <c r="C44" s="25"/>
      <c r="D44" s="10" t="str">
        <f>IF(ISBLANK(C44),"",IF(TRIM(C44)=TRIM(VLOOKUP(A44,Ответы!$B$3:$CO$132,MATCH($B$1,Ответы!$B$3:$CZ$3,0)+1)),"Отлично!","У меня иначе"))</f>
        <v/>
      </c>
      <c r="E44" s="31"/>
      <c r="F44" s="44" t="str">
        <f>IF(OR(B44="",E44="",E44="Нет"),"", TRIM(VLOOKUP(A44,Ответы!$B$3:$CO$132,MATCH($B$1,Ответы!$B$3:$CZ$3,0)+1)))</f>
        <v/>
      </c>
      <c r="G44" s="42"/>
    </row>
    <row r="45" spans="1:7" ht="50.1" customHeight="1" x14ac:dyDescent="0.3">
      <c r="A45" s="8">
        <f>IF(ISBLANK(Ответы!B43),"",Ответы!B43)</f>
        <v>41</v>
      </c>
      <c r="B45" s="33" t="str">
        <f>IF(ISBLANK(A45),"", VLOOKUP(A45,Ответы!$B$3:$CO$132,MATCH($B$1,Ответы!$B$3:$CZ$3,0)))</f>
        <v>Солнце светит?</v>
      </c>
      <c r="C45" s="25"/>
      <c r="D45" s="10" t="str">
        <f>IF(ISBLANK(C45),"",IF(TRIM(C45)=TRIM(VLOOKUP(A45,Ответы!$B$3:$CO$132,MATCH($B$1,Ответы!$B$3:$CZ$3,0)+1)),"Отлично!","У меня иначе"))</f>
        <v/>
      </c>
      <c r="E45" s="31"/>
      <c r="F45" s="44" t="str">
        <f>IF(OR(B45="",E45="",E45="Нет"),"", TRIM(VLOOKUP(A45,Ответы!$B$3:$CO$132,MATCH($B$1,Ответы!$B$3:$CZ$3,0)+1)))</f>
        <v/>
      </c>
      <c r="G45" s="42"/>
    </row>
    <row r="46" spans="1:7" ht="50.1" customHeight="1" x14ac:dyDescent="0.3">
      <c r="A46" s="8">
        <f>IF(ISBLANK(Ответы!B44),"",Ответы!B44)</f>
        <v>42</v>
      </c>
      <c r="B46" s="33" t="str">
        <f>IF(ISBLANK(A46),"", VLOOKUP(A46,Ответы!$B$3:$CO$132,MATCH($B$1,Ответы!$B$3:$CZ$3,0)))</f>
        <v>Солнце светит?</v>
      </c>
      <c r="C46" s="25"/>
      <c r="D46" s="10" t="str">
        <f>IF(ISBLANK(C46),"",IF(TRIM(C46)=TRIM(VLOOKUP(A46,Ответы!$B$3:$CO$132,MATCH($B$1,Ответы!$B$3:$CZ$3,0)+1)),"Отлично!","У меня иначе"))</f>
        <v/>
      </c>
      <c r="E46" s="31"/>
      <c r="F46" s="44" t="str">
        <f>IF(OR(B46="",E46="",E46="Нет"),"", TRIM(VLOOKUP(A46,Ответы!$B$3:$CO$132,MATCH($B$1,Ответы!$B$3:$CZ$3,0)+1)))</f>
        <v/>
      </c>
      <c r="G46" s="42"/>
    </row>
    <row r="47" spans="1:7" ht="50.1" customHeight="1" x14ac:dyDescent="0.3">
      <c r="A47" s="8">
        <f>IF(ISBLANK(Ответы!B45),"",Ответы!B45)</f>
        <v>43</v>
      </c>
      <c r="B47" s="33" t="str">
        <f>IF(ISBLANK(A47),"", VLOOKUP(A47,Ответы!$B$3:$CO$132,MATCH($B$1,Ответы!$B$3:$CZ$3,0)))</f>
        <v>Солнце светит?</v>
      </c>
      <c r="C47" s="25"/>
      <c r="D47" s="10" t="str">
        <f>IF(ISBLANK(C47),"",IF(TRIM(C47)=TRIM(VLOOKUP(A47,Ответы!$B$3:$CO$132,MATCH($B$1,Ответы!$B$3:$CZ$3,0)+1)),"Отлично!","У меня иначе"))</f>
        <v/>
      </c>
      <c r="E47" s="31"/>
      <c r="F47" s="44" t="str">
        <f>IF(OR(B47="",E47="",E47="Нет"),"", TRIM(VLOOKUP(A47,Ответы!$B$3:$CO$132,MATCH($B$1,Ответы!$B$3:$CZ$3,0)+1)))</f>
        <v/>
      </c>
      <c r="G47" s="42"/>
    </row>
    <row r="48" spans="1:7" ht="50.1" customHeight="1" x14ac:dyDescent="0.3">
      <c r="A48" s="8">
        <f>IF(ISBLANK(Ответы!B46),"",Ответы!B46)</f>
        <v>44</v>
      </c>
      <c r="B48" s="33" t="str">
        <f>IF(ISBLANK(A48),"", VLOOKUP(A48,Ответы!$B$3:$CO$132,MATCH($B$1,Ответы!$B$3:$CZ$3,0)))</f>
        <v>Солнце светит?</v>
      </c>
      <c r="C48" s="25"/>
      <c r="D48" s="10" t="str">
        <f>IF(ISBLANK(C48),"",IF(TRIM(C48)=TRIM(VLOOKUP(A48,Ответы!$B$3:$CO$132,MATCH($B$1,Ответы!$B$3:$CZ$3,0)+1)),"Отлично!","У меня иначе"))</f>
        <v/>
      </c>
      <c r="E48" s="31"/>
      <c r="F48" s="44" t="str">
        <f>IF(OR(B48="",E48="",E48="Нет"),"", TRIM(VLOOKUP(A48,Ответы!$B$3:$CO$132,MATCH($B$1,Ответы!$B$3:$CZ$3,0)+1)))</f>
        <v/>
      </c>
      <c r="G48" s="42"/>
    </row>
    <row r="49" spans="1:7" ht="50.1" customHeight="1" x14ac:dyDescent="0.3">
      <c r="A49" s="8">
        <f>IF(ISBLANK(Ответы!B47),"",Ответы!B47)</f>
        <v>45</v>
      </c>
      <c r="B49" s="33" t="str">
        <f>IF(ISBLANK(A49),"", VLOOKUP(A49,Ответы!$B$3:$CO$132,MATCH($B$1,Ответы!$B$3:$CZ$3,0)))</f>
        <v>Солнце светит?</v>
      </c>
      <c r="C49" s="25"/>
      <c r="D49" s="10" t="str">
        <f>IF(ISBLANK(C49),"",IF(TRIM(C49)=TRIM(VLOOKUP(A49,Ответы!$B$3:$CO$132,MATCH($B$1,Ответы!$B$3:$CZ$3,0)+1)),"Отлично!","У меня иначе"))</f>
        <v/>
      </c>
      <c r="E49" s="31"/>
      <c r="F49" s="44" t="str">
        <f>IF(OR(B49="",E49="",E49="Нет"),"", TRIM(VLOOKUP(A49,Ответы!$B$3:$CO$132,MATCH($B$1,Ответы!$B$3:$CZ$3,0)+1)))</f>
        <v/>
      </c>
      <c r="G49" s="42"/>
    </row>
    <row r="50" spans="1:7" ht="50.1" customHeight="1" x14ac:dyDescent="0.3">
      <c r="A50" s="8">
        <f>IF(ISBLANK(Ответы!B48),"",Ответы!B48)</f>
        <v>46</v>
      </c>
      <c r="B50" s="33" t="str">
        <f>IF(ISBLANK(A50),"", VLOOKUP(A50,Ответы!$B$3:$CO$132,MATCH($B$1,Ответы!$B$3:$CZ$3,0)))</f>
        <v>Солнце светит?</v>
      </c>
      <c r="C50" s="25"/>
      <c r="D50" s="10" t="str">
        <f>IF(ISBLANK(C50),"",IF(TRIM(C50)=TRIM(VLOOKUP(A50,Ответы!$B$3:$CO$132,MATCH($B$1,Ответы!$B$3:$CZ$3,0)+1)),"Отлично!","У меня иначе"))</f>
        <v/>
      </c>
      <c r="E50" s="31"/>
      <c r="F50" s="44" t="str">
        <f>IF(OR(B50="",E50="",E50="Нет"),"", TRIM(VLOOKUP(A50,Ответы!$B$3:$CO$132,MATCH($B$1,Ответы!$B$3:$CZ$3,0)+1)))</f>
        <v/>
      </c>
      <c r="G50" s="42"/>
    </row>
    <row r="51" spans="1:7" ht="50.1" customHeight="1" x14ac:dyDescent="0.3">
      <c r="A51" s="8">
        <f>IF(ISBLANK(Ответы!B49),"",Ответы!B49)</f>
        <v>47</v>
      </c>
      <c r="B51" s="33" t="str">
        <f>IF(ISBLANK(A51),"", VLOOKUP(A51,Ответы!$B$3:$CO$132,MATCH($B$1,Ответы!$B$3:$CZ$3,0)))</f>
        <v>Солнце светит?</v>
      </c>
      <c r="C51" s="25"/>
      <c r="D51" s="10" t="str">
        <f>IF(ISBLANK(C51),"",IF(TRIM(C51)=TRIM(VLOOKUP(A51,Ответы!$B$3:$CO$132,MATCH($B$1,Ответы!$B$3:$CZ$3,0)+1)),"Отлично!","У меня иначе"))</f>
        <v/>
      </c>
      <c r="E51" s="31"/>
      <c r="F51" s="44" t="str">
        <f>IF(OR(B51="",E51="",E51="Нет"),"", TRIM(VLOOKUP(A51,Ответы!$B$3:$CO$132,MATCH($B$1,Ответы!$B$3:$CZ$3,0)+1)))</f>
        <v/>
      </c>
      <c r="G51" s="42"/>
    </row>
    <row r="52" spans="1:7" ht="50.1" customHeight="1" x14ac:dyDescent="0.3">
      <c r="A52" s="8">
        <f>IF(ISBLANK(Ответы!B50),"",Ответы!B50)</f>
        <v>48</v>
      </c>
      <c r="B52" s="33" t="str">
        <f>IF(ISBLANK(A52),"", VLOOKUP(A52,Ответы!$B$3:$CO$132,MATCH($B$1,Ответы!$B$3:$CZ$3,0)))</f>
        <v>Солнце светит?</v>
      </c>
      <c r="C52" s="25"/>
      <c r="D52" s="10" t="str">
        <f>IF(ISBLANK(C52),"",IF(TRIM(C52)=TRIM(VLOOKUP(A52,Ответы!$B$3:$CO$132,MATCH($B$1,Ответы!$B$3:$CZ$3,0)+1)),"Отлично!","У меня иначе"))</f>
        <v/>
      </c>
      <c r="E52" s="31"/>
      <c r="F52" s="44" t="str">
        <f>IF(OR(B52="",E52="",E52="Нет"),"", TRIM(VLOOKUP(A52,Ответы!$B$3:$CO$132,MATCH($B$1,Ответы!$B$3:$CZ$3,0)+1)))</f>
        <v/>
      </c>
      <c r="G52" s="42"/>
    </row>
    <row r="53" spans="1:7" ht="50.1" customHeight="1" x14ac:dyDescent="0.3">
      <c r="A53" s="8">
        <f>IF(ISBLANK(Ответы!B51),"",Ответы!B51)</f>
        <v>49</v>
      </c>
      <c r="B53" s="33" t="str">
        <f>IF(ISBLANK(A53),"", VLOOKUP(A53,Ответы!$B$3:$CO$132,MATCH($B$1,Ответы!$B$3:$CZ$3,0)))</f>
        <v>Солнце светит?</v>
      </c>
      <c r="C53" s="25"/>
      <c r="D53" s="10" t="str">
        <f>IF(ISBLANK(C53),"",IF(TRIM(C53)=TRIM(VLOOKUP(A53,Ответы!$B$3:$CO$132,MATCH($B$1,Ответы!$B$3:$CZ$3,0)+1)),"Отлично!","У меня иначе"))</f>
        <v/>
      </c>
      <c r="E53" s="31"/>
      <c r="F53" s="44" t="str">
        <f>IF(OR(B53="",E53="",E53="Нет"),"", TRIM(VLOOKUP(A53,Ответы!$B$3:$CO$132,MATCH($B$1,Ответы!$B$3:$CZ$3,0)+1)))</f>
        <v/>
      </c>
      <c r="G53" s="42"/>
    </row>
    <row r="54" spans="1:7" ht="50.1" customHeight="1" x14ac:dyDescent="0.3">
      <c r="A54" s="8">
        <f>IF(ISBLANK(Ответы!B52),"",Ответы!B52)</f>
        <v>50</v>
      </c>
      <c r="B54" s="33" t="str">
        <f>IF(ISBLANK(A54),"", VLOOKUP(A54,Ответы!$B$3:$CO$132,MATCH($B$1,Ответы!$B$3:$CZ$3,0)))</f>
        <v>Солнце светит?</v>
      </c>
      <c r="C54" s="25"/>
      <c r="D54" s="10" t="str">
        <f>IF(ISBLANK(C54),"",IF(TRIM(C54)=TRIM(VLOOKUP(A54,Ответы!$B$3:$CO$132,MATCH($B$1,Ответы!$B$3:$CZ$3,0)+1)),"Отлично!","У меня иначе"))</f>
        <v/>
      </c>
      <c r="E54" s="31"/>
      <c r="F54" s="44" t="str">
        <f>IF(OR(B54="",E54="",E54="Нет"),"", TRIM(VLOOKUP(A54,Ответы!$B$3:$CO$132,MATCH($B$1,Ответы!$B$3:$CZ$3,0)+1)))</f>
        <v/>
      </c>
      <c r="G54" s="42"/>
    </row>
    <row r="55" spans="1:7" ht="50.1" customHeight="1" x14ac:dyDescent="0.3">
      <c r="A55" s="8">
        <f>IF(ISBLANK(Ответы!B53),"",Ответы!B53)</f>
        <v>51</v>
      </c>
      <c r="B55" s="33" t="str">
        <f>IF(ISBLANK(A55),"", VLOOKUP(A55,Ответы!$B$3:$CO$132,MATCH($B$1,Ответы!$B$3:$CZ$3,0)))</f>
        <v>Солнце светит?</v>
      </c>
      <c r="C55" s="25"/>
      <c r="D55" s="10" t="str">
        <f>IF(ISBLANK(C55),"",IF(TRIM(C55)=TRIM(VLOOKUP(A55,Ответы!$B$3:$CO$132,MATCH($B$1,Ответы!$B$3:$CZ$3,0)+1)),"Отлично!","У меня иначе"))</f>
        <v/>
      </c>
      <c r="E55" s="31"/>
      <c r="F55" s="44" t="str">
        <f>IF(OR(B55="",E55="",E55="Нет"),"", TRIM(VLOOKUP(A55,Ответы!$B$3:$CO$132,MATCH($B$1,Ответы!$B$3:$CZ$3,0)+1)))</f>
        <v/>
      </c>
      <c r="G55" s="42"/>
    </row>
    <row r="56" spans="1:7" ht="50.1" customHeight="1" x14ac:dyDescent="0.3">
      <c r="A56" s="8">
        <f>IF(ISBLANK(Ответы!B54),"",Ответы!B54)</f>
        <v>52</v>
      </c>
      <c r="B56" s="33" t="str">
        <f>IF(ISBLANK(A56),"", VLOOKUP(A56,Ответы!$B$3:$CO$132,MATCH($B$1,Ответы!$B$3:$CZ$3,0)))</f>
        <v>Солнце светит?</v>
      </c>
      <c r="C56" s="25"/>
      <c r="D56" s="10" t="str">
        <f>IF(ISBLANK(C56),"",IF(TRIM(C56)=TRIM(VLOOKUP(A56,Ответы!$B$3:$CO$132,MATCH($B$1,Ответы!$B$3:$CZ$3,0)+1)),"Отлично!","У меня иначе"))</f>
        <v/>
      </c>
      <c r="E56" s="31"/>
      <c r="F56" s="44" t="str">
        <f>IF(OR(B56="",E56="",E56="Нет"),"", TRIM(VLOOKUP(A56,Ответы!$B$3:$CO$132,MATCH($B$1,Ответы!$B$3:$CZ$3,0)+1)))</f>
        <v/>
      </c>
      <c r="G56" s="42"/>
    </row>
    <row r="57" spans="1:7" ht="50.1" customHeight="1" x14ac:dyDescent="0.3">
      <c r="A57" s="8">
        <f>IF(ISBLANK(Ответы!B55),"",Ответы!B55)</f>
        <v>53</v>
      </c>
      <c r="B57" s="33" t="str">
        <f>IF(ISBLANK(A57),"", VLOOKUP(A57,Ответы!$B$3:$CO$132,MATCH($B$1,Ответы!$B$3:$CZ$3,0)))</f>
        <v>Солнце светит?</v>
      </c>
      <c r="C57" s="25"/>
      <c r="D57" s="10" t="str">
        <f>IF(ISBLANK(C57),"",IF(TRIM(C57)=TRIM(VLOOKUP(A57,Ответы!$B$3:$CO$132,MATCH($B$1,Ответы!$B$3:$CZ$3,0)+1)),"Отлично!","У меня иначе"))</f>
        <v/>
      </c>
      <c r="E57" s="31"/>
      <c r="F57" s="44" t="str">
        <f>IF(OR(B57="",E57="",E57="Нет"),"", TRIM(VLOOKUP(A57,Ответы!$B$3:$CO$132,MATCH($B$1,Ответы!$B$3:$CZ$3,0)+1)))</f>
        <v/>
      </c>
      <c r="G57" s="42"/>
    </row>
    <row r="58" spans="1:7" ht="50.1" customHeight="1" x14ac:dyDescent="0.3">
      <c r="A58" s="8">
        <f>IF(ISBLANK(Ответы!B56),"",Ответы!B56)</f>
        <v>54</v>
      </c>
      <c r="B58" s="33" t="str">
        <f>IF(ISBLANK(A58),"", VLOOKUP(A58,Ответы!$B$3:$CO$132,MATCH($B$1,Ответы!$B$3:$CZ$3,0)))</f>
        <v>Солнце светит?</v>
      </c>
      <c r="C58" s="25"/>
      <c r="D58" s="10" t="str">
        <f>IF(ISBLANK(C58),"",IF(TRIM(C58)=TRIM(VLOOKUP(A58,Ответы!$B$3:$CO$132,MATCH($B$1,Ответы!$B$3:$CZ$3,0)+1)),"Отлично!","У меня иначе"))</f>
        <v/>
      </c>
      <c r="E58" s="31"/>
      <c r="F58" s="44" t="str">
        <f>IF(OR(B58="",E58="",E58="Нет"),"", TRIM(VLOOKUP(A58,Ответы!$B$3:$CO$132,MATCH($B$1,Ответы!$B$3:$CZ$3,0)+1)))</f>
        <v/>
      </c>
      <c r="G58" s="42"/>
    </row>
    <row r="59" spans="1:7" ht="50.1" customHeight="1" x14ac:dyDescent="0.3">
      <c r="A59" s="8">
        <f>IF(ISBLANK(Ответы!B57),"",Ответы!B57)</f>
        <v>55</v>
      </c>
      <c r="B59" s="33" t="str">
        <f>IF(ISBLANK(A59),"", VLOOKUP(A59,Ответы!$B$3:$CO$132,MATCH($B$1,Ответы!$B$3:$CZ$3,0)))</f>
        <v>Солнце светит?</v>
      </c>
      <c r="C59" s="25"/>
      <c r="D59" s="10" t="str">
        <f>IF(ISBLANK(C59),"",IF(TRIM(C59)=TRIM(VLOOKUP(A59,Ответы!$B$3:$CO$132,MATCH($B$1,Ответы!$B$3:$CZ$3,0)+1)),"Отлично!","У меня иначе"))</f>
        <v/>
      </c>
      <c r="E59" s="31"/>
      <c r="F59" s="44" t="str">
        <f>IF(OR(B59="",E59="",E59="Нет"),"", TRIM(VLOOKUP(A59,Ответы!$B$3:$CO$132,MATCH($B$1,Ответы!$B$3:$CZ$3,0)+1)))</f>
        <v/>
      </c>
      <c r="G59" s="42"/>
    </row>
    <row r="60" spans="1:7" ht="50.1" customHeight="1" x14ac:dyDescent="0.3">
      <c r="A60" s="8">
        <f>IF(ISBLANK(Ответы!B58),"",Ответы!B58)</f>
        <v>56</v>
      </c>
      <c r="B60" s="33">
        <f>IF(ISBLANK(A60),"", VLOOKUP(A60,Ответы!$B$3:$CO$132,MATCH($B$1,Ответы!$B$3:$CZ$3,0)))</f>
        <v>0</v>
      </c>
      <c r="C60" s="25"/>
      <c r="D60" s="10" t="str">
        <f>IF(ISBLANK(C60),"",IF(TRIM(C60)=TRIM(VLOOKUP(A60,Ответы!$B$3:$CO$132,MATCH($B$1,Ответы!$B$3:$CZ$3,0)+1)),"Отлично!","У меня иначе"))</f>
        <v/>
      </c>
      <c r="E60" s="31"/>
      <c r="F60" s="44" t="str">
        <f>IF(OR(B60="",E60="",E60="Нет"),"", TRIM(VLOOKUP(A60,Ответы!$B$3:$CO$132,MATCH($B$1,Ответы!$B$3:$CZ$3,0)+1)))</f>
        <v/>
      </c>
      <c r="G60" s="42"/>
    </row>
    <row r="61" spans="1:7" ht="50.1" customHeight="1" x14ac:dyDescent="0.3">
      <c r="A61" s="8">
        <f>IF(ISBLANK(Ответы!B59),"",Ответы!B59)</f>
        <v>57</v>
      </c>
      <c r="B61" s="33">
        <f>IF(ISBLANK(A61),"", VLOOKUP(A61,Ответы!$B$3:$CO$132,MATCH($B$1,Ответы!$B$3:$CZ$3,0)))</f>
        <v>0</v>
      </c>
      <c r="C61" s="25"/>
      <c r="D61" s="10" t="str">
        <f>IF(ISBLANK(C61),"",IF(TRIM(C61)=TRIM(VLOOKUP(A61,Ответы!$B$3:$CO$132,MATCH($B$1,Ответы!$B$3:$CZ$3,0)+1)),"Отлично!","У меня иначе"))</f>
        <v/>
      </c>
      <c r="E61" s="31"/>
      <c r="F61" s="44" t="str">
        <f>IF(OR(B61="",E61="",E61="Нет"),"", TRIM(VLOOKUP(A61,Ответы!$B$3:$CO$132,MATCH($B$1,Ответы!$B$3:$CZ$3,0)+1)))</f>
        <v/>
      </c>
      <c r="G61" s="42"/>
    </row>
    <row r="62" spans="1:7" ht="50.1" customHeight="1" x14ac:dyDescent="0.3">
      <c r="A62" s="8">
        <f>IF(ISBLANK(Ответы!B60),"",Ответы!B60)</f>
        <v>58</v>
      </c>
      <c r="B62" s="33">
        <f>IF(ISBLANK(A62),"", VLOOKUP(A62,Ответы!$B$3:$CO$132,MATCH($B$1,Ответы!$B$3:$CZ$3,0)))</f>
        <v>0</v>
      </c>
      <c r="C62" s="25"/>
      <c r="D62" s="10" t="str">
        <f>IF(ISBLANK(C62),"",IF(TRIM(C62)=TRIM(VLOOKUP(A62,Ответы!$B$3:$CO$132,MATCH($B$1,Ответы!$B$3:$CZ$3,0)+1)),"Отлично!","У меня иначе"))</f>
        <v/>
      </c>
      <c r="E62" s="31"/>
      <c r="F62" s="44" t="str">
        <f>IF(OR(B62="",E62="",E62="Нет"),"", TRIM(VLOOKUP(A62,Ответы!$B$3:$CO$132,MATCH($B$1,Ответы!$B$3:$CZ$3,0)+1)))</f>
        <v/>
      </c>
      <c r="G62" s="42"/>
    </row>
    <row r="63" spans="1:7" ht="50.1" customHeight="1" x14ac:dyDescent="0.3">
      <c r="A63" s="8">
        <f>IF(ISBLANK(Ответы!B61),"",Ответы!B61)</f>
        <v>59</v>
      </c>
      <c r="B63" s="33">
        <f>IF(ISBLANK(A63),"", VLOOKUP(A63,Ответы!$B$3:$CO$132,MATCH($B$1,Ответы!$B$3:$CZ$3,0)))</f>
        <v>0</v>
      </c>
      <c r="C63" s="25"/>
      <c r="D63" s="10" t="str">
        <f>IF(ISBLANK(C63),"",IF(TRIM(C63)=TRIM(VLOOKUP(A63,Ответы!$B$3:$CO$132,MATCH($B$1,Ответы!$B$3:$CZ$3,0)+1)),"Отлично!","У меня иначе"))</f>
        <v/>
      </c>
      <c r="E63" s="31"/>
      <c r="F63" s="44" t="str">
        <f>IF(OR(B63="",E63="",E63="Нет"),"", TRIM(VLOOKUP(A63,Ответы!$B$3:$CO$132,MATCH($B$1,Ответы!$B$3:$CZ$3,0)+1)))</f>
        <v/>
      </c>
      <c r="G63" s="42"/>
    </row>
    <row r="64" spans="1:7" ht="50.1" customHeight="1" thickBot="1" x14ac:dyDescent="0.35">
      <c r="A64" s="85">
        <f>IF(ISBLANK(Ответы!B62),"",Ответы!B62)</f>
        <v>60</v>
      </c>
      <c r="B64" s="33">
        <f>IF(ISBLANK(A64),"", VLOOKUP(A64,Ответы!$B$3:$CO$132,MATCH($B$1,Ответы!$B$3:$CZ$3,0)))</f>
        <v>0</v>
      </c>
      <c r="C64" s="87"/>
      <c r="D64" s="10" t="str">
        <f>IF(ISBLANK(C64),"",IF(TRIM(C64)=TRIM(VLOOKUP(A64,Ответы!$B$3:$CO$132,MATCH($B$1,Ответы!$B$3:$CZ$3,0)+1)),"Отлично!","У меня иначе"))</f>
        <v/>
      </c>
      <c r="E64" s="89" t="s">
        <v>1</v>
      </c>
      <c r="F64" s="44" t="str">
        <f>IF(OR(B64="",E64="",E64="Нет"),"", TRIM(VLOOKUP(A64,Ответы!$B$3:$CO$132,MATCH($B$1,Ответы!$B$3:$CZ$3,0)+1)))</f>
        <v/>
      </c>
      <c r="G64" s="91"/>
    </row>
    <row r="65" spans="1:7" ht="209.45" customHeight="1" thickTop="1" thickBot="1" x14ac:dyDescent="0.35">
      <c r="A65" s="133"/>
      <c r="B65" s="134"/>
      <c r="C65" s="135"/>
      <c r="D65" s="136"/>
      <c r="E65" s="137"/>
      <c r="F65" s="138"/>
      <c r="G65" s="139"/>
    </row>
    <row r="66" spans="1:7" ht="50.1" customHeight="1" thickTop="1" x14ac:dyDescent="0.3">
      <c r="A66" s="92">
        <f>IF(ISBLANK(Ответы!B63),"",Ответы!B63)</f>
        <v>61</v>
      </c>
      <c r="B66" s="33">
        <f>IF(ISBLANK(A66),"", VLOOKUP(A66,Ответы!$B$3:$CO$132,MATCH($B$1,Ответы!$B$3:$CZ$3,0)))</f>
        <v>0</v>
      </c>
      <c r="C66" s="94"/>
      <c r="D66" s="10" t="str">
        <f>IF(ISBLANK(C66),"",IF(TRIM(C66)=TRIM(VLOOKUP(A66,Ответы!$B$3:$CO$132,MATCH($B$1,Ответы!$B$3:$CZ$3,0)+1)),"Отлично!","У меня иначе"))</f>
        <v/>
      </c>
      <c r="E66" s="96"/>
      <c r="F66" s="44" t="str">
        <f>IF(OR(B66="",E66="",E66="Нет"),"", TRIM(VLOOKUP(A66,Ответы!$B$3:$CO$132,MATCH($B$1,Ответы!$B$3:$CZ$3,0)+1)))</f>
        <v/>
      </c>
      <c r="G66" s="98"/>
    </row>
    <row r="67" spans="1:7" ht="50.1" customHeight="1" x14ac:dyDescent="0.3">
      <c r="A67" s="8">
        <f>IF(ISBLANK(Ответы!B64),"",Ответы!B64)</f>
        <v>62</v>
      </c>
      <c r="B67" s="33">
        <f>IF(ISBLANK(A67),"", VLOOKUP(A67,Ответы!$B$3:$CO$132,MATCH($B$1,Ответы!$B$3:$CZ$3,0)))</f>
        <v>0</v>
      </c>
      <c r="C67" s="25"/>
      <c r="D67" s="10" t="str">
        <f>IF(ISBLANK(C67),"",IF(TRIM(C67)=TRIM(VLOOKUP(A67,Ответы!$B$3:$CO$132,MATCH($B$1,Ответы!$B$3:$CZ$3,0)+1)),"Отлично!","У меня иначе"))</f>
        <v/>
      </c>
      <c r="E67" s="31"/>
      <c r="F67" s="44" t="str">
        <f>IF(OR(B67="",E67="",E67="Нет"),"", TRIM(VLOOKUP(A67,Ответы!$B$3:$CO$132,MATCH($B$1,Ответы!$B$3:$CZ$3,0)+1)))</f>
        <v/>
      </c>
      <c r="G67" s="42"/>
    </row>
    <row r="68" spans="1:7" ht="50.1" customHeight="1" x14ac:dyDescent="0.3">
      <c r="A68" s="8">
        <f>IF(ISBLANK(Ответы!B65),"",Ответы!B65)</f>
        <v>63</v>
      </c>
      <c r="B68" s="33">
        <f>IF(ISBLANK(A68),"", VLOOKUP(A68,Ответы!$B$3:$CO$132,MATCH($B$1,Ответы!$B$3:$CZ$3,0)))</f>
        <v>0</v>
      </c>
      <c r="C68" s="25"/>
      <c r="D68" s="10" t="str">
        <f>IF(ISBLANK(C68),"",IF(TRIM(C68)=TRIM(VLOOKUP(A68,Ответы!$B$3:$CO$132,MATCH($B$1,Ответы!$B$3:$CZ$3,0)+1)),"Отлично!","У меня иначе"))</f>
        <v/>
      </c>
      <c r="E68" s="31"/>
      <c r="F68" s="44" t="str">
        <f>IF(OR(B68="",E68="",E68="Нет"),"", TRIM(VLOOKUP(A68,Ответы!$B$3:$CO$132,MATCH($B$1,Ответы!$B$3:$CZ$3,0)+1)))</f>
        <v/>
      </c>
      <c r="G68" s="42"/>
    </row>
    <row r="69" spans="1:7" ht="50.1" customHeight="1" x14ac:dyDescent="0.3">
      <c r="A69" s="8">
        <f>IF(ISBLANK(Ответы!B66),"",Ответы!B66)</f>
        <v>64</v>
      </c>
      <c r="B69" s="33">
        <f>IF(ISBLANK(A69),"", VLOOKUP(A69,Ответы!$B$3:$CO$132,MATCH($B$1,Ответы!$B$3:$CZ$3,0)))</f>
        <v>0</v>
      </c>
      <c r="C69" s="25"/>
      <c r="D69" s="10" t="str">
        <f>IF(ISBLANK(C69),"",IF(TRIM(C69)=TRIM(VLOOKUP(A69,Ответы!$B$3:$CO$132,MATCH($B$1,Ответы!$B$3:$CZ$3,0)+1)),"Отлично!","У меня иначе"))</f>
        <v/>
      </c>
      <c r="E69" s="31"/>
      <c r="F69" s="44" t="str">
        <f>IF(OR(B69="",E69="",E69="Нет"),"", TRIM(VLOOKUP(A69,Ответы!$B$3:$CO$132,MATCH($B$1,Ответы!$B$3:$CZ$3,0)+1)))</f>
        <v/>
      </c>
      <c r="G69" s="42"/>
    </row>
    <row r="70" spans="1:7" ht="50.1" customHeight="1" x14ac:dyDescent="0.3">
      <c r="A70" s="8">
        <f>IF(ISBLANK(Ответы!B67),"",Ответы!B67)</f>
        <v>65</v>
      </c>
      <c r="B70" s="33">
        <f>IF(ISBLANK(A70),"", VLOOKUP(A70,Ответы!$B$3:$CO$132,MATCH($B$1,Ответы!$B$3:$CZ$3,0)))</f>
        <v>0</v>
      </c>
      <c r="C70" s="25"/>
      <c r="D70" s="10" t="str">
        <f>IF(ISBLANK(C70),"",IF(TRIM(C70)=TRIM(VLOOKUP(A70,Ответы!$B$3:$CO$132,MATCH($B$1,Ответы!$B$3:$CZ$3,0)+1)),"Отлично!","У меня иначе"))</f>
        <v/>
      </c>
      <c r="E70" s="31"/>
      <c r="F70" s="44" t="str">
        <f>IF(OR(B70="",E70="",E70="Нет"),"", TRIM(VLOOKUP(A70,Ответы!$B$3:$CO$132,MATCH($B$1,Ответы!$B$3:$CZ$3,0)+1)))</f>
        <v/>
      </c>
      <c r="G70" s="42"/>
    </row>
    <row r="71" spans="1:7" ht="50.1" customHeight="1" x14ac:dyDescent="0.3">
      <c r="A71" s="8">
        <f>IF(ISBLANK(Ответы!B68),"",Ответы!B68)</f>
        <v>66</v>
      </c>
      <c r="B71" s="33">
        <f>IF(ISBLANK(A71),"", VLOOKUP(A71,Ответы!$B$3:$CO$132,MATCH($B$1,Ответы!$B$3:$CZ$3,0)))</f>
        <v>0</v>
      </c>
      <c r="C71" s="25"/>
      <c r="D71" s="10" t="str">
        <f>IF(ISBLANK(C71),"",IF(TRIM(C71)=TRIM(VLOOKUP(A71,Ответы!$B$3:$CO$132,MATCH($B$1,Ответы!$B$3:$CZ$3,0)+1)),"Отлично!","У меня иначе"))</f>
        <v/>
      </c>
      <c r="E71" s="31"/>
      <c r="F71" s="44" t="str">
        <f>IF(OR(B71="",E71="",E71="Нет"),"", TRIM(VLOOKUP(A71,Ответы!$B$3:$CO$132,MATCH($B$1,Ответы!$B$3:$CZ$3,0)+1)))</f>
        <v/>
      </c>
      <c r="G71" s="42"/>
    </row>
    <row r="72" spans="1:7" ht="50.1" customHeight="1" x14ac:dyDescent="0.3">
      <c r="A72" s="8">
        <f>IF(ISBLANK(Ответы!B69),"",Ответы!B69)</f>
        <v>67</v>
      </c>
      <c r="B72" s="33">
        <f>IF(ISBLANK(A72),"", VLOOKUP(A72,Ответы!$B$3:$CO$132,MATCH($B$1,Ответы!$B$3:$CZ$3,0)))</f>
        <v>0</v>
      </c>
      <c r="C72" s="25"/>
      <c r="D72" s="10" t="str">
        <f>IF(ISBLANK(C72),"",IF(TRIM(C72)=TRIM(VLOOKUP(A72,Ответы!$B$3:$CO$132,MATCH($B$1,Ответы!$B$3:$CZ$3,0)+1)),"Отлично!","У меня иначе"))</f>
        <v/>
      </c>
      <c r="E72" s="31"/>
      <c r="F72" s="44" t="str">
        <f>IF(OR(B72="",E72="",E72="Нет"),"", TRIM(VLOOKUP(A72,Ответы!$B$3:$CO$132,MATCH($B$1,Ответы!$B$3:$CZ$3,0)+1)))</f>
        <v/>
      </c>
      <c r="G72" s="42"/>
    </row>
    <row r="73" spans="1:7" ht="50.1" customHeight="1" x14ac:dyDescent="0.3">
      <c r="A73" s="8">
        <f>IF(ISBLANK(Ответы!B70),"",Ответы!B70)</f>
        <v>68</v>
      </c>
      <c r="B73" s="33">
        <f>IF(ISBLANK(A73),"", VLOOKUP(A73,Ответы!$B$3:$CO$132,MATCH($B$1,Ответы!$B$3:$CZ$3,0)))</f>
        <v>0</v>
      </c>
      <c r="C73" s="25"/>
      <c r="D73" s="10" t="str">
        <f>IF(ISBLANK(C73),"",IF(TRIM(C73)=TRIM(VLOOKUP(A73,Ответы!$B$3:$CO$132,MATCH($B$1,Ответы!$B$3:$CZ$3,0)+1)),"Отлично!","У меня иначе"))</f>
        <v/>
      </c>
      <c r="E73" s="31"/>
      <c r="F73" s="44" t="str">
        <f>IF(OR(B73="",E73="",E73="Нет"),"", TRIM(VLOOKUP(A73,Ответы!$B$3:$CO$132,MATCH($B$1,Ответы!$B$3:$CZ$3,0)+1)))</f>
        <v/>
      </c>
      <c r="G73" s="42"/>
    </row>
    <row r="74" spans="1:7" ht="50.1" customHeight="1" x14ac:dyDescent="0.3">
      <c r="A74" s="8">
        <f>IF(ISBLANK(Ответы!B71),"",Ответы!B71)</f>
        <v>69</v>
      </c>
      <c r="B74" s="33">
        <f>IF(ISBLANK(A74),"", VLOOKUP(A74,Ответы!$B$3:$CO$132,MATCH($B$1,Ответы!$B$3:$CZ$3,0)))</f>
        <v>0</v>
      </c>
      <c r="C74" s="25"/>
      <c r="D74" s="10" t="str">
        <f>IF(ISBLANK(C74),"",IF(TRIM(C74)=TRIM(VLOOKUP(A74,Ответы!$B$3:$CO$132,MATCH($B$1,Ответы!$B$3:$CZ$3,0)+1)),"Отлично!","У меня иначе"))</f>
        <v/>
      </c>
      <c r="E74" s="31"/>
      <c r="F74" s="44" t="str">
        <f>IF(OR(B74="",E74="",E74="Нет"),"", TRIM(VLOOKUP(A74,Ответы!$B$3:$CO$132,MATCH($B$1,Ответы!$B$3:$CZ$3,0)+1)))</f>
        <v/>
      </c>
      <c r="G74" s="42"/>
    </row>
    <row r="75" spans="1:7" ht="50.1" customHeight="1" x14ac:dyDescent="0.3">
      <c r="A75" s="8">
        <f>IF(ISBLANK(Ответы!B72),"",Ответы!B72)</f>
        <v>70</v>
      </c>
      <c r="B75" s="33">
        <f>IF(ISBLANK(A75),"", VLOOKUP(A75,Ответы!$B$3:$CO$132,MATCH($B$1,Ответы!$B$3:$CZ$3,0)))</f>
        <v>0</v>
      </c>
      <c r="C75" s="25"/>
      <c r="D75" s="10" t="str">
        <f>IF(ISBLANK(C75),"",IF(TRIM(C75)=TRIM(VLOOKUP(A75,Ответы!$B$3:$CO$132,MATCH($B$1,Ответы!$B$3:$CZ$3,0)+1)),"Отлично!","У меня иначе"))</f>
        <v/>
      </c>
      <c r="E75" s="31"/>
      <c r="F75" s="44" t="str">
        <f>IF(OR(B75="",E75="",E75="Нет"),"", TRIM(VLOOKUP(A75,Ответы!$B$3:$CO$132,MATCH($B$1,Ответы!$B$3:$CZ$3,0)+1)))</f>
        <v/>
      </c>
      <c r="G75" s="42"/>
    </row>
    <row r="76" spans="1:7" ht="50.1" customHeight="1" x14ac:dyDescent="0.3">
      <c r="A76" s="8">
        <f>IF(ISBLANK(Ответы!B73),"",Ответы!B73)</f>
        <v>71</v>
      </c>
      <c r="B76" s="33">
        <f>IF(ISBLANK(A76),"", VLOOKUP(A76,Ответы!$B$3:$CO$132,MATCH($B$1,Ответы!$B$3:$CZ$3,0)))</f>
        <v>0</v>
      </c>
      <c r="C76" s="25"/>
      <c r="D76" s="10" t="str">
        <f>IF(ISBLANK(C76),"",IF(TRIM(C76)=TRIM(VLOOKUP(A76,Ответы!$B$3:$CO$132,MATCH($B$1,Ответы!$B$3:$CZ$3,0)+1)),"Отлично!","У меня иначе"))</f>
        <v/>
      </c>
      <c r="E76" s="31"/>
      <c r="F76" s="44" t="str">
        <f>IF(OR(B76="",E76="",E76="Нет"),"", TRIM(VLOOKUP(A76,Ответы!$B$3:$CO$132,MATCH($B$1,Ответы!$B$3:$CZ$3,0)+1)))</f>
        <v/>
      </c>
      <c r="G76" s="42"/>
    </row>
    <row r="77" spans="1:7" ht="50.1" customHeight="1" x14ac:dyDescent="0.3">
      <c r="A77" s="8">
        <f>IF(ISBLANK(Ответы!B74),"",Ответы!B74)</f>
        <v>72</v>
      </c>
      <c r="B77" s="33">
        <f>IF(ISBLANK(A77),"", VLOOKUP(A77,Ответы!$B$3:$CO$132,MATCH($B$1,Ответы!$B$3:$CZ$3,0)))</f>
        <v>0</v>
      </c>
      <c r="C77" s="25"/>
      <c r="D77" s="10" t="str">
        <f>IF(ISBLANK(C77),"",IF(TRIM(C77)=TRIM(VLOOKUP(A77,Ответы!$B$3:$CO$132,MATCH($B$1,Ответы!$B$3:$CZ$3,0)+1)),"Отлично!","У меня иначе"))</f>
        <v/>
      </c>
      <c r="E77" s="31"/>
      <c r="F77" s="44" t="str">
        <f>IF(OR(B77="",E77="",E77="Нет"),"", TRIM(VLOOKUP(A77,Ответы!$B$3:$CO$132,MATCH($B$1,Ответы!$B$3:$CZ$3,0)+1)))</f>
        <v/>
      </c>
      <c r="G77" s="42"/>
    </row>
    <row r="78" spans="1:7" ht="50.1" customHeight="1" x14ac:dyDescent="0.3">
      <c r="A78" s="8">
        <f>IF(ISBLANK(Ответы!B75),"",Ответы!B75)</f>
        <v>73</v>
      </c>
      <c r="B78" s="33">
        <f>IF(ISBLANK(A78),"", VLOOKUP(A78,Ответы!$B$3:$CO$132,MATCH($B$1,Ответы!$B$3:$CZ$3,0)))</f>
        <v>0</v>
      </c>
      <c r="C78" s="25"/>
      <c r="D78" s="10" t="str">
        <f>IF(ISBLANK(C78),"",IF(TRIM(C78)=TRIM(VLOOKUP(A78,Ответы!$B$3:$CO$132,MATCH($B$1,Ответы!$B$3:$CZ$3,0)+1)),"Отлично!","У меня иначе"))</f>
        <v/>
      </c>
      <c r="E78" s="31"/>
      <c r="F78" s="44" t="str">
        <f>IF(OR(B78="",E78="",E78="Нет"),"", TRIM(VLOOKUP(A78,Ответы!$B$3:$CO$132,MATCH($B$1,Ответы!$B$3:$CZ$3,0)+1)))</f>
        <v/>
      </c>
      <c r="G78" s="42"/>
    </row>
    <row r="79" spans="1:7" ht="50.1" customHeight="1" x14ac:dyDescent="0.3">
      <c r="A79" s="8">
        <f>IF(ISBLANK(Ответы!B76),"",Ответы!B76)</f>
        <v>74</v>
      </c>
      <c r="B79" s="33">
        <f>IF(ISBLANK(A79),"", VLOOKUP(A79,Ответы!$B$3:$CO$132,MATCH($B$1,Ответы!$B$3:$CZ$3,0)))</f>
        <v>0</v>
      </c>
      <c r="C79" s="25"/>
      <c r="D79" s="10" t="str">
        <f>IF(ISBLANK(C79),"",IF(TRIM(C79)=TRIM(VLOOKUP(A79,Ответы!$B$3:$CO$132,MATCH($B$1,Ответы!$B$3:$CZ$3,0)+1)),"Отлично!","У меня иначе"))</f>
        <v/>
      </c>
      <c r="E79" s="31"/>
      <c r="F79" s="44" t="str">
        <f>IF(OR(B79="",E79="",E79="Нет"),"", TRIM(VLOOKUP(A79,Ответы!$B$3:$CO$132,MATCH($B$1,Ответы!$B$3:$CZ$3,0)+1)))</f>
        <v/>
      </c>
      <c r="G79" s="42"/>
    </row>
    <row r="80" spans="1:7" ht="50.1" customHeight="1" x14ac:dyDescent="0.3">
      <c r="A80" s="8">
        <f>IF(ISBLANK(Ответы!B77),"",Ответы!B77)</f>
        <v>75</v>
      </c>
      <c r="B80" s="33">
        <f>IF(ISBLANK(A80),"", VLOOKUP(A80,Ответы!$B$3:$CO$132,MATCH($B$1,Ответы!$B$3:$CZ$3,0)))</f>
        <v>0</v>
      </c>
      <c r="C80" s="25"/>
      <c r="D80" s="10" t="str">
        <f>IF(ISBLANK(C80),"",IF(TRIM(C80)=TRIM(VLOOKUP(A80,Ответы!$B$3:$CO$132,MATCH($B$1,Ответы!$B$3:$CZ$3,0)+1)),"Отлично!","У меня иначе"))</f>
        <v/>
      </c>
      <c r="E80" s="31"/>
      <c r="F80" s="44" t="str">
        <f>IF(OR(B80="",E80="",E80="Нет"),"", TRIM(VLOOKUP(A80,Ответы!$B$3:$CO$132,MATCH($B$1,Ответы!$B$3:$CZ$3,0)+1)))</f>
        <v/>
      </c>
      <c r="G80" s="42"/>
    </row>
    <row r="81" spans="1:7" ht="50.1" customHeight="1" x14ac:dyDescent="0.3">
      <c r="A81" s="8">
        <f>IF(ISBLANK(Ответы!B78),"",Ответы!B78)</f>
        <v>76</v>
      </c>
      <c r="B81" s="33">
        <f>IF(ISBLANK(A81),"", VLOOKUP(A81,Ответы!$B$3:$CO$132,MATCH($B$1,Ответы!$B$3:$CZ$3,0)))</f>
        <v>0</v>
      </c>
      <c r="C81" s="25"/>
      <c r="D81" s="10" t="str">
        <f>IF(ISBLANK(C81),"",IF(TRIM(C81)=TRIM(VLOOKUP(A81,Ответы!$B$3:$CO$132,MATCH($B$1,Ответы!$B$3:$CZ$3,0)+1)),"Отлично!","У меня иначе"))</f>
        <v/>
      </c>
      <c r="E81" s="31"/>
      <c r="F81" s="44" t="str">
        <f>IF(OR(B81="",E81="",E81="Нет"),"", TRIM(VLOOKUP(A81,Ответы!$B$3:$CO$132,MATCH($B$1,Ответы!$B$3:$CZ$3,0)+1)))</f>
        <v/>
      </c>
      <c r="G81" s="42"/>
    </row>
    <row r="82" spans="1:7" ht="50.1" customHeight="1" x14ac:dyDescent="0.3">
      <c r="A82" s="8">
        <f>IF(ISBLANK(Ответы!B79),"",Ответы!B79)</f>
        <v>77</v>
      </c>
      <c r="B82" s="33">
        <f>IF(ISBLANK(A82),"", VLOOKUP(A82,Ответы!$B$3:$CO$132,MATCH($B$1,Ответы!$B$3:$CZ$3,0)))</f>
        <v>0</v>
      </c>
      <c r="C82" s="25"/>
      <c r="D82" s="10" t="str">
        <f>IF(ISBLANK(C82),"",IF(TRIM(C82)=TRIM(VLOOKUP(A82,Ответы!$B$3:$CO$132,MATCH($B$1,Ответы!$B$3:$CZ$3,0)+1)),"Отлично!","У меня иначе"))</f>
        <v/>
      </c>
      <c r="E82" s="31"/>
      <c r="F82" s="44" t="str">
        <f>IF(OR(B82="",E82="",E82="Нет"),"", TRIM(VLOOKUP(A82,Ответы!$B$3:$CO$132,MATCH($B$1,Ответы!$B$3:$CZ$3,0)+1)))</f>
        <v/>
      </c>
      <c r="G82" s="42"/>
    </row>
    <row r="83" spans="1:7" ht="50.1" customHeight="1" x14ac:dyDescent="0.3">
      <c r="A83" s="8">
        <f>IF(ISBLANK(Ответы!B80),"",Ответы!B80)</f>
        <v>78</v>
      </c>
      <c r="B83" s="33">
        <f>IF(ISBLANK(A83),"", VLOOKUP(A83,Ответы!$B$3:$CO$132,MATCH($B$1,Ответы!$B$3:$CZ$3,0)))</f>
        <v>0</v>
      </c>
      <c r="C83" s="25"/>
      <c r="D83" s="10" t="str">
        <f>IF(ISBLANK(C83),"",IF(TRIM(C83)=TRIM(VLOOKUP(A83,Ответы!$B$3:$CO$132,MATCH($B$1,Ответы!$B$3:$CZ$3,0)+1)),"Отлично!","У меня иначе"))</f>
        <v/>
      </c>
      <c r="E83" s="31"/>
      <c r="F83" s="44" t="str">
        <f>IF(OR(B83="",E83="",E83="Нет"),"", TRIM(VLOOKUP(A83,Ответы!$B$3:$CO$132,MATCH($B$1,Ответы!$B$3:$CZ$3,0)+1)))</f>
        <v/>
      </c>
      <c r="G83" s="42"/>
    </row>
    <row r="84" spans="1:7" ht="50.1" customHeight="1" x14ac:dyDescent="0.3">
      <c r="A84" s="8">
        <f>IF(ISBLANK(Ответы!B81),"",Ответы!B81)</f>
        <v>79</v>
      </c>
      <c r="B84" s="33">
        <f>IF(ISBLANK(A84),"", VLOOKUP(A84,Ответы!$B$3:$CO$132,MATCH($B$1,Ответы!$B$3:$CZ$3,0)))</f>
        <v>0</v>
      </c>
      <c r="C84" s="25"/>
      <c r="D84" s="10" t="str">
        <f>IF(ISBLANK(C84),"",IF(TRIM(C84)=TRIM(VLOOKUP(A84,Ответы!$B$3:$CO$132,MATCH($B$1,Ответы!$B$3:$CZ$3,0)+1)),"Отлично!","У меня иначе"))</f>
        <v/>
      </c>
      <c r="E84" s="31"/>
      <c r="F84" s="44" t="str">
        <f>IF(OR(B84="",E84="",E84="Нет"),"", TRIM(VLOOKUP(A84,Ответы!$B$3:$CO$132,MATCH($B$1,Ответы!$B$3:$CZ$3,0)+1)))</f>
        <v/>
      </c>
      <c r="G84" s="42"/>
    </row>
    <row r="85" spans="1:7" ht="50.1" customHeight="1" x14ac:dyDescent="0.3">
      <c r="A85" s="8">
        <f>IF(ISBLANK(Ответы!B82),"",Ответы!B82)</f>
        <v>80</v>
      </c>
      <c r="B85" s="33">
        <f>IF(ISBLANK(A85),"", VLOOKUP(A85,Ответы!$B$3:$CO$132,MATCH($B$1,Ответы!$B$3:$CZ$3,0)))</f>
        <v>0</v>
      </c>
      <c r="C85" s="25"/>
      <c r="D85" s="10" t="str">
        <f>IF(ISBLANK(C85),"",IF(TRIM(C85)=TRIM(VLOOKUP(A85,Ответы!$B$3:$CO$132,MATCH($B$1,Ответы!$B$3:$CZ$3,0)+1)),"Отлично!","У меня иначе"))</f>
        <v/>
      </c>
      <c r="E85" s="31"/>
      <c r="F85" s="44" t="str">
        <f>IF(OR(B85="",E85="",E85="Нет"),"", TRIM(VLOOKUP(A85,Ответы!$B$3:$CO$132,MATCH($B$1,Ответы!$B$3:$CZ$3,0)+1)))</f>
        <v/>
      </c>
      <c r="G85" s="42"/>
    </row>
    <row r="86" spans="1:7" ht="50.1" customHeight="1" x14ac:dyDescent="0.3">
      <c r="A86" s="8">
        <f>IF(ISBLANK(Ответы!B83),"",Ответы!B83)</f>
        <v>81</v>
      </c>
      <c r="B86" s="33">
        <f>IF(ISBLANK(A86),"", VLOOKUP(A86,Ответы!$B$3:$CO$132,MATCH($B$1,Ответы!$B$3:$CZ$3,0)))</f>
        <v>0</v>
      </c>
      <c r="C86" s="25"/>
      <c r="D86" s="10" t="str">
        <f>IF(ISBLANK(C86),"",IF(TRIM(C86)=TRIM(VLOOKUP(A86,Ответы!$B$3:$CO$132,MATCH($B$1,Ответы!$B$3:$CZ$3,0)+1)),"Отлично!","У меня иначе"))</f>
        <v/>
      </c>
      <c r="E86" s="31"/>
      <c r="F86" s="44" t="str">
        <f>IF(OR(B86="",E86="",E86="Нет"),"", TRIM(VLOOKUP(A86,Ответы!$B$3:$CO$132,MATCH($B$1,Ответы!$B$3:$CZ$3,0)+1)))</f>
        <v/>
      </c>
      <c r="G86" s="42"/>
    </row>
    <row r="87" spans="1:7" ht="50.1" customHeight="1" x14ac:dyDescent="0.3">
      <c r="A87" s="8">
        <f>IF(ISBLANK(Ответы!B84),"",Ответы!B84)</f>
        <v>82</v>
      </c>
      <c r="B87" s="33">
        <f>IF(ISBLANK(A87),"", VLOOKUP(A87,Ответы!$B$3:$CO$132,MATCH($B$1,Ответы!$B$3:$CZ$3,0)))</f>
        <v>0</v>
      </c>
      <c r="C87" s="25"/>
      <c r="D87" s="10" t="str">
        <f>IF(ISBLANK(C87),"",IF(TRIM(C87)=TRIM(VLOOKUP(A87,Ответы!$B$3:$CO$132,MATCH($B$1,Ответы!$B$3:$CZ$3,0)+1)),"Отлично!","У меня иначе"))</f>
        <v/>
      </c>
      <c r="E87" s="31"/>
      <c r="F87" s="44" t="str">
        <f>IF(OR(B87="",E87="",E87="Нет"),"", TRIM(VLOOKUP(A87,Ответы!$B$3:$CO$132,MATCH($B$1,Ответы!$B$3:$CZ$3,0)+1)))</f>
        <v/>
      </c>
      <c r="G87" s="42"/>
    </row>
    <row r="88" spans="1:7" ht="50.1" customHeight="1" x14ac:dyDescent="0.3">
      <c r="A88" s="8">
        <f>IF(ISBLANK(Ответы!B85),"",Ответы!B85)</f>
        <v>83</v>
      </c>
      <c r="B88" s="33">
        <f>IF(ISBLANK(A88),"", VLOOKUP(A88,Ответы!$B$3:$CO$132,MATCH($B$1,Ответы!$B$3:$CZ$3,0)))</f>
        <v>0</v>
      </c>
      <c r="C88" s="25"/>
      <c r="D88" s="10" t="str">
        <f>IF(ISBLANK(C88),"",IF(TRIM(C88)=TRIM(VLOOKUP(A88,Ответы!$B$3:$CO$132,MATCH($B$1,Ответы!$B$3:$CZ$3,0)+1)),"Отлично!","У меня иначе"))</f>
        <v/>
      </c>
      <c r="E88" s="31"/>
      <c r="F88" s="44" t="str">
        <f>IF(OR(B88="",E88="",E88="Нет"),"", TRIM(VLOOKUP(A88,Ответы!$B$3:$CO$132,MATCH($B$1,Ответы!$B$3:$CZ$3,0)+1)))</f>
        <v/>
      </c>
      <c r="G88" s="42"/>
    </row>
    <row r="89" spans="1:7" ht="50.1" customHeight="1" x14ac:dyDescent="0.3">
      <c r="A89" s="8">
        <f>IF(ISBLANK(Ответы!B86),"",Ответы!B86)</f>
        <v>84</v>
      </c>
      <c r="B89" s="33">
        <f>IF(ISBLANK(A89),"", VLOOKUP(A89,Ответы!$B$3:$CO$132,MATCH($B$1,Ответы!$B$3:$CZ$3,0)))</f>
        <v>0</v>
      </c>
      <c r="C89" s="25"/>
      <c r="D89" s="10" t="str">
        <f>IF(ISBLANK(C89),"",IF(TRIM(C89)=TRIM(VLOOKUP(A89,Ответы!$B$3:$CO$132,MATCH($B$1,Ответы!$B$3:$CZ$3,0)+1)),"Отлично!","У меня иначе"))</f>
        <v/>
      </c>
      <c r="E89" s="31"/>
      <c r="F89" s="44" t="str">
        <f>IF(OR(B89="",E89="",E89="Нет"),"", TRIM(VLOOKUP(A89,Ответы!$B$3:$CO$132,MATCH($B$1,Ответы!$B$3:$CZ$3,0)+1)))</f>
        <v/>
      </c>
      <c r="G89" s="42"/>
    </row>
    <row r="90" spans="1:7" ht="50.1" customHeight="1" x14ac:dyDescent="0.3">
      <c r="A90" s="8">
        <f>IF(ISBLANK(Ответы!B87),"",Ответы!B87)</f>
        <v>85</v>
      </c>
      <c r="B90" s="33">
        <f>IF(ISBLANK(A90),"", VLOOKUP(A90,Ответы!$B$3:$CO$132,MATCH($B$1,Ответы!$B$3:$CZ$3,0)))</f>
        <v>0</v>
      </c>
      <c r="C90" s="25"/>
      <c r="D90" s="10" t="str">
        <f>IF(ISBLANK(C90),"",IF(TRIM(C90)=TRIM(VLOOKUP(A90,Ответы!$B$3:$CO$132,MATCH($B$1,Ответы!$B$3:$CZ$3,0)+1)),"Отлично!","У меня иначе"))</f>
        <v/>
      </c>
      <c r="E90" s="31"/>
      <c r="F90" s="44" t="str">
        <f>IF(OR(B90="",E90="",E90="Нет"),"", TRIM(VLOOKUP(A90,Ответы!$B$3:$CO$132,MATCH($B$1,Ответы!$B$3:$CZ$3,0)+1)))</f>
        <v/>
      </c>
      <c r="G90" s="42"/>
    </row>
    <row r="91" spans="1:7" ht="50.1" customHeight="1" x14ac:dyDescent="0.3">
      <c r="A91" s="8">
        <f>IF(ISBLANK(Ответы!B88),"",Ответы!B88)</f>
        <v>86</v>
      </c>
      <c r="B91" s="33">
        <f>IF(ISBLANK(A91),"", VLOOKUP(A91,Ответы!$B$3:$CO$132,MATCH($B$1,Ответы!$B$3:$CZ$3,0)))</f>
        <v>0</v>
      </c>
      <c r="C91" s="25"/>
      <c r="D91" s="10" t="str">
        <f>IF(ISBLANK(C91),"",IF(TRIM(C91)=TRIM(VLOOKUP(A91,Ответы!$B$3:$CO$132,MATCH($B$1,Ответы!$B$3:$CZ$3,0)+1)),"Отлично!","У меня иначе"))</f>
        <v/>
      </c>
      <c r="E91" s="31"/>
      <c r="F91" s="44" t="str">
        <f>IF(OR(B91="",E91="",E91="Нет"),"", TRIM(VLOOKUP(A91,Ответы!$B$3:$CO$132,MATCH($B$1,Ответы!$B$3:$CZ$3,0)+1)))</f>
        <v/>
      </c>
      <c r="G91" s="42"/>
    </row>
    <row r="92" spans="1:7" ht="50.1" customHeight="1" x14ac:dyDescent="0.3">
      <c r="A92" s="8">
        <f>IF(ISBLANK(Ответы!B89),"",Ответы!B89)</f>
        <v>87</v>
      </c>
      <c r="B92" s="33">
        <f>IF(ISBLANK(A92),"", VLOOKUP(A92,Ответы!$B$3:$CO$132,MATCH($B$1,Ответы!$B$3:$CZ$3,0)))</f>
        <v>0</v>
      </c>
      <c r="C92" s="25"/>
      <c r="D92" s="10" t="str">
        <f>IF(ISBLANK(C92),"",IF(TRIM(C92)=TRIM(VLOOKUP(A92,Ответы!$B$3:$CO$132,MATCH($B$1,Ответы!$B$3:$CZ$3,0)+1)),"Отлично!","У меня иначе"))</f>
        <v/>
      </c>
      <c r="E92" s="31"/>
      <c r="F92" s="44" t="str">
        <f>IF(OR(B92="",E92="",E92="Нет"),"", TRIM(VLOOKUP(A92,Ответы!$B$3:$CO$132,MATCH($B$1,Ответы!$B$3:$CZ$3,0)+1)))</f>
        <v/>
      </c>
      <c r="G92" s="42"/>
    </row>
    <row r="93" spans="1:7" ht="50.1" customHeight="1" x14ac:dyDescent="0.3">
      <c r="A93" s="8">
        <f>IF(ISBLANK(Ответы!B90),"",Ответы!B90)</f>
        <v>88</v>
      </c>
      <c r="B93" s="33">
        <f>IF(ISBLANK(A93),"", VLOOKUP(A93,Ответы!$B$3:$CO$132,MATCH($B$1,Ответы!$B$3:$CZ$3,0)))</f>
        <v>0</v>
      </c>
      <c r="C93" s="25"/>
      <c r="D93" s="10" t="str">
        <f>IF(ISBLANK(C93),"",IF(TRIM(C93)=TRIM(VLOOKUP(A93,Ответы!$B$3:$CO$132,MATCH($B$1,Ответы!$B$3:$CZ$3,0)+1)),"Отлично!","У меня иначе"))</f>
        <v/>
      </c>
      <c r="E93" s="31"/>
      <c r="F93" s="44" t="str">
        <f>IF(OR(B93="",E93="",E93="Нет"),"", TRIM(VLOOKUP(A93,Ответы!$B$3:$CO$132,MATCH($B$1,Ответы!$B$3:$CZ$3,0)+1)))</f>
        <v/>
      </c>
      <c r="G93" s="42"/>
    </row>
    <row r="94" spans="1:7" ht="50.1" customHeight="1" x14ac:dyDescent="0.3">
      <c r="A94" s="8">
        <f>IF(ISBLANK(Ответы!B91),"",Ответы!B91)</f>
        <v>89</v>
      </c>
      <c r="B94" s="33">
        <f>IF(ISBLANK(A94),"", VLOOKUP(A94,Ответы!$B$3:$CO$132,MATCH($B$1,Ответы!$B$3:$CZ$3,0)))</f>
        <v>0</v>
      </c>
      <c r="C94" s="25"/>
      <c r="D94" s="10" t="str">
        <f>IF(ISBLANK(C94),"",IF(TRIM(C94)=TRIM(VLOOKUP(A94,Ответы!$B$3:$CO$132,MATCH($B$1,Ответы!$B$3:$CZ$3,0)+1)),"Отлично!","У меня иначе"))</f>
        <v/>
      </c>
      <c r="E94" s="31"/>
      <c r="F94" s="44" t="str">
        <f>IF(OR(B94="",E94="",E94="Нет"),"", TRIM(VLOOKUP(A94,Ответы!$B$3:$CO$132,MATCH($B$1,Ответы!$B$3:$CZ$3,0)+1)))</f>
        <v/>
      </c>
      <c r="G94" s="42"/>
    </row>
    <row r="95" spans="1:7" ht="50.1" customHeight="1" thickBot="1" x14ac:dyDescent="0.35">
      <c r="A95" s="85">
        <f>IF(ISBLANK(Ответы!B92),"",Ответы!B92)</f>
        <v>90</v>
      </c>
      <c r="B95" s="33">
        <f>IF(ISBLANK(A95),"", VLOOKUP(A95,Ответы!$B$3:$CO$132,MATCH($B$1,Ответы!$B$3:$CZ$3,0)))</f>
        <v>0</v>
      </c>
      <c r="C95" s="87"/>
      <c r="D95" s="10" t="str">
        <f>IF(ISBLANK(C95),"",IF(TRIM(C95)=TRIM(VLOOKUP(A95,Ответы!$B$3:$CO$132,MATCH($B$1,Ответы!$B$3:$CZ$3,0)+1)),"Отлично!","У меня иначе"))</f>
        <v/>
      </c>
      <c r="E95" s="89"/>
      <c r="F95" s="44" t="str">
        <f>IF(OR(B95="",E95="",E95="Нет"),"", TRIM(VLOOKUP(A95,Ответы!$B$3:$CO$132,MATCH($B$1,Ответы!$B$3:$CZ$3,0)+1)))</f>
        <v/>
      </c>
      <c r="G95" s="91"/>
    </row>
    <row r="96" spans="1:7" s="106" customFormat="1" ht="203.1" customHeight="1" thickTop="1" thickBot="1" x14ac:dyDescent="0.35">
      <c r="A96" s="133"/>
      <c r="B96" s="134"/>
      <c r="C96" s="135"/>
      <c r="D96" s="136"/>
      <c r="E96" s="137"/>
      <c r="F96" s="138"/>
      <c r="G96" s="139"/>
    </row>
    <row r="97" spans="1:7" ht="50.1" customHeight="1" thickTop="1" x14ac:dyDescent="0.3">
      <c r="A97" s="92">
        <f>IF(ISBLANK(Ответы!B93),"",Ответы!B93)</f>
        <v>91</v>
      </c>
      <c r="B97" s="33">
        <f>IF(ISBLANK(A97),"", VLOOKUP(A97,Ответы!$B$3:$CO$132,MATCH($B$1,Ответы!$B$3:$CZ$3,0)))</f>
        <v>0</v>
      </c>
      <c r="C97" s="94"/>
      <c r="D97" s="10" t="str">
        <f>IF(ISBLANK(C97),"",IF(TRIM(C97)=TRIM(VLOOKUP(A97,Ответы!$B$3:$CO$132,MATCH($B$1,Ответы!$B$3:$CZ$3,0)+1)),"Отлично!","У меня иначе"))</f>
        <v/>
      </c>
      <c r="E97" s="96"/>
      <c r="F97" s="44" t="str">
        <f>IF(OR(B97="",E97="",E97="Нет"),"", TRIM(VLOOKUP(A97,Ответы!$B$3:$CO$132,MATCH($B$1,Ответы!$B$3:$CZ$3,0)+1)))</f>
        <v/>
      </c>
      <c r="G97" s="98"/>
    </row>
    <row r="98" spans="1:7" ht="50.1" customHeight="1" x14ac:dyDescent="0.3">
      <c r="A98" s="8">
        <f>IF(ISBLANK(Ответы!B94),"",Ответы!B94)</f>
        <v>92</v>
      </c>
      <c r="B98" s="33">
        <f>IF(ISBLANK(A98),"", VLOOKUP(A98,Ответы!$B$3:$CO$132,MATCH($B$1,Ответы!$B$3:$CZ$3,0)))</f>
        <v>0</v>
      </c>
      <c r="C98" s="25"/>
      <c r="D98" s="10" t="str">
        <f>IF(ISBLANK(C98),"",IF(TRIM(C98)=TRIM(VLOOKUP(A98,Ответы!$B$3:$CO$132,MATCH($B$1,Ответы!$B$3:$CZ$3,0)+1)),"Отлично!","У меня иначе"))</f>
        <v/>
      </c>
      <c r="E98" s="31"/>
      <c r="F98" s="44" t="str">
        <f>IF(OR(B98="",E98="",E98="Нет"),"", TRIM(VLOOKUP(A98,Ответы!$B$3:$CO$132,MATCH($B$1,Ответы!$B$3:$CZ$3,0)+1)))</f>
        <v/>
      </c>
      <c r="G98" s="42"/>
    </row>
    <row r="99" spans="1:7" ht="50.1" customHeight="1" x14ac:dyDescent="0.3">
      <c r="A99" s="8">
        <f>IF(ISBLANK(Ответы!B95),"",Ответы!B95)</f>
        <v>93</v>
      </c>
      <c r="B99" s="33">
        <f>IF(ISBLANK(A99),"", VLOOKUP(A99,Ответы!$B$3:$CO$132,MATCH($B$1,Ответы!$B$3:$CZ$3,0)))</f>
        <v>0</v>
      </c>
      <c r="C99" s="25"/>
      <c r="D99" s="10" t="str">
        <f>IF(ISBLANK(C99),"",IF(TRIM(C99)=TRIM(VLOOKUP(A99,Ответы!$B$3:$CO$132,MATCH($B$1,Ответы!$B$3:$CZ$3,0)+1)),"Отлично!","У меня иначе"))</f>
        <v/>
      </c>
      <c r="E99" s="31"/>
      <c r="F99" s="44" t="str">
        <f>IF(OR(B99="",E99="",E99="Нет"),"", TRIM(VLOOKUP(A99,Ответы!$B$3:$CO$132,MATCH($B$1,Ответы!$B$3:$CZ$3,0)+1)))</f>
        <v/>
      </c>
      <c r="G99" s="42"/>
    </row>
    <row r="100" spans="1:7" ht="50.1" customHeight="1" x14ac:dyDescent="0.3">
      <c r="A100" s="8">
        <f>IF(ISBLANK(Ответы!B96),"",Ответы!B96)</f>
        <v>94</v>
      </c>
      <c r="B100" s="33">
        <f>IF(ISBLANK(A100),"", VLOOKUP(A100,Ответы!$B$3:$CO$132,MATCH($B$1,Ответы!$B$3:$CZ$3,0)))</f>
        <v>0</v>
      </c>
      <c r="C100" s="25"/>
      <c r="D100" s="10" t="str">
        <f>IF(ISBLANK(C100),"",IF(TRIM(C100)=TRIM(VLOOKUP(A100,Ответы!$B$3:$CO$132,MATCH($B$1,Ответы!$B$3:$CZ$3,0)+1)),"Отлично!","У меня иначе"))</f>
        <v/>
      </c>
      <c r="E100" s="31"/>
      <c r="F100" s="44" t="str">
        <f>IF(OR(B100="",E100="",E100="Нет"),"", TRIM(VLOOKUP(A100,Ответы!$B$3:$CO$132,MATCH($B$1,Ответы!$B$3:$CZ$3,0)+1)))</f>
        <v/>
      </c>
      <c r="G100" s="42"/>
    </row>
    <row r="101" spans="1:7" ht="50.1" customHeight="1" x14ac:dyDescent="0.3">
      <c r="A101" s="8">
        <f>IF(ISBLANK(Ответы!B97),"",Ответы!B97)</f>
        <v>95</v>
      </c>
      <c r="B101" s="33">
        <f>IF(ISBLANK(A101),"", VLOOKUP(A101,Ответы!$B$3:$CO$132,MATCH($B$1,Ответы!$B$3:$CZ$3,0)))</f>
        <v>0</v>
      </c>
      <c r="C101" s="25"/>
      <c r="D101" s="10" t="str">
        <f>IF(ISBLANK(C101),"",IF(TRIM(C101)=TRIM(VLOOKUP(A101,Ответы!$B$3:$CO$132,MATCH($B$1,Ответы!$B$3:$CZ$3,0)+1)),"Отлично!","У меня иначе"))</f>
        <v/>
      </c>
      <c r="E101" s="31"/>
      <c r="F101" s="44" t="str">
        <f>IF(OR(B101="",E101="",E101="Нет"),"", TRIM(VLOOKUP(A101,Ответы!$B$3:$CO$132,MATCH($B$1,Ответы!$B$3:$CZ$3,0)+1)))</f>
        <v/>
      </c>
      <c r="G101" s="42"/>
    </row>
    <row r="102" spans="1:7" ht="50.1" customHeight="1" x14ac:dyDescent="0.3">
      <c r="A102" s="8">
        <f>IF(ISBLANK(Ответы!B98),"",Ответы!B98)</f>
        <v>96</v>
      </c>
      <c r="B102" s="33">
        <f>IF(ISBLANK(A102),"", VLOOKUP(A102,Ответы!$B$3:$CO$132,MATCH($B$1,Ответы!$B$3:$CZ$3,0)))</f>
        <v>0</v>
      </c>
      <c r="C102" s="25"/>
      <c r="D102" s="10" t="str">
        <f>IF(ISBLANK(C102),"",IF(TRIM(C102)=TRIM(VLOOKUP(A102,Ответы!$B$3:$CO$132,MATCH($B$1,Ответы!$B$3:$CZ$3,0)+1)),"Отлично!","У меня иначе"))</f>
        <v/>
      </c>
      <c r="E102" s="31"/>
      <c r="F102" s="44" t="str">
        <f>IF(OR(B102="",E102="",E102="Нет"),"", TRIM(VLOOKUP(A102,Ответы!$B$3:$CO$132,MATCH($B$1,Ответы!$B$3:$CZ$3,0)+1)))</f>
        <v/>
      </c>
      <c r="G102" s="42"/>
    </row>
    <row r="103" spans="1:7" ht="50.1" customHeight="1" x14ac:dyDescent="0.3">
      <c r="A103" s="8">
        <f>IF(ISBLANK(Ответы!B99),"",Ответы!B99)</f>
        <v>97</v>
      </c>
      <c r="B103" s="33">
        <f>IF(ISBLANK(A103),"", VLOOKUP(A103,Ответы!$B$3:$CO$132,MATCH($B$1,Ответы!$B$3:$CZ$3,0)))</f>
        <v>0</v>
      </c>
      <c r="C103" s="25"/>
      <c r="D103" s="10" t="str">
        <f>IF(ISBLANK(C103),"",IF(TRIM(C103)=TRIM(VLOOKUP(A103,Ответы!$B$3:$CO$132,MATCH($B$1,Ответы!$B$3:$CZ$3,0)+1)),"Отлично!","У меня иначе"))</f>
        <v/>
      </c>
      <c r="E103" s="31"/>
      <c r="F103" s="44" t="str">
        <f>IF(OR(B103="",E103="",E103="Нет"),"", TRIM(VLOOKUP(A103,Ответы!$B$3:$CO$132,MATCH($B$1,Ответы!$B$3:$CZ$3,0)+1)))</f>
        <v/>
      </c>
      <c r="G103" s="42"/>
    </row>
    <row r="104" spans="1:7" ht="50.1" customHeight="1" x14ac:dyDescent="0.3">
      <c r="A104" s="8">
        <f>IF(ISBLANK(Ответы!B100),"",Ответы!B100)</f>
        <v>98</v>
      </c>
      <c r="B104" s="33">
        <f>IF(ISBLANK(A104),"", VLOOKUP(A104,Ответы!$B$3:$CO$132,MATCH($B$1,Ответы!$B$3:$CZ$3,0)))</f>
        <v>0</v>
      </c>
      <c r="C104" s="25"/>
      <c r="D104" s="10" t="str">
        <f>IF(ISBLANK(C104),"",IF(TRIM(C104)=TRIM(VLOOKUP(A104,Ответы!$B$3:$CO$132,MATCH($B$1,Ответы!$B$3:$CZ$3,0)+1)),"Отлично!","У меня иначе"))</f>
        <v/>
      </c>
      <c r="E104" s="31"/>
      <c r="F104" s="44" t="str">
        <f>IF(OR(B104="",E104="",E104="Нет"),"", TRIM(VLOOKUP(A104,Ответы!$B$3:$CO$132,MATCH($B$1,Ответы!$B$3:$CZ$3,0)+1)))</f>
        <v/>
      </c>
      <c r="G104" s="42"/>
    </row>
    <row r="105" spans="1:7" ht="50.1" customHeight="1" x14ac:dyDescent="0.3">
      <c r="A105" s="8">
        <f>IF(ISBLANK(Ответы!B101),"",Ответы!B101)</f>
        <v>99</v>
      </c>
      <c r="B105" s="33">
        <f>IF(ISBLANK(A105),"", VLOOKUP(A105,Ответы!$B$3:$CO$132,MATCH($B$1,Ответы!$B$3:$CZ$3,0)))</f>
        <v>0</v>
      </c>
      <c r="C105" s="25"/>
      <c r="D105" s="10" t="str">
        <f>IF(ISBLANK(C105),"",IF(TRIM(C105)=TRIM(VLOOKUP(A105,Ответы!$B$3:$CO$132,MATCH($B$1,Ответы!$B$3:$CZ$3,0)+1)),"Отлично!","У меня иначе"))</f>
        <v/>
      </c>
      <c r="E105" s="31"/>
      <c r="F105" s="44" t="str">
        <f>IF(OR(B105="",E105="",E105="Нет"),"", TRIM(VLOOKUP(A105,Ответы!$B$3:$CO$132,MATCH($B$1,Ответы!$B$3:$CZ$3,0)+1)))</f>
        <v/>
      </c>
      <c r="G105" s="42"/>
    </row>
    <row r="106" spans="1:7" ht="50.1" customHeight="1" x14ac:dyDescent="0.3">
      <c r="A106" s="8">
        <f>IF(ISBLANK(Ответы!B102),"",Ответы!B102)</f>
        <v>100</v>
      </c>
      <c r="B106" s="33">
        <f>IF(ISBLANK(A106),"", VLOOKUP(A106,Ответы!$B$3:$CO$132,MATCH($B$1,Ответы!$B$3:$CZ$3,0)))</f>
        <v>0</v>
      </c>
      <c r="C106" s="25"/>
      <c r="D106" s="10" t="str">
        <f>IF(ISBLANK(C106),"",IF(TRIM(C106)=TRIM(VLOOKUP(A106,Ответы!$B$3:$CO$132,MATCH($B$1,Ответы!$B$3:$CZ$3,0)+1)),"Отлично!","У меня иначе"))</f>
        <v/>
      </c>
      <c r="E106" s="31"/>
      <c r="F106" s="44" t="str">
        <f>IF(OR(B106="",E106="",E106="Нет"),"", TRIM(VLOOKUP(A106,Ответы!$B$3:$CO$132,MATCH($B$1,Ответы!$B$3:$CZ$3,0)+1)))</f>
        <v/>
      </c>
      <c r="G106" s="42"/>
    </row>
    <row r="107" spans="1:7" ht="50.1" customHeight="1" x14ac:dyDescent="0.3">
      <c r="A107" s="8">
        <f>IF(ISBLANK(Ответы!B103),"",Ответы!B103)</f>
        <v>101</v>
      </c>
      <c r="B107" s="33">
        <f>IF(ISBLANK(A107),"", VLOOKUP(A107,Ответы!$B$3:$CO$132,MATCH($B$1,Ответы!$B$3:$CZ$3,0)))</f>
        <v>0</v>
      </c>
      <c r="C107" s="25"/>
      <c r="D107" s="10" t="str">
        <f>IF(ISBLANK(C107),"",IF(TRIM(C107)=TRIM(VLOOKUP(A107,Ответы!$B$3:$CO$132,MATCH($B$1,Ответы!$B$3:$CZ$3,0)+1)),"Отлично!","У меня иначе"))</f>
        <v/>
      </c>
      <c r="E107" s="31"/>
      <c r="F107" s="44" t="str">
        <f>IF(OR(B107="",E107="",E107="Нет"),"", TRIM(VLOOKUP(A107,Ответы!$B$3:$CO$132,MATCH($B$1,Ответы!$B$3:$CZ$3,0)+1)))</f>
        <v/>
      </c>
      <c r="G107" s="42"/>
    </row>
    <row r="108" spans="1:7" ht="50.1" customHeight="1" x14ac:dyDescent="0.3">
      <c r="A108" s="8">
        <f>IF(ISBLANK(Ответы!B104),"",Ответы!B104)</f>
        <v>102</v>
      </c>
      <c r="B108" s="33">
        <f>IF(ISBLANK(A108),"", VLOOKUP(A108,Ответы!$B$3:$CO$132,MATCH($B$1,Ответы!$B$3:$CZ$3,0)))</f>
        <v>0</v>
      </c>
      <c r="C108" s="25"/>
      <c r="D108" s="10" t="str">
        <f>IF(ISBLANK(C108),"",IF(TRIM(C108)=TRIM(VLOOKUP(A108,Ответы!$B$3:$CO$132,MATCH($B$1,Ответы!$B$3:$CZ$3,0)+1)),"Отлично!","У меня иначе"))</f>
        <v/>
      </c>
      <c r="E108" s="31"/>
      <c r="F108" s="44" t="str">
        <f>IF(OR(B108="",E108="",E108="Нет"),"", TRIM(VLOOKUP(A108,Ответы!$B$3:$CO$132,MATCH($B$1,Ответы!$B$3:$CZ$3,0)+1)))</f>
        <v/>
      </c>
      <c r="G108" s="42"/>
    </row>
    <row r="109" spans="1:7" ht="50.1" customHeight="1" x14ac:dyDescent="0.3">
      <c r="A109" s="8">
        <f>IF(ISBLANK(Ответы!B105),"",Ответы!B105)</f>
        <v>103</v>
      </c>
      <c r="B109" s="33">
        <f>IF(ISBLANK(A109),"", VLOOKUP(A109,Ответы!$B$3:$CO$132,MATCH($B$1,Ответы!$B$3:$CZ$3,0)))</f>
        <v>0</v>
      </c>
      <c r="C109" s="25"/>
      <c r="D109" s="10" t="str">
        <f>IF(ISBLANK(C109),"",IF(TRIM(C109)=TRIM(VLOOKUP(A109,Ответы!$B$3:$CO$132,MATCH($B$1,Ответы!$B$3:$CZ$3,0)+1)),"Отлично!","У меня иначе"))</f>
        <v/>
      </c>
      <c r="E109" s="31"/>
      <c r="F109" s="44" t="str">
        <f>IF(OR(B109="",E109="",E109="Нет"),"", TRIM(VLOOKUP(A109,Ответы!$B$3:$CO$132,MATCH($B$1,Ответы!$B$3:$CZ$3,0)+1)))</f>
        <v/>
      </c>
      <c r="G109" s="42"/>
    </row>
    <row r="110" spans="1:7" ht="50.1" customHeight="1" x14ac:dyDescent="0.3">
      <c r="A110" s="8">
        <f>IF(ISBLANK(Ответы!B106),"",Ответы!B106)</f>
        <v>104</v>
      </c>
      <c r="B110" s="33">
        <f>IF(ISBLANK(A110),"", VLOOKUP(A110,Ответы!$B$3:$CO$132,MATCH($B$1,Ответы!$B$3:$CZ$3,0)))</f>
        <v>0</v>
      </c>
      <c r="C110" s="25"/>
      <c r="D110" s="10" t="str">
        <f>IF(ISBLANK(C110),"",IF(TRIM(C110)=TRIM(VLOOKUP(A110,Ответы!$B$3:$CO$132,MATCH($B$1,Ответы!$B$3:$CZ$3,0)+1)),"Отлично!","У меня иначе"))</f>
        <v/>
      </c>
      <c r="E110" s="31"/>
      <c r="F110" s="44" t="str">
        <f>IF(OR(B110="",E110="",E110="Нет"),"", TRIM(VLOOKUP(A110,Ответы!$B$3:$CO$132,MATCH($B$1,Ответы!$B$3:$CZ$3,0)+1)))</f>
        <v/>
      </c>
      <c r="G110" s="42"/>
    </row>
    <row r="111" spans="1:7" ht="50.1" customHeight="1" x14ac:dyDescent="0.3">
      <c r="A111" s="8">
        <f>IF(ISBLANK(Ответы!B107),"",Ответы!B107)</f>
        <v>105</v>
      </c>
      <c r="B111" s="33">
        <f>IF(ISBLANK(A111),"", VLOOKUP(A111,Ответы!$B$3:$CO$132,MATCH($B$1,Ответы!$B$3:$CZ$3,0)))</f>
        <v>0</v>
      </c>
      <c r="C111" s="25"/>
      <c r="D111" s="10" t="str">
        <f>IF(ISBLANK(C111),"",IF(TRIM(C111)=TRIM(VLOOKUP(A111,Ответы!$B$3:$CO$132,MATCH($B$1,Ответы!$B$3:$CZ$3,0)+1)),"Отлично!","У меня иначе"))</f>
        <v/>
      </c>
      <c r="E111" s="31"/>
      <c r="F111" s="44" t="str">
        <f>IF(OR(B111="",E111="",E111="Нет"),"", TRIM(VLOOKUP(A111,Ответы!$B$3:$CO$132,MATCH($B$1,Ответы!$B$3:$CZ$3,0)+1)))</f>
        <v/>
      </c>
      <c r="G111" s="42"/>
    </row>
    <row r="112" spans="1:7" ht="50.1" customHeight="1" x14ac:dyDescent="0.3">
      <c r="A112" s="8">
        <f>IF(ISBLANK(Ответы!B108),"",Ответы!B108)</f>
        <v>106</v>
      </c>
      <c r="B112" s="33">
        <f>IF(ISBLANK(A112),"", VLOOKUP(A112,Ответы!$B$3:$CO$132,MATCH($B$1,Ответы!$B$3:$CZ$3,0)))</f>
        <v>0</v>
      </c>
      <c r="C112" s="25"/>
      <c r="D112" s="10" t="str">
        <f>IF(ISBLANK(C112),"",IF(TRIM(C112)=TRIM(VLOOKUP(A112,Ответы!$B$3:$CO$132,MATCH($B$1,Ответы!$B$3:$CZ$3,0)+1)),"Отлично!","У меня иначе"))</f>
        <v/>
      </c>
      <c r="E112" s="31"/>
      <c r="F112" s="44" t="str">
        <f>IF(OR(B112="",E112="",E112="Нет"),"", TRIM(VLOOKUP(A112,Ответы!$B$3:$CO$132,MATCH($B$1,Ответы!$B$3:$CZ$3,0)+1)))</f>
        <v/>
      </c>
      <c r="G112" s="42"/>
    </row>
    <row r="113" spans="1:7" ht="50.1" customHeight="1" x14ac:dyDescent="0.3">
      <c r="A113" s="8">
        <f>IF(ISBLANK(Ответы!B109),"",Ответы!B109)</f>
        <v>107</v>
      </c>
      <c r="B113" s="33">
        <f>IF(ISBLANK(A113),"", VLOOKUP(A113,Ответы!$B$3:$CO$132,MATCH($B$1,Ответы!$B$3:$CZ$3,0)))</f>
        <v>0</v>
      </c>
      <c r="C113" s="25"/>
      <c r="D113" s="10" t="str">
        <f>IF(ISBLANK(C113),"",IF(TRIM(C113)=TRIM(VLOOKUP(A113,Ответы!$B$3:$CO$132,MATCH($B$1,Ответы!$B$3:$CZ$3,0)+1)),"Отлично!","У меня иначе"))</f>
        <v/>
      </c>
      <c r="E113" s="31"/>
      <c r="F113" s="44" t="str">
        <f>IF(OR(B113="",E113="",E113="Нет"),"", TRIM(VLOOKUP(A113,Ответы!$B$3:$CO$132,MATCH($B$1,Ответы!$B$3:$CZ$3,0)+1)))</f>
        <v/>
      </c>
      <c r="G113" s="42"/>
    </row>
    <row r="114" spans="1:7" ht="50.1" customHeight="1" x14ac:dyDescent="0.3">
      <c r="A114" s="8">
        <f>IF(ISBLANK(Ответы!B110),"",Ответы!B110)</f>
        <v>108</v>
      </c>
      <c r="B114" s="33">
        <f>IF(ISBLANK(A114),"", VLOOKUP(A114,Ответы!$B$3:$CO$132,MATCH($B$1,Ответы!$B$3:$CZ$3,0)))</f>
        <v>0</v>
      </c>
      <c r="C114" s="25"/>
      <c r="D114" s="10" t="str">
        <f>IF(ISBLANK(C114),"",IF(TRIM(C114)=TRIM(VLOOKUP(A114,Ответы!$B$3:$CO$132,MATCH($B$1,Ответы!$B$3:$CZ$3,0)+1)),"Отлично!","У меня иначе"))</f>
        <v/>
      </c>
      <c r="E114" s="31"/>
      <c r="F114" s="44" t="str">
        <f>IF(OR(B114="",E114="",E114="Нет"),"", TRIM(VLOOKUP(A114,Ответы!$B$3:$CO$132,MATCH($B$1,Ответы!$B$3:$CZ$3,0)+1)))</f>
        <v/>
      </c>
      <c r="G114" s="42"/>
    </row>
    <row r="115" spans="1:7" ht="50.1" customHeight="1" x14ac:dyDescent="0.3">
      <c r="A115" s="8">
        <f>IF(ISBLANK(Ответы!B111),"",Ответы!B111)</f>
        <v>109</v>
      </c>
      <c r="B115" s="33">
        <f>IF(ISBLANK(A115),"", VLOOKUP(A115,Ответы!$B$3:$CO$132,MATCH($B$1,Ответы!$B$3:$CZ$3,0)))</f>
        <v>0</v>
      </c>
      <c r="C115" s="25"/>
      <c r="D115" s="10" t="str">
        <f>IF(ISBLANK(C115),"",IF(TRIM(C115)=TRIM(VLOOKUP(A115,Ответы!$B$3:$CO$132,MATCH($B$1,Ответы!$B$3:$CZ$3,0)+1)),"Отлично!","У меня иначе"))</f>
        <v/>
      </c>
      <c r="E115" s="31"/>
      <c r="F115" s="44" t="str">
        <f>IF(OR(B115="",E115="",E115="Нет"),"", TRIM(VLOOKUP(A115,Ответы!$B$3:$CO$132,MATCH($B$1,Ответы!$B$3:$CZ$3,0)+1)))</f>
        <v/>
      </c>
      <c r="G115" s="42"/>
    </row>
    <row r="116" spans="1:7" ht="50.1" customHeight="1" x14ac:dyDescent="0.3">
      <c r="A116" s="8">
        <f>IF(ISBLANK(Ответы!B112),"",Ответы!B112)</f>
        <v>110</v>
      </c>
      <c r="B116" s="33">
        <f>IF(ISBLANK(A116),"", VLOOKUP(A116,Ответы!$B$3:$CO$132,MATCH($B$1,Ответы!$B$3:$CZ$3,0)))</f>
        <v>0</v>
      </c>
      <c r="C116" s="25"/>
      <c r="D116" s="10" t="str">
        <f>IF(ISBLANK(C116),"",IF(TRIM(C116)=TRIM(VLOOKUP(A116,Ответы!$B$3:$CO$132,MATCH($B$1,Ответы!$B$3:$CZ$3,0)+1)),"Отлично!","У меня иначе"))</f>
        <v/>
      </c>
      <c r="E116" s="31"/>
      <c r="F116" s="44" t="str">
        <f>IF(OR(B116="",E116="",E116="Нет"),"", TRIM(VLOOKUP(A116,Ответы!$B$3:$CO$132,MATCH($B$1,Ответы!$B$3:$CZ$3,0)+1)))</f>
        <v/>
      </c>
      <c r="G116" s="42"/>
    </row>
    <row r="117" spans="1:7" ht="50.1" customHeight="1" x14ac:dyDescent="0.3">
      <c r="A117" s="8">
        <f>IF(ISBLANK(Ответы!B113),"",Ответы!B113)</f>
        <v>111</v>
      </c>
      <c r="B117" s="33">
        <f>IF(ISBLANK(A117),"", VLOOKUP(A117,Ответы!$B$3:$CO$132,MATCH($B$1,Ответы!$B$3:$CZ$3,0)))</f>
        <v>0</v>
      </c>
      <c r="C117" s="25"/>
      <c r="D117" s="10" t="str">
        <f>IF(ISBLANK(C117),"",IF(TRIM(C117)=TRIM(VLOOKUP(A117,Ответы!$B$3:$CO$132,MATCH($B$1,Ответы!$B$3:$CZ$3,0)+1)),"Отлично!","У меня иначе"))</f>
        <v/>
      </c>
      <c r="E117" s="31"/>
      <c r="F117" s="44" t="str">
        <f>IF(OR(B117="",E117="",E117="Нет"),"", TRIM(VLOOKUP(A117,Ответы!$B$3:$CO$132,MATCH($B$1,Ответы!$B$3:$CZ$3,0)+1)))</f>
        <v/>
      </c>
      <c r="G117" s="42"/>
    </row>
    <row r="118" spans="1:7" ht="50.1" customHeight="1" x14ac:dyDescent="0.3">
      <c r="A118" s="8">
        <f>IF(ISBLANK(Ответы!B114),"",Ответы!B114)</f>
        <v>112</v>
      </c>
      <c r="B118" s="33">
        <f>IF(ISBLANK(A118),"", VLOOKUP(A118,Ответы!$B$3:$CO$132,MATCH($B$1,Ответы!$B$3:$CZ$3,0)))</f>
        <v>0</v>
      </c>
      <c r="C118" s="25"/>
      <c r="D118" s="10" t="str">
        <f>IF(ISBLANK(C118),"",IF(TRIM(C118)=TRIM(VLOOKUP(A118,Ответы!$B$3:$CO$132,MATCH($B$1,Ответы!$B$3:$CZ$3,0)+1)),"Отлично!","У меня иначе"))</f>
        <v/>
      </c>
      <c r="E118" s="31"/>
      <c r="F118" s="44" t="str">
        <f>IF(OR(B118="",E118="",E118="Нет"),"", TRIM(VLOOKUP(A118,Ответы!$B$3:$CO$132,MATCH($B$1,Ответы!$B$3:$CZ$3,0)+1)))</f>
        <v/>
      </c>
      <c r="G118" s="42"/>
    </row>
    <row r="119" spans="1:7" ht="50.1" customHeight="1" x14ac:dyDescent="0.3">
      <c r="A119" s="8">
        <f>IF(ISBLANK(Ответы!B115),"",Ответы!B115)</f>
        <v>113</v>
      </c>
      <c r="B119" s="33">
        <f>IF(ISBLANK(A119),"", VLOOKUP(A119,Ответы!$B$3:$CO$132,MATCH($B$1,Ответы!$B$3:$CZ$3,0)))</f>
        <v>0</v>
      </c>
      <c r="C119" s="25"/>
      <c r="D119" s="10" t="str">
        <f>IF(ISBLANK(C119),"",IF(TRIM(C119)=TRIM(VLOOKUP(A119,Ответы!$B$3:$CO$132,MATCH($B$1,Ответы!$B$3:$CZ$3,0)+1)),"Отлично!","У меня иначе"))</f>
        <v/>
      </c>
      <c r="E119" s="31"/>
      <c r="F119" s="44" t="str">
        <f>IF(OR(B119="",E119="",E119="Нет"),"", TRIM(VLOOKUP(A119,Ответы!$B$3:$CO$132,MATCH($B$1,Ответы!$B$3:$CZ$3,0)+1)))</f>
        <v/>
      </c>
      <c r="G119" s="42"/>
    </row>
    <row r="120" spans="1:7" ht="50.1" customHeight="1" x14ac:dyDescent="0.3">
      <c r="A120" s="8">
        <f>IF(ISBLANK(Ответы!B116),"",Ответы!B116)</f>
        <v>114</v>
      </c>
      <c r="B120" s="33">
        <f>IF(ISBLANK(A120),"", VLOOKUP(A120,Ответы!$B$3:$CO$132,MATCH($B$1,Ответы!$B$3:$CZ$3,0)))</f>
        <v>0</v>
      </c>
      <c r="C120" s="25"/>
      <c r="D120" s="10" t="str">
        <f>IF(ISBLANK(C120),"",IF(TRIM(C120)=TRIM(VLOOKUP(A120,Ответы!$B$3:$CO$132,MATCH($B$1,Ответы!$B$3:$CZ$3,0)+1)),"Отлично!","У меня иначе"))</f>
        <v/>
      </c>
      <c r="E120" s="31"/>
      <c r="F120" s="44" t="str">
        <f>IF(OR(B120="",E120="",E120="Нет"),"", TRIM(VLOOKUP(A120,Ответы!$B$3:$CO$132,MATCH($B$1,Ответы!$B$3:$CZ$3,0)+1)))</f>
        <v/>
      </c>
      <c r="G120" s="42"/>
    </row>
    <row r="121" spans="1:7" ht="50.1" customHeight="1" x14ac:dyDescent="0.3">
      <c r="A121" s="8">
        <f>IF(ISBLANK(Ответы!B117),"",Ответы!B117)</f>
        <v>115</v>
      </c>
      <c r="B121" s="33">
        <f>IF(ISBLANK(A121),"", VLOOKUP(A121,Ответы!$B$3:$CO$132,MATCH($B$1,Ответы!$B$3:$CZ$3,0)))</f>
        <v>0</v>
      </c>
      <c r="C121" s="25"/>
      <c r="D121" s="10" t="str">
        <f>IF(ISBLANK(C121),"",IF(TRIM(C121)=TRIM(VLOOKUP(A121,Ответы!$B$3:$CO$132,MATCH($B$1,Ответы!$B$3:$CZ$3,0)+1)),"Отлично!","У меня иначе"))</f>
        <v/>
      </c>
      <c r="E121" s="31"/>
      <c r="F121" s="44" t="str">
        <f>IF(OR(B121="",E121="",E121="Нет"),"", TRIM(VLOOKUP(A121,Ответы!$B$3:$CO$132,MATCH($B$1,Ответы!$B$3:$CZ$3,0)+1)))</f>
        <v/>
      </c>
      <c r="G121" s="42"/>
    </row>
    <row r="122" spans="1:7" ht="50.1" customHeight="1" x14ac:dyDescent="0.3">
      <c r="A122" s="8">
        <f>IF(ISBLANK(Ответы!B118),"",Ответы!B118)</f>
        <v>116</v>
      </c>
      <c r="B122" s="33">
        <f>IF(ISBLANK(A122),"", VLOOKUP(A122,Ответы!$B$3:$CO$132,MATCH($B$1,Ответы!$B$3:$CZ$3,0)))</f>
        <v>0</v>
      </c>
      <c r="C122" s="25"/>
      <c r="D122" s="10" t="str">
        <f>IF(ISBLANK(C122),"",IF(TRIM(C122)=TRIM(VLOOKUP(A122,Ответы!$B$3:$CO$132,MATCH($B$1,Ответы!$B$3:$CZ$3,0)+1)),"Отлично!","У меня иначе"))</f>
        <v/>
      </c>
      <c r="E122" s="31"/>
      <c r="F122" s="44" t="str">
        <f>IF(OR(B122="",E122="",E122="Нет"),"", TRIM(VLOOKUP(A122,Ответы!$B$3:$CO$132,MATCH($B$1,Ответы!$B$3:$CZ$3,0)+1)))</f>
        <v/>
      </c>
      <c r="G122" s="42"/>
    </row>
    <row r="123" spans="1:7" ht="50.1" customHeight="1" x14ac:dyDescent="0.3">
      <c r="A123" s="8">
        <f>IF(ISBLANK(Ответы!B119),"",Ответы!B119)</f>
        <v>117</v>
      </c>
      <c r="B123" s="33">
        <f>IF(ISBLANK(A123),"", VLOOKUP(A123,Ответы!$B$3:$CO$132,MATCH($B$1,Ответы!$B$3:$CZ$3,0)))</f>
        <v>0</v>
      </c>
      <c r="C123" s="25"/>
      <c r="D123" s="10" t="str">
        <f>IF(ISBLANK(C123),"",IF(TRIM(C123)=TRIM(VLOOKUP(A123,Ответы!$B$3:$CO$132,MATCH($B$1,Ответы!$B$3:$CZ$3,0)+1)),"Отлично!","У меня иначе"))</f>
        <v/>
      </c>
      <c r="E123" s="31"/>
      <c r="F123" s="44" t="str">
        <f>IF(OR(B123="",E123="",E123="Нет"),"", TRIM(VLOOKUP(A123,Ответы!$B$3:$CO$132,MATCH($B$1,Ответы!$B$3:$CZ$3,0)+1)))</f>
        <v/>
      </c>
      <c r="G123" s="42"/>
    </row>
    <row r="124" spans="1:7" ht="50.1" customHeight="1" x14ac:dyDescent="0.3">
      <c r="A124" s="8">
        <f>IF(ISBLANK(Ответы!B120),"",Ответы!B120)</f>
        <v>118</v>
      </c>
      <c r="B124" s="33">
        <f>IF(ISBLANK(A124),"", VLOOKUP(A124,Ответы!$B$3:$CO$132,MATCH($B$1,Ответы!$B$3:$CZ$3,0)))</f>
        <v>0</v>
      </c>
      <c r="C124" s="25"/>
      <c r="D124" s="10" t="str">
        <f>IF(ISBLANK(C124),"",IF(TRIM(C124)=TRIM(VLOOKUP(A124,Ответы!$B$3:$CO$132,MATCH($B$1,Ответы!$B$3:$CZ$3,0)+1)),"Отлично!","У меня иначе"))</f>
        <v/>
      </c>
      <c r="E124" s="31"/>
      <c r="F124" s="44" t="str">
        <f>IF(OR(B124="",E124="",E124="Нет"),"", TRIM(VLOOKUP(A124,Ответы!$B$3:$CO$132,MATCH($B$1,Ответы!$B$3:$CZ$3,0)+1)))</f>
        <v/>
      </c>
      <c r="G124" s="42"/>
    </row>
    <row r="125" spans="1:7" ht="50.1" customHeight="1" x14ac:dyDescent="0.3">
      <c r="A125" s="8">
        <f>IF(ISBLANK(Ответы!B121),"",Ответы!B121)</f>
        <v>119</v>
      </c>
      <c r="B125" s="33">
        <f>IF(ISBLANK(A125),"", VLOOKUP(A125,Ответы!$B$3:$CO$132,MATCH($B$1,Ответы!$B$3:$CZ$3,0)))</f>
        <v>0</v>
      </c>
      <c r="C125" s="25"/>
      <c r="D125" s="10" t="str">
        <f>IF(ISBLANK(C125),"",IF(TRIM(C125)=TRIM(VLOOKUP(A125,Ответы!$B$3:$CO$132,MATCH($B$1,Ответы!$B$3:$CZ$3,0)+1)),"Отлично!","У меня иначе"))</f>
        <v/>
      </c>
      <c r="E125" s="31"/>
      <c r="F125" s="44" t="str">
        <f>IF(OR(B125="",E125="",E125="Нет"),"", TRIM(VLOOKUP(A125,Ответы!$B$3:$CO$132,MATCH($B$1,Ответы!$B$3:$CZ$3,0)+1)))</f>
        <v/>
      </c>
      <c r="G125" s="42"/>
    </row>
    <row r="126" spans="1:7" ht="50.1" customHeight="1" thickBot="1" x14ac:dyDescent="0.35">
      <c r="A126" s="85">
        <f>IF(ISBLANK(Ответы!B122),"",Ответы!B122)</f>
        <v>120</v>
      </c>
      <c r="B126" s="33">
        <f>IF(ISBLANK(A126),"", VLOOKUP(A126,Ответы!$B$3:$CO$132,MATCH($B$1,Ответы!$B$3:$CZ$3,0)))</f>
        <v>0</v>
      </c>
      <c r="C126" s="87"/>
      <c r="D126" s="10" t="str">
        <f>IF(ISBLANK(C126),"",IF(TRIM(C126)=TRIM(VLOOKUP(A126,Ответы!$B$3:$CO$132,MATCH($B$1,Ответы!$B$3:$CZ$3,0)+1)),"Отлично!","У меня иначе"))</f>
        <v/>
      </c>
      <c r="E126" s="89"/>
      <c r="F126" s="44" t="str">
        <f>IF(OR(B126="",E126="",E126="Нет"),"", TRIM(VLOOKUP(A126,Ответы!$B$3:$CO$132,MATCH($B$1,Ответы!$B$3:$CZ$3,0)+1)))</f>
        <v/>
      </c>
      <c r="G126" s="91"/>
    </row>
    <row r="127" spans="1:7" s="106" customFormat="1" ht="243" customHeight="1" thickTop="1" thickBot="1" x14ac:dyDescent="0.35">
      <c r="A127" s="133"/>
      <c r="B127" s="134"/>
      <c r="C127" s="135"/>
      <c r="D127" s="136"/>
      <c r="E127" s="137"/>
      <c r="F127" s="138"/>
      <c r="G127" s="139"/>
    </row>
    <row r="128" spans="1:7" ht="50.1" customHeight="1" thickTop="1" x14ac:dyDescent="0.3">
      <c r="A128" s="92">
        <f>IF(ISBLANK(Ответы!B123),"",Ответы!B123)</f>
        <v>121</v>
      </c>
      <c r="B128" s="33">
        <f>IF(ISBLANK(A128),"", VLOOKUP(A128,Ответы!$B$3:$CO$132,MATCH($B$1,Ответы!$B$3:$CZ$3,0)))</f>
        <v>0</v>
      </c>
      <c r="C128" s="94"/>
      <c r="D128" s="10" t="str">
        <f>IF(ISBLANK(C128),"",IF(TRIM(C128)=TRIM(VLOOKUP(A128,Ответы!$B$3:$CO$132,MATCH($B$1,Ответы!$B$3:$CZ$3,0)+1)),"Отлично!","У меня иначе"))</f>
        <v/>
      </c>
      <c r="E128" s="96"/>
      <c r="F128" s="44" t="str">
        <f>IF(OR(B128="",E128="",E128="Нет"),"", TRIM(VLOOKUP(A128,Ответы!$B$3:$CO$132,MATCH($B$1,Ответы!$B$3:$CZ$3,0)+1)))</f>
        <v/>
      </c>
      <c r="G128" s="98"/>
    </row>
    <row r="129" spans="1:7" ht="50.1" customHeight="1" x14ac:dyDescent="0.3">
      <c r="A129" s="8">
        <f>IF(ISBLANK(Ответы!B124),"",Ответы!B124)</f>
        <v>122</v>
      </c>
      <c r="B129" s="33">
        <f>IF(ISBLANK(A129),"", VLOOKUP(A129,Ответы!$B$3:$CO$132,MATCH($B$1,Ответы!$B$3:$CZ$3,0)))</f>
        <v>0</v>
      </c>
      <c r="C129" s="25"/>
      <c r="D129" s="10" t="str">
        <f>IF(ISBLANK(C129),"",IF(TRIM(C129)=TRIM(VLOOKUP(A129,Ответы!$B$3:$CO$132,MATCH($B$1,Ответы!$B$3:$CZ$3,0)+1)),"Отлично!","У меня иначе"))</f>
        <v/>
      </c>
      <c r="E129" s="31"/>
      <c r="F129" s="44" t="str">
        <f>IF(OR(B129="",E129="",E129="Нет"),"", TRIM(VLOOKUP(A129,Ответы!$B$3:$CO$132,MATCH($B$1,Ответы!$B$3:$CZ$3,0)+1)))</f>
        <v/>
      </c>
      <c r="G129" s="42"/>
    </row>
    <row r="130" spans="1:7" ht="50.1" customHeight="1" x14ac:dyDescent="0.3">
      <c r="A130" s="8">
        <f>IF(ISBLANK(Ответы!B125),"",Ответы!B125)</f>
        <v>123</v>
      </c>
      <c r="B130" s="33">
        <f>IF(ISBLANK(A130),"", VLOOKUP(A130,Ответы!$B$3:$CO$132,MATCH($B$1,Ответы!$B$3:$CZ$3,0)))</f>
        <v>0</v>
      </c>
      <c r="C130" s="25"/>
      <c r="D130" s="10" t="str">
        <f>IF(ISBLANK(C130),"",IF(TRIM(C130)=TRIM(VLOOKUP(A130,Ответы!$B$3:$CO$132,MATCH($B$1,Ответы!$B$3:$CZ$3,0)+1)),"Отлично!","У меня иначе"))</f>
        <v/>
      </c>
      <c r="E130" s="31"/>
      <c r="F130" s="44" t="str">
        <f>IF(OR(B130="",E130="",E130="Нет"),"", TRIM(VLOOKUP(A130,Ответы!$B$3:$CO$132,MATCH($B$1,Ответы!$B$3:$CZ$3,0)+1)))</f>
        <v/>
      </c>
      <c r="G130" s="42"/>
    </row>
    <row r="131" spans="1:7" ht="50.1" customHeight="1" x14ac:dyDescent="0.3">
      <c r="A131" s="8">
        <f>IF(ISBLANK(Ответы!B126),"",Ответы!B126)</f>
        <v>124</v>
      </c>
      <c r="B131" s="33">
        <f>IF(ISBLANK(A131),"", VLOOKUP(A131,Ответы!$B$3:$CO$132,MATCH($B$1,Ответы!$B$3:$CZ$3,0)))</f>
        <v>0</v>
      </c>
      <c r="C131" s="25"/>
      <c r="D131" s="10" t="str">
        <f>IF(ISBLANK(C131),"",IF(TRIM(C131)=TRIM(VLOOKUP(A131,Ответы!$B$3:$CO$132,MATCH($B$1,Ответы!$B$3:$CZ$3,0)+1)),"Отлично!","У меня иначе"))</f>
        <v/>
      </c>
      <c r="E131" s="31"/>
      <c r="F131" s="44" t="str">
        <f>IF(OR(B131="",E131="",E131="Нет"),"", TRIM(VLOOKUP(A131,Ответы!$B$3:$CO$132,MATCH($B$1,Ответы!$B$3:$CZ$3,0)+1)))</f>
        <v/>
      </c>
      <c r="G131" s="42"/>
    </row>
    <row r="132" spans="1:7" ht="50.1" customHeight="1" x14ac:dyDescent="0.3">
      <c r="A132" s="8">
        <f>IF(ISBLANK(Ответы!B127),"",Ответы!B127)</f>
        <v>125</v>
      </c>
      <c r="B132" s="33">
        <f>IF(ISBLANK(A132),"", VLOOKUP(A132,Ответы!$B$3:$CO$132,MATCH($B$1,Ответы!$B$3:$CZ$3,0)))</f>
        <v>0</v>
      </c>
      <c r="C132" s="25"/>
      <c r="D132" s="10" t="str">
        <f>IF(ISBLANK(C132),"",IF(TRIM(C132)=TRIM(VLOOKUP(A132,Ответы!$B$3:$CO$132,MATCH($B$1,Ответы!$B$3:$CZ$3,0)+1)),"Отлично!","У меня иначе"))</f>
        <v/>
      </c>
      <c r="E132" s="31"/>
      <c r="F132" s="44" t="str">
        <f>IF(OR(B132="",E132="",E132="Нет"),"", TRIM(VLOOKUP(A132,Ответы!$B$3:$CO$132,MATCH($B$1,Ответы!$B$3:$CZ$3,0)+1)))</f>
        <v/>
      </c>
      <c r="G132" s="42"/>
    </row>
    <row r="133" spans="1:7" ht="50.1" customHeight="1" x14ac:dyDescent="0.3">
      <c r="A133" s="8">
        <f>IF(ISBLANK(Ответы!B128),"",Ответы!B128)</f>
        <v>126</v>
      </c>
      <c r="B133" s="33">
        <f>IF(ISBLANK(A133),"", VLOOKUP(A133,Ответы!$B$3:$CO$132,MATCH($B$1,Ответы!$B$3:$CZ$3,0)))</f>
        <v>0</v>
      </c>
      <c r="C133" s="25"/>
      <c r="D133" s="10" t="str">
        <f>IF(ISBLANK(C133),"",IF(TRIM(C133)=TRIM(VLOOKUP(A133,Ответы!$B$3:$CO$132,MATCH($B$1,Ответы!$B$3:$CZ$3,0)+1)),"Отлично!","У меня иначе"))</f>
        <v/>
      </c>
      <c r="E133" s="31"/>
      <c r="F133" s="44" t="str">
        <f>IF(OR(B133="",E133="",E133="Нет"),"", TRIM(VLOOKUP(A133,Ответы!$B$3:$CO$132,MATCH($B$1,Ответы!$B$3:$CZ$3,0)+1)))</f>
        <v/>
      </c>
      <c r="G133" s="42"/>
    </row>
    <row r="134" spans="1:7" ht="50.1" customHeight="1" x14ac:dyDescent="0.3">
      <c r="A134" s="8">
        <f>IF(ISBLANK(Ответы!B129),"",Ответы!B129)</f>
        <v>127</v>
      </c>
      <c r="B134" s="33">
        <f>IF(ISBLANK(A134),"", VLOOKUP(A134,Ответы!$B$3:$CO$132,MATCH($B$1,Ответы!$B$3:$CZ$3,0)))</f>
        <v>0</v>
      </c>
      <c r="C134" s="25"/>
      <c r="D134" s="10" t="str">
        <f>IF(ISBLANK(C134),"",IF(TRIM(C134)=TRIM(VLOOKUP(A134,Ответы!$B$3:$CO$132,MATCH($B$1,Ответы!$B$3:$CZ$3,0)+1)),"Отлично!","У меня иначе"))</f>
        <v/>
      </c>
      <c r="E134" s="31"/>
      <c r="F134" s="44" t="str">
        <f>IF(OR(B134="",E134="",E134="Нет"),"", TRIM(VLOOKUP(A134,Ответы!$B$3:$CO$132,MATCH($B$1,Ответы!$B$3:$CZ$3,0)+1)))</f>
        <v/>
      </c>
      <c r="G134" s="42"/>
    </row>
    <row r="135" spans="1:7" ht="50.1" customHeight="1" x14ac:dyDescent="0.3">
      <c r="A135" s="8">
        <f>IF(ISBLANK(Ответы!B130),"",Ответы!B130)</f>
        <v>128</v>
      </c>
      <c r="B135" s="33">
        <f>IF(ISBLANK(A135),"", VLOOKUP(A135,Ответы!$B$3:$CO$132,MATCH($B$1,Ответы!$B$3:$CZ$3,0)))</f>
        <v>0</v>
      </c>
      <c r="C135" s="25"/>
      <c r="D135" s="10" t="str">
        <f>IF(ISBLANK(C135),"",IF(TRIM(C135)=TRIM(VLOOKUP(A135,Ответы!$B$3:$CO$132,MATCH($B$1,Ответы!$B$3:$CZ$3,0)+1)),"Отлично!","У меня иначе"))</f>
        <v/>
      </c>
      <c r="E135" s="31"/>
      <c r="F135" s="44" t="str">
        <f>IF(OR(B135="",E135="",E135="Нет"),"", TRIM(VLOOKUP(A135,Ответы!$B$3:$CO$132,MATCH($B$1,Ответы!$B$3:$CZ$3,0)+1)))</f>
        <v/>
      </c>
      <c r="G135" s="42"/>
    </row>
    <row r="136" spans="1:7" ht="50.1" customHeight="1" x14ac:dyDescent="0.3">
      <c r="A136" s="8">
        <f>IF(ISBLANK(Ответы!B131),"",Ответы!B131)</f>
        <v>129</v>
      </c>
      <c r="B136" s="33">
        <f>IF(ISBLANK(A136),"", VLOOKUP(A136,Ответы!$B$3:$CO$132,MATCH($B$1,Ответы!$B$3:$CZ$3,0)))</f>
        <v>0</v>
      </c>
      <c r="C136" s="25"/>
      <c r="D136" s="10" t="str">
        <f>IF(ISBLANK(C136),"",IF(TRIM(C136)=TRIM(VLOOKUP(A136,Ответы!$B$3:$CO$132,MATCH($B$1,Ответы!$B$3:$CZ$3,0)+1)),"Отлично!","У меня иначе"))</f>
        <v/>
      </c>
      <c r="E136" s="31"/>
      <c r="F136" s="44" t="str">
        <f>IF(OR(B136="",E136="",E136="Нет"),"", TRIM(VLOOKUP(A136,Ответы!$B$3:$CO$132,MATCH($B$1,Ответы!$B$3:$CZ$3,0)+1)))</f>
        <v/>
      </c>
      <c r="G136" s="42"/>
    </row>
    <row r="137" spans="1:7" ht="50.1" customHeight="1" thickBot="1" x14ac:dyDescent="0.35">
      <c r="A137" s="85">
        <f>IF(ISBLANK(Ответы!B132),"",Ответы!B132)</f>
        <v>130</v>
      </c>
      <c r="B137" s="33">
        <f>IF(ISBLANK(A137),"", VLOOKUP(A137,Ответы!$B$3:$CO$132,MATCH($B$1,Ответы!$B$3:$CZ$3,0)))</f>
        <v>0</v>
      </c>
      <c r="C137" s="87"/>
      <c r="D137" s="10" t="str">
        <f>IF(ISBLANK(C137),"",IF(TRIM(C137)=TRIM(VLOOKUP(A137,Ответы!$B$3:$CO$132,MATCH($B$1,Ответы!$B$3:$CZ$3,0)+1)),"Отлично!","У меня иначе"))</f>
        <v/>
      </c>
      <c r="E137" s="89" t="s">
        <v>1</v>
      </c>
      <c r="F137" s="44" t="str">
        <f>IF(OR(B137="",E137="",E137="Нет"),"", TRIM(VLOOKUP(A137,Ответы!$B$3:$CO$132,MATCH($B$1,Ответы!$B$3:$CZ$3,0)+1)))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5" priority="2" operator="equal">
      <formula>"Отлично!"</formula>
    </cfRule>
    <cfRule type="cellIs" dxfId="4" priority="3" operator="equal">
      <formula>"У меня иначе"</formula>
    </cfRule>
  </conditionalFormatting>
  <conditionalFormatting sqref="D5:D137">
    <cfRule type="containsText" dxfId="3"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D34" sqref="D3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2217</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VLOOKUP(A5,Ответы!$B$3:$CZ$132,MATCH($B$1,Ответы!$B$3:$CZ$3,0)))</f>
        <v>Солнце светит?</v>
      </c>
      <c r="C5" s="24" t="s">
        <v>66</v>
      </c>
      <c r="D5" s="10" t="str">
        <f>IF(ISBLANK(C5),"",IF(TRIM(C5)=TRIM(VLOOKUP(A5,Ответы!$B$3:$CZ$132,MATCH($B$1,Ответы!$B$3:$CZ$3,0)+1)),"Отлично!","У меня иначе"))</f>
        <v>У меня иначе</v>
      </c>
      <c r="E5" s="31" t="s">
        <v>1</v>
      </c>
      <c r="F5" s="44" t="str">
        <f>IF(OR(B5="",E5="",E5="Нет"),"", TRIM(VLOOKUP(A5,Ответы!$B$3:$CZ$132,MATCH($B$1,Ответы!$B$3:$CZ$3,0)+1)))</f>
        <v>Просто</v>
      </c>
      <c r="G5" s="42"/>
      <c r="H5" s="26"/>
    </row>
    <row r="6" spans="1:8" ht="50.1" customHeight="1" x14ac:dyDescent="0.3">
      <c r="A6" s="8">
        <f>IF(ISBLANK(Ответы!B5),"",Ответы!B5)</f>
        <v>3</v>
      </c>
      <c r="B6" s="33" t="str">
        <f>IF(ISBLANK(A6),"", VLOOKUP(A6,Ответы!$B$3:$CZ$132,MATCH($B$1,Ответы!$B$3:$CZ$3,0)))</f>
        <v>Солнце светит?</v>
      </c>
      <c r="C6" s="24" t="s">
        <v>2123</v>
      </c>
      <c r="D6" s="10" t="str">
        <f>IF(ISBLANK(C6),"",IF(TRIM(C6)=TRIM(VLOOKUP(A6,Ответы!$B$3:$CZ$132,MATCH($B$1,Ответы!$B$3:$CZ$3,0)+1)),"Отлично!","У меня иначе"))</f>
        <v>У меня иначе</v>
      </c>
      <c r="E6" s="31" t="s">
        <v>1</v>
      </c>
      <c r="F6" s="44" t="str">
        <f>IF(OR(B6="",E6="",E6="Нет"),"", TRIM(VLOOKUP(A6,Ответы!$B$3:$CZ$132,MATCH($B$1,Ответы!$B$3:$CZ$3,0)+1)))</f>
        <v>Просто</v>
      </c>
      <c r="G6" s="42"/>
    </row>
    <row r="7" spans="1:8" ht="50.1" customHeight="1" x14ac:dyDescent="0.3">
      <c r="A7" s="8">
        <f>IF(ISBLANK(Ответы!B6),"",Ответы!B6)</f>
        <v>4</v>
      </c>
      <c r="B7" s="33" t="str">
        <f>IF(ISBLANK(A7),"", VLOOKUP(A7,Ответы!$B$3:$CZ$132,MATCH($B$1,Ответы!$B$3:$CZ$3,0)))</f>
        <v>Солнце светит?</v>
      </c>
      <c r="C7" s="24" t="s">
        <v>49</v>
      </c>
      <c r="D7" s="10" t="str">
        <f>IF(ISBLANK(C7),"",IF(TRIM(C7)=TRIM(VLOOKUP(A7,Ответы!$B$3:$CZ$132,MATCH($B$1,Ответы!$B$3:$CZ$3,0)+1)),"Отлично!","У меня иначе"))</f>
        <v>У меня иначе</v>
      </c>
      <c r="E7" s="31" t="s">
        <v>1</v>
      </c>
      <c r="F7" s="44" t="str">
        <f>IF(OR(B7="",E7="",E7="Нет"),"", TRIM(VLOOKUP(A7,Ответы!$B$3:$CZ$132,MATCH($B$1,Ответы!$B$3:$CZ$3,0)+1)))</f>
        <v>Просто</v>
      </c>
      <c r="G7" s="42"/>
    </row>
    <row r="8" spans="1:8" ht="50.1" customHeight="1" x14ac:dyDescent="0.3">
      <c r="A8" s="8">
        <f>IF(ISBLANK(Ответы!B7),"",Ответы!B7)</f>
        <v>5</v>
      </c>
      <c r="B8" s="33" t="str">
        <f>IF(ISBLANK(A8),"", VLOOKUP(A8,Ответы!$B$3:$CZ$132,MATCH($B$1,Ответы!$B$3:$CZ$3,0)))</f>
        <v>Солнце светит?</v>
      </c>
      <c r="C8" s="24"/>
      <c r="D8" s="10" t="str">
        <f>IF(ISBLANK(C8),"",IF(TRIM(C8)=TRIM(VLOOKUP(A8,Ответы!$B$3:$CZ$132,MATCH($B$1,Ответы!$B$3:$CZ$3,0)+1)),"Отлично!","У меня иначе"))</f>
        <v/>
      </c>
      <c r="E8" s="31"/>
      <c r="F8" s="44" t="str">
        <f>IF(OR(B8="",E8="",E8="Нет"),"", TRIM(VLOOKUP(A8,Ответы!$B$3:$CZ$132,MATCH($B$1,Ответы!$B$3:$CZ$3,0)+1)))</f>
        <v/>
      </c>
      <c r="G8" s="42"/>
    </row>
    <row r="9" spans="1:8" ht="50.1" customHeight="1" x14ac:dyDescent="0.3">
      <c r="A9" s="8">
        <f>IF(ISBLANK(Ответы!B8),"",Ответы!B8)</f>
        <v>6</v>
      </c>
      <c r="B9" s="33" t="str">
        <f>IF(ISBLANK(A9),"", VLOOKUP(A9,Ответы!$B$3:$CZ$132,MATCH($B$1,Ответы!$B$3:$CZ$3,0)))</f>
        <v>Солнце светит?</v>
      </c>
      <c r="C9" s="24"/>
      <c r="D9" s="10" t="str">
        <f>IF(ISBLANK(C9),"",IF(TRIM(C9)=TRIM(VLOOKUP(A9,Ответы!$B$3:$CZ$132,MATCH($B$1,Ответы!$B$3:$CZ$3,0)+1)),"Отлично!","У меня иначе"))</f>
        <v/>
      </c>
      <c r="E9" s="31"/>
      <c r="F9" s="44" t="str">
        <f>IF(OR(B9="",E9="",E9="Нет"),"", TRIM(VLOOKUP(A9,Ответы!$B$3:$CZ$132,MATCH($B$1,Ответы!$B$3:$CZ$3,0)+1)))</f>
        <v/>
      </c>
      <c r="G9" s="42"/>
    </row>
    <row r="10" spans="1:8" ht="50.1" customHeight="1" x14ac:dyDescent="0.3">
      <c r="A10" s="8">
        <f>IF(ISBLANK(Ответы!B9),"",Ответы!B9)</f>
        <v>7</v>
      </c>
      <c r="B10" s="33" t="str">
        <f>IF(ISBLANK(A10),"", VLOOKUP(A10,Ответы!$B$3:$CZ$132,MATCH($B$1,Ответы!$B$3:$CZ$3,0)))</f>
        <v>Солнце светит?</v>
      </c>
      <c r="C10" s="24"/>
      <c r="D10" s="10" t="str">
        <f>IF(ISBLANK(C10),"",IF(TRIM(C10)=TRIM(VLOOKUP(A10,Ответы!$B$3:$CZ$132,MATCH($B$1,Ответы!$B$3:$CZ$3,0)+1)),"Отлично!","У меня иначе"))</f>
        <v/>
      </c>
      <c r="E10" s="31"/>
      <c r="F10" s="44" t="str">
        <f>IF(OR(B10="",E10="",E10="Нет"),"", TRIM(VLOOKUP(A10,Ответы!$B$3:$CZ$132,MATCH($B$1,Ответы!$B$3:$CZ$3,0)+1)))</f>
        <v/>
      </c>
      <c r="G10" s="42"/>
    </row>
    <row r="11" spans="1:8" ht="50.1" customHeight="1" x14ac:dyDescent="0.3">
      <c r="A11" s="8">
        <f>IF(ISBLANK(Ответы!B10),"",Ответы!B10)</f>
        <v>8</v>
      </c>
      <c r="B11" s="33" t="str">
        <f>IF(ISBLANK(A11),"", VLOOKUP(A11,Ответы!$B$3:$CZ$132,MATCH($B$1,Ответы!$B$3:$CZ$3,0)))</f>
        <v>Солнце светит?</v>
      </c>
      <c r="C11" s="24"/>
      <c r="D11" s="10" t="str">
        <f>IF(ISBLANK(C11),"",IF(TRIM(C11)=TRIM(VLOOKUP(A11,Ответы!$B$3:$CZ$132,MATCH($B$1,Ответы!$B$3:$CZ$3,0)+1)),"Отлично!","У меня иначе"))</f>
        <v/>
      </c>
      <c r="E11" s="31"/>
      <c r="F11" s="44" t="str">
        <f>IF(OR(B11="",E11="",E11="Нет"),"", TRIM(VLOOKUP(A11,Ответы!$B$3:$CZ$132,MATCH($B$1,Ответы!$B$3:$CZ$3,0)+1)))</f>
        <v/>
      </c>
      <c r="G11" s="42"/>
    </row>
    <row r="12" spans="1:8" ht="50.1" customHeight="1" x14ac:dyDescent="0.3">
      <c r="A12" s="8">
        <f>IF(ISBLANK(Ответы!B11),"",Ответы!B11)</f>
        <v>9</v>
      </c>
      <c r="B12" s="33" t="str">
        <f>IF(ISBLANK(A12),"", VLOOKUP(A12,Ответы!$B$3:$CZ$132,MATCH($B$1,Ответы!$B$3:$CZ$3,0)))</f>
        <v>Солнце светит?</v>
      </c>
      <c r="C12" s="24"/>
      <c r="D12" s="10" t="str">
        <f>IF(ISBLANK(C12),"",IF(TRIM(C12)=TRIM(VLOOKUP(A12,Ответы!$B$3:$CZ$132,MATCH($B$1,Ответы!$B$3:$CZ$3,0)+1)),"Отлично!","У меня иначе"))</f>
        <v/>
      </c>
      <c r="E12" s="31"/>
      <c r="F12" s="44" t="str">
        <f>IF(OR(B12="",E12="",E12="Нет"),"", TRIM(VLOOKUP(A12,Ответы!$B$3:$CZ$132,MATCH($B$1,Ответы!$B$3:$CZ$3,0)+1)))</f>
        <v/>
      </c>
      <c r="G12" s="42"/>
    </row>
    <row r="13" spans="1:8" ht="50.1" customHeight="1" x14ac:dyDescent="0.3">
      <c r="A13" s="8">
        <f>IF(ISBLANK(Ответы!B12),"",Ответы!B12)</f>
        <v>10</v>
      </c>
      <c r="B13" s="33" t="str">
        <f>IF(ISBLANK(A13),"", VLOOKUP(A13,Ответы!$B$3:$CZ$132,MATCH($B$1,Ответы!$B$3:$CZ$3,0)))</f>
        <v>Солнце светит?</v>
      </c>
      <c r="C13" s="24"/>
      <c r="D13" s="10" t="str">
        <f>IF(ISBLANK(C13),"",IF(TRIM(C13)=TRIM(VLOOKUP(A13,Ответы!$B$3:$CZ$132,MATCH($B$1,Ответы!$B$3:$CZ$3,0)+1)),"Отлично!","У меня иначе"))</f>
        <v/>
      </c>
      <c r="E13" s="31"/>
      <c r="F13" s="44" t="str">
        <f>IF(OR(B13="",E13="",E13="Нет"),"", TRIM(VLOOKUP(A13,Ответы!$B$3:$CZ$132,MATCH($B$1,Ответы!$B$3:$CZ$3,0)+1)))</f>
        <v/>
      </c>
      <c r="G13" s="42"/>
    </row>
    <row r="14" spans="1:8" ht="50.1" customHeight="1" x14ac:dyDescent="0.3">
      <c r="A14" s="8">
        <f>IF(ISBLANK(Ответы!B13),"",Ответы!B13)</f>
        <v>11</v>
      </c>
      <c r="B14" s="33" t="str">
        <f>IF(ISBLANK(A14),"", VLOOKUP(A14,Ответы!$B$3:$CZ$132,MATCH($B$1,Ответы!$B$3:$CZ$3,0)))</f>
        <v>Солнце светит?</v>
      </c>
      <c r="C14" s="24"/>
      <c r="D14" s="10" t="str">
        <f>IF(ISBLANK(C14),"",IF(TRIM(C14)=TRIM(VLOOKUP(A14,Ответы!$B$3:$CZ$132,MATCH($B$1,Ответы!$B$3:$CZ$3,0)+1)),"Отлично!","У меня иначе"))</f>
        <v/>
      </c>
      <c r="E14" s="31"/>
      <c r="F14" s="44" t="str">
        <f>IF(OR(B14="",E14="",E14="Нет"),"", TRIM(VLOOKUP(A14,Ответы!$B$3:$CZ$132,MATCH($B$1,Ответы!$B$3:$CZ$3,0)+1)))</f>
        <v/>
      </c>
      <c r="G14" s="42"/>
    </row>
    <row r="15" spans="1:8" ht="50.1" customHeight="1" x14ac:dyDescent="0.3">
      <c r="A15" s="8">
        <f>IF(ISBLANK(Ответы!B14),"",Ответы!B14)</f>
        <v>12</v>
      </c>
      <c r="B15" s="33" t="str">
        <f>IF(ISBLANK(A15),"", VLOOKUP(A15,Ответы!$B$3:$CZ$132,MATCH($B$1,Ответы!$B$3:$CZ$3,0)))</f>
        <v>Солнце светит?</v>
      </c>
      <c r="C15" s="24"/>
      <c r="D15" s="10" t="str">
        <f>IF(ISBLANK(C15),"",IF(TRIM(C15)=TRIM(VLOOKUP(A15,Ответы!$B$3:$CZ$132,MATCH($B$1,Ответы!$B$3:$CZ$3,0)+1)),"Отлично!","У меня иначе"))</f>
        <v/>
      </c>
      <c r="E15" s="31"/>
      <c r="F15" s="44" t="str">
        <f>IF(OR(B15="",E15="",E15="Нет"),"", TRIM(VLOOKUP(A15,Ответы!$B$3:$CZ$132,MATCH($B$1,Ответы!$B$3:$CZ$3,0)+1)))</f>
        <v/>
      </c>
      <c r="G15" s="42"/>
    </row>
    <row r="16" spans="1:8" ht="50.1" customHeight="1" x14ac:dyDescent="0.3">
      <c r="A16" s="8">
        <f>IF(ISBLANK(Ответы!B15),"",Ответы!B15)</f>
        <v>13</v>
      </c>
      <c r="B16" s="33" t="str">
        <f>IF(ISBLANK(A16),"", VLOOKUP(A16,Ответы!$B$3:$CZ$132,MATCH($B$1,Ответы!$B$3:$CZ$3,0)))</f>
        <v>Солнце светит?</v>
      </c>
      <c r="C16" s="24"/>
      <c r="D16" s="10" t="str">
        <f>IF(ISBLANK(C16),"",IF(TRIM(C16)=TRIM(VLOOKUP(A16,Ответы!$B$3:$CZ$132,MATCH($B$1,Ответы!$B$3:$CZ$3,0)+1)),"Отлично!","У меня иначе"))</f>
        <v/>
      </c>
      <c r="E16" s="31"/>
      <c r="F16" s="44" t="str">
        <f>IF(OR(B16="",E16="",E16="Нет"),"", TRIM(VLOOKUP(A16,Ответы!$B$3:$CZ$132,MATCH($B$1,Ответы!$B$3:$CZ$3,0)+1)))</f>
        <v/>
      </c>
      <c r="G16" s="42"/>
    </row>
    <row r="17" spans="1:7" ht="50.1" customHeight="1" x14ac:dyDescent="0.3">
      <c r="A17" s="8">
        <f>IF(ISBLANK(Ответы!B16),"",Ответы!B16)</f>
        <v>14</v>
      </c>
      <c r="B17" s="33" t="str">
        <f>IF(ISBLANK(A17),"", VLOOKUP(A17,Ответы!$B$3:$CZ$132,MATCH($B$1,Ответы!$B$3:$CZ$3,0)))</f>
        <v>Солнце светит?</v>
      </c>
      <c r="C17" s="24"/>
      <c r="D17" s="10" t="str">
        <f>IF(ISBLANK(C17),"",IF(TRIM(C17)=TRIM(VLOOKUP(A17,Ответы!$B$3:$CZ$132,MATCH($B$1,Ответы!$B$3:$CZ$3,0)+1)),"Отлично!","У меня иначе"))</f>
        <v/>
      </c>
      <c r="E17" s="31"/>
      <c r="F17" s="44" t="str">
        <f>IF(OR(B17="",E17="",E17="Нет"),"", TRIM(VLOOKUP(A17,Ответы!$B$3:$CZ$132,MATCH($B$1,Ответы!$B$3:$CZ$3,0)+1)))</f>
        <v/>
      </c>
      <c r="G17" s="42"/>
    </row>
    <row r="18" spans="1:7" ht="50.1" customHeight="1" x14ac:dyDescent="0.3">
      <c r="A18" s="8">
        <f>IF(ISBLANK(Ответы!B17),"",Ответы!B17)</f>
        <v>15</v>
      </c>
      <c r="B18" s="33" t="str">
        <f>IF(ISBLANK(A18),"", VLOOKUP(A18,Ответы!$B$3:$CZ$132,MATCH($B$1,Ответы!$B$3:$CZ$3,0)))</f>
        <v>Солнце светит?</v>
      </c>
      <c r="C18" s="24" t="s">
        <v>2214</v>
      </c>
      <c r="D18" s="10" t="str">
        <f>IF(ISBLANK(C18),"",IF(TRIM(C18)=TRIM(VLOOKUP(A18,Ответы!$B$3:$CZ$132,MATCH($B$1,Ответы!$B$3:$CZ$3,0)+1)),"Отлично!","У меня иначе"))</f>
        <v>У меня иначе</v>
      </c>
      <c r="E18" s="31" t="s">
        <v>1</v>
      </c>
      <c r="F18" s="44" t="str">
        <f>IF(OR(B18="",E18="",E18="Нет"),"", TRIM(VLOOKUP(A18,Ответы!$B$3:$CZ$132,MATCH($B$1,Ответы!$B$3:$CZ$3,0)+1)))</f>
        <v>Просто</v>
      </c>
      <c r="G18" s="42"/>
    </row>
    <row r="19" spans="1:7" ht="50.1" customHeight="1" x14ac:dyDescent="0.3">
      <c r="A19" s="8">
        <f>IF(ISBLANK(Ответы!B18),"",Ответы!B18)</f>
        <v>16</v>
      </c>
      <c r="B19" s="33" t="str">
        <f>IF(ISBLANK(A19),"", VLOOKUP(A19,Ответы!$B$3:$CZ$132,MATCH($B$1,Ответы!$B$3:$CZ$3,0)))</f>
        <v>Солнце светит?</v>
      </c>
      <c r="C19" s="24"/>
      <c r="D19" s="10" t="str">
        <f>IF(ISBLANK(C19),"",IF(TRIM(C19)=TRIM(VLOOKUP(A19,Ответы!$B$3:$CZ$132,MATCH($B$1,Ответы!$B$3:$CZ$3,0)+1)),"Отлично!","У меня иначе"))</f>
        <v/>
      </c>
      <c r="E19" s="31"/>
      <c r="F19" s="44" t="str">
        <f>IF(OR(B19="",E19="",E19="Нет"),"", TRIM(VLOOKUP(A19,Ответы!$B$3:$CZ$132,MATCH($B$1,Ответы!$B$3:$CZ$3,0)+1)))</f>
        <v/>
      </c>
      <c r="G19" s="42"/>
    </row>
    <row r="20" spans="1:7" ht="50.1" customHeight="1" x14ac:dyDescent="0.3">
      <c r="A20" s="8">
        <f>IF(ISBLANK(Ответы!B19),"",Ответы!B19)</f>
        <v>17</v>
      </c>
      <c r="B20" s="33" t="str">
        <f>IF(ISBLANK(A20),"", VLOOKUP(A20,Ответы!$B$3:$CZ$132,MATCH($B$1,Ответы!$B$3:$CZ$3,0)))</f>
        <v>Солнце светит?</v>
      </c>
      <c r="C20" s="24"/>
      <c r="D20" s="10" t="str">
        <f>IF(ISBLANK(C20),"",IF(TRIM(C20)=TRIM(VLOOKUP(A20,Ответы!$B$3:$CZ$132,MATCH($B$1,Ответы!$B$3:$CZ$3,0)+1)),"Отлично!","У меня иначе"))</f>
        <v/>
      </c>
      <c r="E20" s="31"/>
      <c r="F20" s="44" t="str">
        <f>IF(OR(B20="",E20="",E20="Нет"),"", TRIM(VLOOKUP(A20,Ответы!$B$3:$CZ$132,MATCH($B$1,Ответы!$B$3:$CZ$3,0)+1)))</f>
        <v/>
      </c>
      <c r="G20" s="42"/>
    </row>
    <row r="21" spans="1:7" ht="62.45" customHeight="1" x14ac:dyDescent="0.3">
      <c r="A21" s="8">
        <f>IF(ISBLANK(Ответы!B20),"",Ответы!B20)</f>
        <v>18</v>
      </c>
      <c r="B21" s="33" t="str">
        <f>IF(ISBLANK(A21),"", VLOOKUP(A21,Ответы!$B$3:$CZ$132,MATCH($B$1,Ответы!$B$3:$CZ$3,0)))</f>
        <v>Солнце светит?</v>
      </c>
      <c r="C21" s="24" t="s">
        <v>1754</v>
      </c>
      <c r="D21" s="10" t="str">
        <f>IF(ISBLANK(C21),"",IF(TRIM(C21)=TRIM(VLOOKUP(A21,Ответы!$B$3:$CZ$132,MATCH($B$1,Ответы!$B$3:$CZ$3,0)+1)),"Отлично!","У меня иначе"))</f>
        <v>У меня иначе</v>
      </c>
      <c r="E21" s="31" t="s">
        <v>1</v>
      </c>
      <c r="F21" s="44" t="str">
        <f>IF(OR(B21="",E21="",E21="Нет"),"", TRIM(VLOOKUP(A21,Ответы!$B$3:$CZ$132,MATCH($B$1,Ответы!$B$3:$CZ$3,0)+1)))</f>
        <v>Просто</v>
      </c>
      <c r="G21" s="42"/>
    </row>
    <row r="22" spans="1:7" ht="50.1" customHeight="1" x14ac:dyDescent="0.3">
      <c r="A22" s="8">
        <f>IF(ISBLANK(Ответы!B21),"",Ответы!B21)</f>
        <v>19</v>
      </c>
      <c r="B22" s="33" t="str">
        <f>IF(ISBLANK(A22),"", VLOOKUP(A22,Ответы!$B$3:$CZ$132,MATCH($B$1,Ответы!$B$3:$CZ$3,0)))</f>
        <v>Солнце светит?</v>
      </c>
      <c r="C22" s="24"/>
      <c r="D22" s="10" t="str">
        <f>IF(ISBLANK(C22),"",IF(TRIM(C22)=TRIM(VLOOKUP(A22,Ответы!$B$3:$CZ$132,MATCH($B$1,Ответы!$B$3:$CZ$3,0)+1)),"Отлично!","У меня иначе"))</f>
        <v/>
      </c>
      <c r="E22" s="31"/>
      <c r="F22" s="44" t="str">
        <f>IF(OR(B22="",E22="",E22="Нет"),"", TRIM(VLOOKUP(A22,Ответы!$B$3:$CZ$132,MATCH($B$1,Ответы!$B$3:$CZ$3,0)+1)))</f>
        <v/>
      </c>
      <c r="G22" s="42"/>
    </row>
    <row r="23" spans="1:7" ht="50.1" customHeight="1" x14ac:dyDescent="0.3">
      <c r="A23" s="8">
        <f>IF(ISBLANK(Ответы!B22),"",Ответы!B22)</f>
        <v>20</v>
      </c>
      <c r="B23" s="33" t="str">
        <f>IF(ISBLANK(A23),"", VLOOKUP(A23,Ответы!$B$3:$CZ$132,MATCH($B$1,Ответы!$B$3:$CZ$3,0)))</f>
        <v>Солнце светит?</v>
      </c>
      <c r="C23" s="24"/>
      <c r="D23" s="10" t="str">
        <f>IF(ISBLANK(C23),"",IF(TRIM(C23)=TRIM(VLOOKUP(A23,Ответы!$B$3:$CZ$132,MATCH($B$1,Ответы!$B$3:$CZ$3,0)+1)),"Отлично!","У меня иначе"))</f>
        <v/>
      </c>
      <c r="E23" s="31"/>
      <c r="F23" s="44" t="str">
        <f>IF(OR(B23="",E23="",E23="Нет"),"", TRIM(VLOOKUP(A23,Ответы!$B$3:$CZ$132,MATCH($B$1,Ответы!$B$3:$CZ$3,0)+1)))</f>
        <v/>
      </c>
      <c r="G23" s="42"/>
    </row>
    <row r="24" spans="1:7" ht="50.1" customHeight="1" x14ac:dyDescent="0.3">
      <c r="A24" s="8">
        <f>IF(ISBLANK(Ответы!B23),"",Ответы!B23)</f>
        <v>21</v>
      </c>
      <c r="B24" s="33" t="str">
        <f>IF(ISBLANK(A24),"", VLOOKUP(A24,Ответы!$B$3:$CZ$132,MATCH($B$1,Ответы!$B$3:$CZ$3,0)))</f>
        <v>Солнце светит?</v>
      </c>
      <c r="C24" s="25"/>
      <c r="D24" s="10" t="str">
        <f>IF(ISBLANK(C24),"",IF(TRIM(C24)=TRIM(VLOOKUP(A24,Ответы!$B$3:$CZ$132,MATCH($B$1,Ответы!$B$3:$CZ$3,0)+1)),"Отлично!","У меня иначе"))</f>
        <v/>
      </c>
      <c r="E24" s="31"/>
      <c r="F24" s="44" t="str">
        <f>IF(OR(B24="",E24="",E24="Нет"),"", TRIM(VLOOKUP(A24,Ответы!$B$3:$CZ$132,MATCH($B$1,Ответы!$B$3:$CZ$3,0)+1)))</f>
        <v/>
      </c>
      <c r="G24" s="42"/>
    </row>
    <row r="25" spans="1:7" ht="50.1" customHeight="1" x14ac:dyDescent="0.3">
      <c r="A25" s="8">
        <f>IF(ISBLANK(Ответы!B24),"",Ответы!B24)</f>
        <v>22</v>
      </c>
      <c r="B25" s="33" t="str">
        <f>IF(ISBLANK(A25),"", VLOOKUP(A25,Ответы!$B$3:$CZ$132,MATCH($B$1,Ответы!$B$3:$CZ$3,0)))</f>
        <v>Солнце светит?</v>
      </c>
      <c r="C25" s="25"/>
      <c r="D25" s="10" t="str">
        <f>IF(ISBLANK(C25),"",IF(TRIM(C25)=TRIM(VLOOKUP(A25,Ответы!$B$3:$CZ$132,MATCH($B$1,Ответы!$B$3:$CZ$3,0)+1)),"Отлично!","У меня иначе"))</f>
        <v/>
      </c>
      <c r="E25" s="31"/>
      <c r="F25" s="44" t="str">
        <f>IF(OR(B25="",E25="",E25="Нет"),"", TRIM(VLOOKUP(A25,Ответы!$B$3:$CZ$132,MATCH($B$1,Ответы!$B$3:$CZ$3,0)+1)))</f>
        <v/>
      </c>
      <c r="G25" s="42"/>
    </row>
    <row r="26" spans="1:7" ht="50.1" customHeight="1" x14ac:dyDescent="0.3">
      <c r="A26" s="8">
        <f>IF(ISBLANK(Ответы!B25),"",Ответы!B25)</f>
        <v>23</v>
      </c>
      <c r="B26" s="33" t="str">
        <f>IF(ISBLANK(A26),"", VLOOKUP(A26,Ответы!$B$3:$CZ$132,MATCH($B$1,Ответы!$B$3:$CZ$3,0)))</f>
        <v>Солнце светит?</v>
      </c>
      <c r="C26" s="25"/>
      <c r="D26" s="10" t="str">
        <f>IF(ISBLANK(C26),"",IF(TRIM(C26)=TRIM(VLOOKUP(A26,Ответы!$B$3:$CZ$132,MATCH($B$1,Ответы!$B$3:$CZ$3,0)+1)),"Отлично!","У меня иначе"))</f>
        <v/>
      </c>
      <c r="E26" s="31"/>
      <c r="F26" s="44" t="str">
        <f>IF(OR(B26="",E26="",E26="Нет"),"", TRIM(VLOOKUP(A26,Ответы!$B$3:$CZ$132,MATCH($B$1,Ответы!$B$3:$CZ$3,0)+1)))</f>
        <v/>
      </c>
      <c r="G26" s="42"/>
    </row>
    <row r="27" spans="1:7" ht="50.1" customHeight="1" x14ac:dyDescent="0.3">
      <c r="A27" s="8">
        <f>IF(ISBLANK(Ответы!B26),"",Ответы!B26)</f>
        <v>24</v>
      </c>
      <c r="B27" s="33" t="str">
        <f>IF(ISBLANK(A27),"", VLOOKUP(A27,Ответы!$B$3:$CZ$132,MATCH($B$1,Ответы!$B$3:$CZ$3,0)))</f>
        <v>Солнце светит?</v>
      </c>
      <c r="C27" s="25"/>
      <c r="D27" s="10" t="str">
        <f>IF(ISBLANK(C27),"",IF(TRIM(C27)=TRIM(VLOOKUP(A27,Ответы!$B$3:$CZ$132,MATCH($B$1,Ответы!$B$3:$CZ$3,0)+1)),"Отлично!","У меня иначе"))</f>
        <v/>
      </c>
      <c r="E27" s="31"/>
      <c r="F27" s="44" t="str">
        <f>IF(OR(B27="",E27="",E27="Нет"),"", TRIM(VLOOKUP(A27,Ответы!$B$3:$CZ$132,MATCH($B$1,Ответы!$B$3:$CZ$3,0)+1)))</f>
        <v/>
      </c>
      <c r="G27" s="42"/>
    </row>
    <row r="28" spans="1:7" ht="50.1" customHeight="1" x14ac:dyDescent="0.3">
      <c r="A28" s="8">
        <f>IF(ISBLANK(Ответы!B27),"",Ответы!B27)</f>
        <v>25</v>
      </c>
      <c r="B28" s="33" t="str">
        <f>IF(ISBLANK(A28),"", VLOOKUP(A28,Ответы!$B$3:$CZ$132,MATCH($B$1,Ответы!$B$3:$CZ$3,0)))</f>
        <v>Солнце светит?</v>
      </c>
      <c r="C28" s="25"/>
      <c r="D28" s="10" t="str">
        <f>IF(ISBLANK(C28),"",IF(TRIM(C28)=TRIM(VLOOKUP(A28,Ответы!$B$3:$CZ$132,MATCH($B$1,Ответы!$B$3:$CZ$3,0)+1)),"Отлично!","У меня иначе"))</f>
        <v/>
      </c>
      <c r="E28" s="31"/>
      <c r="F28" s="44" t="str">
        <f>IF(OR(B28="",E28="",E28="Нет"),"", TRIM(VLOOKUP(A28,Ответы!$B$3:$CZ$132,MATCH($B$1,Ответы!$B$3:$CZ$3,0)+1)))</f>
        <v/>
      </c>
      <c r="G28" s="42"/>
    </row>
    <row r="29" spans="1:7" ht="50.1" customHeight="1" x14ac:dyDescent="0.3">
      <c r="A29" s="8">
        <f>IF(ISBLANK(Ответы!B28),"",Ответы!B28)</f>
        <v>26</v>
      </c>
      <c r="B29" s="33" t="str">
        <f>IF(ISBLANK(A29),"", VLOOKUP(A29,Ответы!$B$3:$CZ$132,MATCH($B$1,Ответы!$B$3:$CZ$3,0)))</f>
        <v>Солнце светит?</v>
      </c>
      <c r="C29" s="25"/>
      <c r="D29" s="10" t="str">
        <f>IF(ISBLANK(C29),"",IF(TRIM(C29)=TRIM(VLOOKUP(A29,Ответы!$B$3:$CZ$132,MATCH($B$1,Ответы!$B$3:$CZ$3,0)+1)),"Отлично!","У меня иначе"))</f>
        <v/>
      </c>
      <c r="E29" s="31"/>
      <c r="F29" s="44" t="str">
        <f>IF(OR(B29="",E29="",E29="Нет"),"", TRIM(VLOOKUP(A29,Ответы!$B$3:$CZ$132,MATCH($B$1,Ответы!$B$3:$CZ$3,0)+1)))</f>
        <v/>
      </c>
      <c r="G29" s="42"/>
    </row>
    <row r="30" spans="1:7" ht="50.1" customHeight="1" x14ac:dyDescent="0.3">
      <c r="A30" s="8">
        <f>IF(ISBLANK(Ответы!B29),"",Ответы!B29)</f>
        <v>27</v>
      </c>
      <c r="B30" s="33" t="str">
        <f>IF(ISBLANK(A30),"", VLOOKUP(A30,Ответы!$B$3:$CZ$132,MATCH($B$1,Ответы!$B$3:$CZ$3,0)))</f>
        <v>Солнце светит?</v>
      </c>
      <c r="C30" s="25"/>
      <c r="D30" s="10" t="str">
        <f>IF(ISBLANK(C30),"",IF(TRIM(C30)=TRIM(VLOOKUP(A30,Ответы!$B$3:$CZ$132,MATCH($B$1,Ответы!$B$3:$CZ$3,0)+1)),"Отлично!","У меня иначе"))</f>
        <v/>
      </c>
      <c r="E30" s="31"/>
      <c r="F30" s="44" t="str">
        <f>IF(OR(B30="",E30="",E30="Нет"),"", TRIM(VLOOKUP(A30,Ответы!$B$3:$CZ$132,MATCH($B$1,Ответы!$B$3:$CZ$3,0)+1)))</f>
        <v/>
      </c>
      <c r="G30" s="42"/>
    </row>
    <row r="31" spans="1:7" ht="50.1" customHeight="1" x14ac:dyDescent="0.3">
      <c r="A31" s="8">
        <f>IF(ISBLANK(Ответы!B30),"",Ответы!B30)</f>
        <v>28</v>
      </c>
      <c r="B31" s="33" t="str">
        <f>IF(ISBLANK(A31),"", VLOOKUP(A31,Ответы!$B$3:$CZ$132,MATCH($B$1,Ответы!$B$3:$CZ$3,0)))</f>
        <v>Солнце светит?</v>
      </c>
      <c r="C31" s="25"/>
      <c r="D31" s="10" t="str">
        <f>IF(ISBLANK(C31),"",IF(TRIM(C31)=TRIM(VLOOKUP(A31,Ответы!$B$3:$CZ$132,MATCH($B$1,Ответы!$B$3:$CZ$3,0)+1)),"Отлично!","У меня иначе"))</f>
        <v/>
      </c>
      <c r="E31" s="31"/>
      <c r="F31" s="44" t="str">
        <f>IF(OR(B31="",E31="",E31="Нет"),"", TRIM(VLOOKUP(A31,Ответы!$B$3:$CZ$132,MATCH($B$1,Ответы!$B$3:$CZ$3,0)+1)))</f>
        <v/>
      </c>
      <c r="G31" s="42"/>
    </row>
    <row r="32" spans="1:7" ht="50.1" customHeight="1" x14ac:dyDescent="0.3">
      <c r="A32" s="8">
        <f>IF(ISBLANK(Ответы!B31),"",Ответы!B31)</f>
        <v>29</v>
      </c>
      <c r="B32" s="33" t="str">
        <f>IF(ISBLANK(A32),"", VLOOKUP(A32,Ответы!$B$3:$CZ$132,MATCH($B$1,Ответы!$B$3:$CZ$3,0)))</f>
        <v>Солнце светит?</v>
      </c>
      <c r="C32" s="25"/>
      <c r="D32" s="10" t="str">
        <f>IF(ISBLANK(C32),"",IF(TRIM(C32)=TRIM(VLOOKUP(A32,Ответы!$B$3:$CZ$132,MATCH($B$1,Ответы!$B$3:$CZ$3,0)+1)),"Отлично!","У меня иначе"))</f>
        <v/>
      </c>
      <c r="E32" s="31"/>
      <c r="F32" s="44" t="str">
        <f>IF(OR(B32="",E32="",E32="Нет"),"", TRIM(VLOOKUP(A32,Ответы!$B$3:$CZ$132,MATCH($B$1,Ответы!$B$3:$CZ$3,0)+1)))</f>
        <v/>
      </c>
      <c r="G32" s="42"/>
    </row>
    <row r="33" spans="1:7" ht="50.1" customHeight="1" thickBot="1" x14ac:dyDescent="0.35">
      <c r="A33" s="85">
        <f>IF(ISBLANK(Ответы!B32),"",Ответы!B32)</f>
        <v>30</v>
      </c>
      <c r="B33" s="33" t="str">
        <f>IF(ISBLANK(A33),"", VLOOKUP(A33,Ответы!$B$3:$CZ$132,MATCH($B$1,Ответы!$B$3:$CZ$3,0)))</f>
        <v>Солнце светит?</v>
      </c>
      <c r="C33" s="87"/>
      <c r="D33" s="10" t="str">
        <f>IF(ISBLANK(C33),"",IF(TRIM(C33)=TRIM(VLOOKUP(A33,Ответы!$B$3:$CZ$132,MATCH($B$1,Ответы!$B$3:$CZ$3,0)+1)),"Отлично!","У меня иначе"))</f>
        <v/>
      </c>
      <c r="E33" s="89" t="s">
        <v>1</v>
      </c>
      <c r="F33" s="44" t="str">
        <f>IF(OR(B33="",E33="",E33="Нет"),"", TRIM(VLOOKUP(A33,Ответы!$B$3:$CZ$132,MATCH($B$1,Ответы!$B$3:$CZ$3,0)+1)))</f>
        <v>Просто</v>
      </c>
      <c r="G33" s="91"/>
    </row>
    <row r="34" spans="1:7" ht="207.6" customHeight="1" thickTop="1" thickBot="1" x14ac:dyDescent="0.35">
      <c r="A34" s="133"/>
      <c r="B34" s="134"/>
      <c r="C34" s="135"/>
      <c r="D34" s="136"/>
      <c r="E34" s="137"/>
      <c r="F34" s="138"/>
      <c r="G34" s="139"/>
    </row>
    <row r="35" spans="1:7" ht="50.1" customHeight="1" thickTop="1" x14ac:dyDescent="0.3">
      <c r="A35" s="92">
        <f>IF(ISBLANK(Ответы!B33),"",Ответы!B33)</f>
        <v>31</v>
      </c>
      <c r="B35" s="33" t="str">
        <f>IF(ISBLANK(A35),"", VLOOKUP(A35,Ответы!$B$3:$CZ$132,MATCH($B$1,Ответы!$B$3:$CZ$3,0)))</f>
        <v>Солнце светит?</v>
      </c>
      <c r="C35" s="94"/>
      <c r="D35" s="10" t="str">
        <f>IF(ISBLANK(C35),"",IF(TRIM(C35)=TRIM(VLOOKUP(A35,Ответы!$B$3:$CZ$132,MATCH($B$1,Ответы!$B$3:$CZ$3,0)+1)),"Отлично!","У меня иначе"))</f>
        <v/>
      </c>
      <c r="E35" s="96" t="s">
        <v>1</v>
      </c>
      <c r="F35" s="44" t="str">
        <f>IF(OR(B35="",E35="",E35="Нет"),"", TRIM(VLOOKUP(A35,Ответы!$B$3:$CZ$132,MATCH($B$1,Ответы!$B$3:$CZ$3,0)+1)))</f>
        <v>Просто</v>
      </c>
      <c r="G35" s="98"/>
    </row>
    <row r="36" spans="1:7" ht="50.1" customHeight="1" x14ac:dyDescent="0.3">
      <c r="A36" s="8">
        <f>IF(ISBLANK(Ответы!B34),"",Ответы!B34)</f>
        <v>32</v>
      </c>
      <c r="B36" s="33" t="str">
        <f>IF(ISBLANK(A36),"", VLOOKUP(A36,Ответы!$B$3:$CZ$132,MATCH($B$1,Ответы!$B$3:$CZ$3,0)))</f>
        <v>Солнце светит?</v>
      </c>
      <c r="C36" s="25"/>
      <c r="D36" s="10" t="str">
        <f>IF(ISBLANK(C36),"",IF(TRIM(C36)=TRIM(VLOOKUP(A36,Ответы!$B$3:$CZ$132,MATCH($B$1,Ответы!$B$3:$CZ$3,0)+1)),"Отлично!","У меня иначе"))</f>
        <v/>
      </c>
      <c r="E36" s="31" t="s">
        <v>1</v>
      </c>
      <c r="F36" s="44" t="str">
        <f>IF(OR(B36="",E36="",E36="Нет"),"", TRIM(VLOOKUP(A36,Ответы!$B$3:$CZ$132,MATCH($B$1,Ответы!$B$3:$CZ$3,0)+1)))</f>
        <v>Просто</v>
      </c>
      <c r="G36" s="42"/>
    </row>
    <row r="37" spans="1:7" ht="50.1" customHeight="1" x14ac:dyDescent="0.3">
      <c r="A37" s="8">
        <f>IF(ISBLANK(Ответы!B35),"",Ответы!B35)</f>
        <v>33</v>
      </c>
      <c r="B37" s="33" t="str">
        <f>IF(ISBLANK(A37),"", VLOOKUP(A37,Ответы!$B$3:$CZ$132,MATCH($B$1,Ответы!$B$3:$CZ$3,0)))</f>
        <v>Солнце светит?</v>
      </c>
      <c r="C37" s="25"/>
      <c r="D37" s="10" t="str">
        <f>IF(ISBLANK(C37),"",IF(TRIM(C37)=TRIM(VLOOKUP(A37,Ответы!$B$3:$CZ$132,MATCH($B$1,Ответы!$B$3:$CZ$3,0)+1)),"Отлично!","У меня иначе"))</f>
        <v/>
      </c>
      <c r="E37" s="31"/>
      <c r="F37" s="44" t="str">
        <f>IF(OR(B37="",E37="",E37="Нет"),"", TRIM(VLOOKUP(A37,Ответы!$B$3:$CZ$132,MATCH($B$1,Ответы!$B$3:$CZ$3,0)+1)))</f>
        <v/>
      </c>
      <c r="G37" s="42"/>
    </row>
    <row r="38" spans="1:7" ht="50.1" customHeight="1" x14ac:dyDescent="0.3">
      <c r="A38" s="8">
        <f>IF(ISBLANK(Ответы!B36),"",Ответы!B36)</f>
        <v>34</v>
      </c>
      <c r="B38" s="33" t="str">
        <f>IF(ISBLANK(A38),"", VLOOKUP(A38,Ответы!$B$3:$CZ$132,MATCH($B$1,Ответы!$B$3:$CZ$3,0)))</f>
        <v>Солнце светит?</v>
      </c>
      <c r="C38" s="25"/>
      <c r="D38" s="10" t="str">
        <f>IF(ISBLANK(C38),"",IF(TRIM(C38)=TRIM(VLOOKUP(A38,Ответы!$B$3:$CZ$132,MATCH($B$1,Ответы!$B$3:$CZ$3,0)+1)),"Отлично!","У меня иначе"))</f>
        <v/>
      </c>
      <c r="E38" s="31"/>
      <c r="F38" s="44" t="str">
        <f>IF(OR(B38="",E38="",E38="Нет"),"", TRIM(VLOOKUP(A38,Ответы!$B$3:$CZ$132,MATCH($B$1,Ответы!$B$3:$CZ$3,0)+1)))</f>
        <v/>
      </c>
      <c r="G38" s="42"/>
    </row>
    <row r="39" spans="1:7" ht="50.1" customHeight="1" x14ac:dyDescent="0.3">
      <c r="A39" s="8">
        <f>IF(ISBLANK(Ответы!B37),"",Ответы!B37)</f>
        <v>35</v>
      </c>
      <c r="B39" s="33" t="str">
        <f>IF(ISBLANK(A39),"", VLOOKUP(A39,Ответы!$B$3:$CZ$132,MATCH($B$1,Ответы!$B$3:$CZ$3,0)))</f>
        <v>Солнце светит?</v>
      </c>
      <c r="C39" s="25"/>
      <c r="D39" s="10" t="str">
        <f>IF(ISBLANK(C39),"",IF(TRIM(C39)=TRIM(VLOOKUP(A39,Ответы!$B$3:$CZ$132,MATCH($B$1,Ответы!$B$3:$CZ$3,0)+1)),"Отлично!","У меня иначе"))</f>
        <v/>
      </c>
      <c r="E39" s="31"/>
      <c r="F39" s="44" t="str">
        <f>IF(OR(B39="",E39="",E39="Нет"),"", TRIM(VLOOKUP(A39,Ответы!$B$3:$CZ$132,MATCH($B$1,Ответы!$B$3:$CZ$3,0)+1)))</f>
        <v/>
      </c>
      <c r="G39" s="42"/>
    </row>
    <row r="40" spans="1:7" ht="50.1" customHeight="1" x14ac:dyDescent="0.3">
      <c r="A40" s="8">
        <f>IF(ISBLANK(Ответы!B38),"",Ответы!B38)</f>
        <v>36</v>
      </c>
      <c r="B40" s="33" t="str">
        <f>IF(ISBLANK(A40),"", VLOOKUP(A40,Ответы!$B$3:$CZ$132,MATCH($B$1,Ответы!$B$3:$CZ$3,0)))</f>
        <v>Солнце светит?</v>
      </c>
      <c r="C40" s="25"/>
      <c r="D40" s="10" t="str">
        <f>IF(ISBLANK(C40),"",IF(TRIM(C40)=TRIM(VLOOKUP(A40,Ответы!$B$3:$CZ$132,MATCH($B$1,Ответы!$B$3:$CZ$3,0)+1)),"Отлично!","У меня иначе"))</f>
        <v/>
      </c>
      <c r="E40" s="31"/>
      <c r="F40" s="44" t="str">
        <f>IF(OR(B40="",E40="",E40="Нет"),"", TRIM(VLOOKUP(A40,Ответы!$B$3:$CZ$132,MATCH($B$1,Ответы!$B$3:$CZ$3,0)+1)))</f>
        <v/>
      </c>
      <c r="G40" s="42"/>
    </row>
    <row r="41" spans="1:7" ht="50.1" customHeight="1" x14ac:dyDescent="0.3">
      <c r="A41" s="8">
        <f>IF(ISBLANK(Ответы!B39),"",Ответы!B39)</f>
        <v>37</v>
      </c>
      <c r="B41" s="33" t="str">
        <f>IF(ISBLANK(A41),"", VLOOKUP(A41,Ответы!$B$3:$CZ$132,MATCH($B$1,Ответы!$B$3:$CZ$3,0)))</f>
        <v>Солнце светит?</v>
      </c>
      <c r="C41" s="25"/>
      <c r="D41" s="10" t="str">
        <f>IF(ISBLANK(C41),"",IF(TRIM(C41)=TRIM(VLOOKUP(A41,Ответы!$B$3:$CZ$132,MATCH($B$1,Ответы!$B$3:$CZ$3,0)+1)),"Отлично!","У меня иначе"))</f>
        <v/>
      </c>
      <c r="E41" s="31"/>
      <c r="F41" s="44" t="str">
        <f>IF(OR(B41="",E41="",E41="Нет"),"", TRIM(VLOOKUP(A41,Ответы!$B$3:$CZ$132,MATCH($B$1,Ответы!$B$3:$CZ$3,0)+1)))</f>
        <v/>
      </c>
      <c r="G41" s="42"/>
    </row>
    <row r="42" spans="1:7" ht="50.1" customHeight="1" x14ac:dyDescent="0.3">
      <c r="A42" s="8">
        <f>IF(ISBLANK(Ответы!B40),"",Ответы!B40)</f>
        <v>38</v>
      </c>
      <c r="B42" s="33" t="str">
        <f>IF(ISBLANK(A42),"", VLOOKUP(A42,Ответы!$B$3:$CZ$132,MATCH($B$1,Ответы!$B$3:$CZ$3,0)))</f>
        <v>Солнце светит?</v>
      </c>
      <c r="C42" s="25"/>
      <c r="D42" s="10" t="str">
        <f>IF(ISBLANK(C42),"",IF(TRIM(C42)=TRIM(VLOOKUP(A42,Ответы!$B$3:$CZ$132,MATCH($B$1,Ответы!$B$3:$CZ$3,0)+1)),"Отлично!","У меня иначе"))</f>
        <v/>
      </c>
      <c r="E42" s="31"/>
      <c r="F42" s="44" t="str">
        <f>IF(OR(B42="",E42="",E42="Нет"),"", TRIM(VLOOKUP(A42,Ответы!$B$3:$CZ$132,MATCH($B$1,Ответы!$B$3:$CZ$3,0)+1)))</f>
        <v/>
      </c>
      <c r="G42" s="42"/>
    </row>
    <row r="43" spans="1:7" ht="50.1" customHeight="1" x14ac:dyDescent="0.3">
      <c r="A43" s="8">
        <f>IF(ISBLANK(Ответы!B41),"",Ответы!B41)</f>
        <v>39</v>
      </c>
      <c r="B43" s="33" t="str">
        <f>IF(ISBLANK(A43),"", VLOOKUP(A43,Ответы!$B$3:$CZ$132,MATCH($B$1,Ответы!$B$3:$CZ$3,0)))</f>
        <v>Солнце светит?</v>
      </c>
      <c r="C43" s="25"/>
      <c r="D43" s="10" t="str">
        <f>IF(ISBLANK(C43),"",IF(TRIM(C43)=TRIM(VLOOKUP(A43,Ответы!$B$3:$CZ$132,MATCH($B$1,Ответы!$B$3:$CZ$3,0)+1)),"Отлично!","У меня иначе"))</f>
        <v/>
      </c>
      <c r="E43" s="31"/>
      <c r="F43" s="44" t="str">
        <f>IF(OR(B43="",E43="",E43="Нет"),"", TRIM(VLOOKUP(A43,Ответы!$B$3:$CZ$132,MATCH($B$1,Ответы!$B$3:$CZ$3,0)+1)))</f>
        <v/>
      </c>
      <c r="G43" s="42"/>
    </row>
    <row r="44" spans="1:7" ht="50.1" customHeight="1" x14ac:dyDescent="0.3">
      <c r="A44" s="8">
        <f>IF(ISBLANK(Ответы!B42),"",Ответы!B42)</f>
        <v>40</v>
      </c>
      <c r="B44" s="33" t="str">
        <f>IF(ISBLANK(A44),"", VLOOKUP(A44,Ответы!$B$3:$CZ$132,MATCH($B$1,Ответы!$B$3:$CZ$3,0)))</f>
        <v>Солнце светит?</v>
      </c>
      <c r="C44" s="25"/>
      <c r="D44" s="10" t="str">
        <f>IF(ISBLANK(C44),"",IF(TRIM(C44)=TRIM(VLOOKUP(A44,Ответы!$B$3:$CZ$132,MATCH($B$1,Ответы!$B$3:$CZ$3,0)+1)),"Отлично!","У меня иначе"))</f>
        <v/>
      </c>
      <c r="E44" s="31"/>
      <c r="F44" s="44" t="str">
        <f>IF(OR(B44="",E44="",E44="Нет"),"", TRIM(VLOOKUP(A44,Ответы!$B$3:$CZ$132,MATCH($B$1,Ответы!$B$3:$CZ$3,0)+1)))</f>
        <v/>
      </c>
      <c r="G44" s="42"/>
    </row>
    <row r="45" spans="1:7" ht="50.1" customHeight="1" x14ac:dyDescent="0.3">
      <c r="A45" s="8">
        <f>IF(ISBLANK(Ответы!B43),"",Ответы!B43)</f>
        <v>41</v>
      </c>
      <c r="B45" s="33" t="str">
        <f>IF(ISBLANK(A45),"", VLOOKUP(A45,Ответы!$B$3:$CZ$132,MATCH($B$1,Ответы!$B$3:$CZ$3,0)))</f>
        <v>Солнце светит?</v>
      </c>
      <c r="C45" s="25"/>
      <c r="D45" s="10" t="str">
        <f>IF(ISBLANK(C45),"",IF(TRIM(C45)=TRIM(VLOOKUP(A45,Ответы!$B$3:$CZ$132,MATCH($B$1,Ответы!$B$3:$CZ$3,0)+1)),"Отлично!","У меня иначе"))</f>
        <v/>
      </c>
      <c r="E45" s="31"/>
      <c r="F45" s="44" t="str">
        <f>IF(OR(B45="",E45="",E45="Нет"),"", TRIM(VLOOKUP(A45,Ответы!$B$3:$CZ$132,MATCH($B$1,Ответы!$B$3:$CZ$3,0)+1)))</f>
        <v/>
      </c>
      <c r="G45" s="42"/>
    </row>
    <row r="46" spans="1:7" ht="50.1" customHeight="1" x14ac:dyDescent="0.3">
      <c r="A46" s="8">
        <f>IF(ISBLANK(Ответы!B44),"",Ответы!B44)</f>
        <v>42</v>
      </c>
      <c r="B46" s="33" t="str">
        <f>IF(ISBLANK(A46),"", VLOOKUP(A46,Ответы!$B$3:$CZ$132,MATCH($B$1,Ответы!$B$3:$CZ$3,0)))</f>
        <v>Солнце светит?</v>
      </c>
      <c r="C46" s="25"/>
      <c r="D46" s="10" t="str">
        <f>IF(ISBLANK(C46),"",IF(TRIM(C46)=TRIM(VLOOKUP(A46,Ответы!$B$3:$CZ$132,MATCH($B$1,Ответы!$B$3:$CZ$3,0)+1)),"Отлично!","У меня иначе"))</f>
        <v/>
      </c>
      <c r="E46" s="31"/>
      <c r="F46" s="44" t="str">
        <f>IF(OR(B46="",E46="",E46="Нет"),"", TRIM(VLOOKUP(A46,Ответы!$B$3:$CZ$132,MATCH($B$1,Ответы!$B$3:$CZ$3,0)+1)))</f>
        <v/>
      </c>
      <c r="G46" s="42"/>
    </row>
    <row r="47" spans="1:7" ht="50.1" customHeight="1" x14ac:dyDescent="0.3">
      <c r="A47" s="8">
        <f>IF(ISBLANK(Ответы!B45),"",Ответы!B45)</f>
        <v>43</v>
      </c>
      <c r="B47" s="33" t="str">
        <f>IF(ISBLANK(A47),"", VLOOKUP(A47,Ответы!$B$3:$CZ$132,MATCH($B$1,Ответы!$B$3:$CZ$3,0)))</f>
        <v>Солнце светит?</v>
      </c>
      <c r="C47" s="25"/>
      <c r="D47" s="10" t="str">
        <f>IF(ISBLANK(C47),"",IF(TRIM(C47)=TRIM(VLOOKUP(A47,Ответы!$B$3:$CZ$132,MATCH($B$1,Ответы!$B$3:$CZ$3,0)+1)),"Отлично!","У меня иначе"))</f>
        <v/>
      </c>
      <c r="E47" s="31"/>
      <c r="F47" s="44" t="str">
        <f>IF(OR(B47="",E47="",E47="Нет"),"", TRIM(VLOOKUP(A47,Ответы!$B$3:$CZ$132,MATCH($B$1,Ответы!$B$3:$CZ$3,0)+1)))</f>
        <v/>
      </c>
      <c r="G47" s="42"/>
    </row>
    <row r="48" spans="1:7" ht="50.1" customHeight="1" x14ac:dyDescent="0.3">
      <c r="A48" s="8">
        <f>IF(ISBLANK(Ответы!B46),"",Ответы!B46)</f>
        <v>44</v>
      </c>
      <c r="B48" s="33" t="str">
        <f>IF(ISBLANK(A48),"", VLOOKUP(A48,Ответы!$B$3:$CZ$132,MATCH($B$1,Ответы!$B$3:$CZ$3,0)))</f>
        <v>Солнце светит?</v>
      </c>
      <c r="C48" s="25"/>
      <c r="D48" s="10" t="str">
        <f>IF(ISBLANK(C48),"",IF(TRIM(C48)=TRIM(VLOOKUP(A48,Ответы!$B$3:$CZ$132,MATCH($B$1,Ответы!$B$3:$CZ$3,0)+1)),"Отлично!","У меня иначе"))</f>
        <v/>
      </c>
      <c r="E48" s="31"/>
      <c r="F48" s="44" t="str">
        <f>IF(OR(B48="",E48="",E48="Нет"),"", TRIM(VLOOKUP(A48,Ответы!$B$3:$CZ$132,MATCH($B$1,Ответы!$B$3:$CZ$3,0)+1)))</f>
        <v/>
      </c>
      <c r="G48" s="42"/>
    </row>
    <row r="49" spans="1:7" ht="50.1" customHeight="1" x14ac:dyDescent="0.3">
      <c r="A49" s="8">
        <f>IF(ISBLANK(Ответы!B47),"",Ответы!B47)</f>
        <v>45</v>
      </c>
      <c r="B49" s="33" t="str">
        <f>IF(ISBLANK(A49),"", VLOOKUP(A49,Ответы!$B$3:$CZ$132,MATCH($B$1,Ответы!$B$3:$CZ$3,0)))</f>
        <v>Солнце светит?</v>
      </c>
      <c r="C49" s="25"/>
      <c r="D49" s="10" t="str">
        <f>IF(ISBLANK(C49),"",IF(TRIM(C49)=TRIM(VLOOKUP(A49,Ответы!$B$3:$CZ$132,MATCH($B$1,Ответы!$B$3:$CZ$3,0)+1)),"Отлично!","У меня иначе"))</f>
        <v/>
      </c>
      <c r="E49" s="31"/>
      <c r="F49" s="44" t="str">
        <f>IF(OR(B49="",E49="",E49="Нет"),"", TRIM(VLOOKUP(A49,Ответы!$B$3:$CZ$132,MATCH($B$1,Ответы!$B$3:$CZ$3,0)+1)))</f>
        <v/>
      </c>
      <c r="G49" s="42"/>
    </row>
    <row r="50" spans="1:7" ht="50.1" customHeight="1" x14ac:dyDescent="0.3">
      <c r="A50" s="8">
        <f>IF(ISBLANK(Ответы!B48),"",Ответы!B48)</f>
        <v>46</v>
      </c>
      <c r="B50" s="33" t="str">
        <f>IF(ISBLANK(A50),"", VLOOKUP(A50,Ответы!$B$3:$CZ$132,MATCH($B$1,Ответы!$B$3:$CZ$3,0)))</f>
        <v>Солнце светит?</v>
      </c>
      <c r="C50" s="25"/>
      <c r="D50" s="10" t="str">
        <f>IF(ISBLANK(C50),"",IF(TRIM(C50)=TRIM(VLOOKUP(A50,Ответы!$B$3:$CZ$132,MATCH($B$1,Ответы!$B$3:$CZ$3,0)+1)),"Отлично!","У меня иначе"))</f>
        <v/>
      </c>
      <c r="E50" s="31"/>
      <c r="F50" s="44" t="str">
        <f>IF(OR(B50="",E50="",E50="Нет"),"", TRIM(VLOOKUP(A50,Ответы!$B$3:$CZ$132,MATCH($B$1,Ответы!$B$3:$CZ$3,0)+1)))</f>
        <v/>
      </c>
      <c r="G50" s="42"/>
    </row>
    <row r="51" spans="1:7" ht="50.1" customHeight="1" x14ac:dyDescent="0.3">
      <c r="A51" s="8">
        <f>IF(ISBLANK(Ответы!B49),"",Ответы!B49)</f>
        <v>47</v>
      </c>
      <c r="B51" s="33" t="str">
        <f>IF(ISBLANK(A51),"", VLOOKUP(A51,Ответы!$B$3:$CZ$132,MATCH($B$1,Ответы!$B$3:$CZ$3,0)))</f>
        <v>Солнце светит?</v>
      </c>
      <c r="C51" s="25"/>
      <c r="D51" s="10" t="str">
        <f>IF(ISBLANK(C51),"",IF(TRIM(C51)=TRIM(VLOOKUP(A51,Ответы!$B$3:$CZ$132,MATCH($B$1,Ответы!$B$3:$CZ$3,0)+1)),"Отлично!","У меня иначе"))</f>
        <v/>
      </c>
      <c r="E51" s="31"/>
      <c r="F51" s="44" t="str">
        <f>IF(OR(B51="",E51="",E51="Нет"),"", TRIM(VLOOKUP(A51,Ответы!$B$3:$CZ$132,MATCH($B$1,Ответы!$B$3:$CZ$3,0)+1)))</f>
        <v/>
      </c>
      <c r="G51" s="42"/>
    </row>
    <row r="52" spans="1:7" ht="50.1" customHeight="1" x14ac:dyDescent="0.3">
      <c r="A52" s="8">
        <f>IF(ISBLANK(Ответы!B50),"",Ответы!B50)</f>
        <v>48</v>
      </c>
      <c r="B52" s="33" t="str">
        <f>IF(ISBLANK(A52),"", VLOOKUP(A52,Ответы!$B$3:$CZ$132,MATCH($B$1,Ответы!$B$3:$CZ$3,0)))</f>
        <v>Солнце светит?</v>
      </c>
      <c r="C52" s="25"/>
      <c r="D52" s="10" t="str">
        <f>IF(ISBLANK(C52),"",IF(TRIM(C52)=TRIM(VLOOKUP(A52,Ответы!$B$3:$CZ$132,MATCH($B$1,Ответы!$B$3:$CZ$3,0)+1)),"Отлично!","У меня иначе"))</f>
        <v/>
      </c>
      <c r="E52" s="31"/>
      <c r="F52" s="44" t="str">
        <f>IF(OR(B52="",E52="",E52="Нет"),"", TRIM(VLOOKUP(A52,Ответы!$B$3:$CZ$132,MATCH($B$1,Ответы!$B$3:$CZ$3,0)+1)))</f>
        <v/>
      </c>
      <c r="G52" s="42"/>
    </row>
    <row r="53" spans="1:7" ht="50.1" customHeight="1" x14ac:dyDescent="0.3">
      <c r="A53" s="8">
        <f>IF(ISBLANK(Ответы!B51),"",Ответы!B51)</f>
        <v>49</v>
      </c>
      <c r="B53" s="33" t="str">
        <f>IF(ISBLANK(A53),"", VLOOKUP(A53,Ответы!$B$3:$CZ$132,MATCH($B$1,Ответы!$B$3:$CZ$3,0)))</f>
        <v>Солнце светит?</v>
      </c>
      <c r="C53" s="25"/>
      <c r="D53" s="10" t="str">
        <f>IF(ISBLANK(C53),"",IF(TRIM(C53)=TRIM(VLOOKUP(A53,Ответы!$B$3:$CZ$132,MATCH($B$1,Ответы!$B$3:$CZ$3,0)+1)),"Отлично!","У меня иначе"))</f>
        <v/>
      </c>
      <c r="E53" s="31"/>
      <c r="F53" s="44" t="str">
        <f>IF(OR(B53="",E53="",E53="Нет"),"", TRIM(VLOOKUP(A53,Ответы!$B$3:$CZ$132,MATCH($B$1,Ответы!$B$3:$CZ$3,0)+1)))</f>
        <v/>
      </c>
      <c r="G53" s="42"/>
    </row>
    <row r="54" spans="1:7" ht="50.1" customHeight="1" x14ac:dyDescent="0.3">
      <c r="A54" s="8">
        <f>IF(ISBLANK(Ответы!B52),"",Ответы!B52)</f>
        <v>50</v>
      </c>
      <c r="B54" s="33" t="str">
        <f>IF(ISBLANK(A54),"", VLOOKUP(A54,Ответы!$B$3:$CZ$132,MATCH($B$1,Ответы!$B$3:$CZ$3,0)))</f>
        <v>Солнце светит?</v>
      </c>
      <c r="C54" s="25"/>
      <c r="D54" s="10" t="str">
        <f>IF(ISBLANK(C54),"",IF(TRIM(C54)=TRIM(VLOOKUP(A54,Ответы!$B$3:$CZ$132,MATCH($B$1,Ответы!$B$3:$CZ$3,0)+1)),"Отлично!","У меня иначе"))</f>
        <v/>
      </c>
      <c r="E54" s="31"/>
      <c r="F54" s="44" t="str">
        <f>IF(OR(B54="",E54="",E54="Нет"),"", TRIM(VLOOKUP(A54,Ответы!$B$3:$CZ$132,MATCH($B$1,Ответы!$B$3:$CZ$3,0)+1)))</f>
        <v/>
      </c>
      <c r="G54" s="42"/>
    </row>
    <row r="55" spans="1:7" ht="50.1" customHeight="1" x14ac:dyDescent="0.3">
      <c r="A55" s="8">
        <f>IF(ISBLANK(Ответы!B53),"",Ответы!B53)</f>
        <v>51</v>
      </c>
      <c r="B55" s="33" t="str">
        <f>IF(ISBLANK(A55),"", VLOOKUP(A55,Ответы!$B$3:$CZ$132,MATCH($B$1,Ответы!$B$3:$CZ$3,0)))</f>
        <v>Солнце светит?</v>
      </c>
      <c r="C55" s="25"/>
      <c r="D55" s="10" t="str">
        <f>IF(ISBLANK(C55),"",IF(TRIM(C55)=TRIM(VLOOKUP(A55,Ответы!$B$3:$CZ$132,MATCH($B$1,Ответы!$B$3:$CZ$3,0)+1)),"Отлично!","У меня иначе"))</f>
        <v/>
      </c>
      <c r="E55" s="31"/>
      <c r="F55" s="44" t="str">
        <f>IF(OR(B55="",E55="",E55="Нет"),"", TRIM(VLOOKUP(A55,Ответы!$B$3:$CZ$132,MATCH($B$1,Ответы!$B$3:$CZ$3,0)+1)))</f>
        <v/>
      </c>
      <c r="G55" s="42"/>
    </row>
    <row r="56" spans="1:7" ht="50.1" customHeight="1" x14ac:dyDescent="0.3">
      <c r="A56" s="8">
        <f>IF(ISBLANK(Ответы!B54),"",Ответы!B54)</f>
        <v>52</v>
      </c>
      <c r="B56" s="33" t="str">
        <f>IF(ISBLANK(A56),"", VLOOKUP(A56,Ответы!$B$3:$CZ$132,MATCH($B$1,Ответы!$B$3:$CZ$3,0)))</f>
        <v>Солнце светит?</v>
      </c>
      <c r="C56" s="25"/>
      <c r="D56" s="10" t="str">
        <f>IF(ISBLANK(C56),"",IF(TRIM(C56)=TRIM(VLOOKUP(A56,Ответы!$B$3:$CZ$132,MATCH($B$1,Ответы!$B$3:$CZ$3,0)+1)),"Отлично!","У меня иначе"))</f>
        <v/>
      </c>
      <c r="E56" s="31"/>
      <c r="F56" s="44" t="str">
        <f>IF(OR(B56="",E56="",E56="Нет"),"", TRIM(VLOOKUP(A56,Ответы!$B$3:$CZ$132,MATCH($B$1,Ответы!$B$3:$CZ$3,0)+1)))</f>
        <v/>
      </c>
      <c r="G56" s="42"/>
    </row>
    <row r="57" spans="1:7" ht="50.1" customHeight="1" x14ac:dyDescent="0.3">
      <c r="A57" s="8">
        <f>IF(ISBLANK(Ответы!B55),"",Ответы!B55)</f>
        <v>53</v>
      </c>
      <c r="B57" s="33" t="str">
        <f>IF(ISBLANK(A57),"", VLOOKUP(A57,Ответы!$B$3:$CZ$132,MATCH($B$1,Ответы!$B$3:$CZ$3,0)))</f>
        <v>Солнце светит?</v>
      </c>
      <c r="C57" s="25"/>
      <c r="D57" s="10" t="str">
        <f>IF(ISBLANK(C57),"",IF(TRIM(C57)=TRIM(VLOOKUP(A57,Ответы!$B$3:$CZ$132,MATCH($B$1,Ответы!$B$3:$CZ$3,0)+1)),"Отлично!","У меня иначе"))</f>
        <v/>
      </c>
      <c r="E57" s="31"/>
      <c r="F57" s="44" t="str">
        <f>IF(OR(B57="",E57="",E57="Нет"),"", TRIM(VLOOKUP(A57,Ответы!$B$3:$CZ$132,MATCH($B$1,Ответы!$B$3:$CZ$3,0)+1)))</f>
        <v/>
      </c>
      <c r="G57" s="42"/>
    </row>
    <row r="58" spans="1:7" ht="50.1" customHeight="1" x14ac:dyDescent="0.3">
      <c r="A58" s="8">
        <f>IF(ISBLANK(Ответы!B56),"",Ответы!B56)</f>
        <v>54</v>
      </c>
      <c r="B58" s="33" t="str">
        <f>IF(ISBLANK(A58),"", VLOOKUP(A58,Ответы!$B$3:$CZ$132,MATCH($B$1,Ответы!$B$3:$CZ$3,0)))</f>
        <v>Солнце светит?</v>
      </c>
      <c r="C58" s="25"/>
      <c r="D58" s="10" t="str">
        <f>IF(ISBLANK(C58),"",IF(TRIM(C58)=TRIM(VLOOKUP(A58,Ответы!$B$3:$CZ$132,MATCH($B$1,Ответы!$B$3:$CZ$3,0)+1)),"Отлично!","У меня иначе"))</f>
        <v/>
      </c>
      <c r="E58" s="31"/>
      <c r="F58" s="44" t="str">
        <f>IF(OR(B58="",E58="",E58="Нет"),"", TRIM(VLOOKUP(A58,Ответы!$B$3:$CZ$132,MATCH($B$1,Ответы!$B$3:$CZ$3,0)+1)))</f>
        <v/>
      </c>
      <c r="G58" s="42"/>
    </row>
    <row r="59" spans="1:7" ht="50.1" customHeight="1" x14ac:dyDescent="0.3">
      <c r="A59" s="8">
        <f>IF(ISBLANK(Ответы!B57),"",Ответы!B57)</f>
        <v>55</v>
      </c>
      <c r="B59" s="33" t="str">
        <f>IF(ISBLANK(A59),"", VLOOKUP(A59,Ответы!$B$3:$CZ$132,MATCH($B$1,Ответы!$B$3:$CZ$3,0)))</f>
        <v>Солнце светит?</v>
      </c>
      <c r="C59" s="25"/>
      <c r="D59" s="10" t="str">
        <f>IF(ISBLANK(C59),"",IF(TRIM(C59)=TRIM(VLOOKUP(A59,Ответы!$B$3:$CZ$132,MATCH($B$1,Ответы!$B$3:$CZ$3,0)+1)),"Отлично!","У меня иначе"))</f>
        <v/>
      </c>
      <c r="E59" s="31"/>
      <c r="F59" s="44" t="str">
        <f>IF(OR(B59="",E59="",E59="Нет"),"", TRIM(VLOOKUP(A59,Ответы!$B$3:$CZ$132,MATCH($B$1,Ответы!$B$3:$CZ$3,0)+1)))</f>
        <v/>
      </c>
      <c r="G59" s="42"/>
    </row>
    <row r="60" spans="1:7" ht="50.1" customHeight="1" x14ac:dyDescent="0.3">
      <c r="A60" s="8">
        <f>IF(ISBLANK(Ответы!B58),"",Ответы!B58)</f>
        <v>56</v>
      </c>
      <c r="B60" s="33" t="str">
        <f>IF(ISBLANK(A60),"", VLOOKUP(A60,Ответы!$B$3:$CZ$132,MATCH($B$1,Ответы!$B$3:$CZ$3,0)))</f>
        <v>Солнце светит?</v>
      </c>
      <c r="C60" s="25"/>
      <c r="D60" s="10" t="str">
        <f>IF(ISBLANK(C60),"",IF(TRIM(C60)=TRIM(VLOOKUP(A60,Ответы!$B$3:$CZ$132,MATCH($B$1,Ответы!$B$3:$CZ$3,0)+1)),"Отлично!","У меня иначе"))</f>
        <v/>
      </c>
      <c r="E60" s="31"/>
      <c r="F60" s="44" t="str">
        <f>IF(OR(B60="",E60="",E60="Нет"),"", TRIM(VLOOKUP(A60,Ответы!$B$3:$CZ$132,MATCH($B$1,Ответы!$B$3:$CZ$3,0)+1)))</f>
        <v/>
      </c>
      <c r="G60" s="42"/>
    </row>
    <row r="61" spans="1:7" ht="50.1" customHeight="1" x14ac:dyDescent="0.3">
      <c r="A61" s="8">
        <f>IF(ISBLANK(Ответы!B59),"",Ответы!B59)</f>
        <v>57</v>
      </c>
      <c r="B61" s="33" t="str">
        <f>IF(ISBLANK(A61),"", VLOOKUP(A61,Ответы!$B$3:$CZ$132,MATCH($B$1,Ответы!$B$3:$CZ$3,0)))</f>
        <v>Солнце светит?</v>
      </c>
      <c r="C61" s="25"/>
      <c r="D61" s="10" t="str">
        <f>IF(ISBLANK(C61),"",IF(TRIM(C61)=TRIM(VLOOKUP(A61,Ответы!$B$3:$CZ$132,MATCH($B$1,Ответы!$B$3:$CZ$3,0)+1)),"Отлично!","У меня иначе"))</f>
        <v/>
      </c>
      <c r="E61" s="31"/>
      <c r="F61" s="44" t="str">
        <f>IF(OR(B61="",E61="",E61="Нет"),"", TRIM(VLOOKUP(A61,Ответы!$B$3:$CZ$132,MATCH($B$1,Ответы!$B$3:$CZ$3,0)+1)))</f>
        <v/>
      </c>
      <c r="G61" s="42"/>
    </row>
    <row r="62" spans="1:7" ht="50.1" customHeight="1" x14ac:dyDescent="0.3">
      <c r="A62" s="8">
        <f>IF(ISBLANK(Ответы!B60),"",Ответы!B60)</f>
        <v>58</v>
      </c>
      <c r="B62" s="33" t="str">
        <f>IF(ISBLANK(A62),"", VLOOKUP(A62,Ответы!$B$3:$CZ$132,MATCH($B$1,Ответы!$B$3:$CZ$3,0)))</f>
        <v>Солнце светит?</v>
      </c>
      <c r="C62" s="25"/>
      <c r="D62" s="10" t="str">
        <f>IF(ISBLANK(C62),"",IF(TRIM(C62)=TRIM(VLOOKUP(A62,Ответы!$B$3:$CZ$132,MATCH($B$1,Ответы!$B$3:$CZ$3,0)+1)),"Отлично!","У меня иначе"))</f>
        <v/>
      </c>
      <c r="E62" s="31"/>
      <c r="F62" s="44" t="str">
        <f>IF(OR(B62="",E62="",E62="Нет"),"", TRIM(VLOOKUP(A62,Ответы!$B$3:$CZ$132,MATCH($B$1,Ответы!$B$3:$CZ$3,0)+1)))</f>
        <v/>
      </c>
      <c r="G62" s="42"/>
    </row>
    <row r="63" spans="1:7" ht="50.1" customHeight="1" x14ac:dyDescent="0.3">
      <c r="A63" s="8">
        <f>IF(ISBLANK(Ответы!B61),"",Ответы!B61)</f>
        <v>59</v>
      </c>
      <c r="B63" s="33" t="str">
        <f>IF(ISBLANK(A63),"", VLOOKUP(A63,Ответы!$B$3:$CZ$132,MATCH($B$1,Ответы!$B$3:$CZ$3,0)))</f>
        <v>Солнце светит?</v>
      </c>
      <c r="C63" s="25"/>
      <c r="D63" s="10" t="str">
        <f>IF(ISBLANK(C63),"",IF(TRIM(C63)=TRIM(VLOOKUP(A63,Ответы!$B$3:$CZ$132,MATCH($B$1,Ответы!$B$3:$CZ$3,0)+1)),"Отлично!","У меня иначе"))</f>
        <v/>
      </c>
      <c r="E63" s="31"/>
      <c r="F63" s="44" t="str">
        <f>IF(OR(B63="",E63="",E63="Нет"),"", TRIM(VLOOKUP(A63,Ответы!$B$3:$CZ$132,MATCH($B$1,Ответы!$B$3:$CZ$3,0)+1)))</f>
        <v/>
      </c>
      <c r="G63" s="42"/>
    </row>
    <row r="64" spans="1:7" ht="50.1" customHeight="1" thickBot="1" x14ac:dyDescent="0.35">
      <c r="A64" s="85">
        <f>IF(ISBLANK(Ответы!B62),"",Ответы!B62)</f>
        <v>60</v>
      </c>
      <c r="B64" s="33" t="str">
        <f>IF(ISBLANK(A64),"", VLOOKUP(A64,Ответы!$B$3:$CZ$132,MATCH($B$1,Ответы!$B$3:$CZ$3,0)))</f>
        <v>Солнце светит?</v>
      </c>
      <c r="C64" s="87"/>
      <c r="D64" s="10" t="str">
        <f>IF(ISBLANK(C64),"",IF(TRIM(C64)=TRIM(VLOOKUP(A64,Ответы!$B$3:$CZ$132,MATCH($B$1,Ответы!$B$3:$CZ$3,0)+1)),"Отлично!","У меня иначе"))</f>
        <v/>
      </c>
      <c r="E64" s="89" t="s">
        <v>1</v>
      </c>
      <c r="F64" s="44" t="str">
        <f>IF(OR(B64="",E64="",E64="Нет"),"", TRIM(VLOOKUP(A64,Ответы!$B$3:$CZ$132,MATCH($B$1,Ответы!$B$3:$CZ$3,0)+1)))</f>
        <v>Просто</v>
      </c>
      <c r="G64" s="91"/>
    </row>
    <row r="65" spans="1:7" ht="209.45" customHeight="1" thickTop="1" thickBot="1" x14ac:dyDescent="0.35">
      <c r="A65" s="133"/>
      <c r="B65" s="134"/>
      <c r="C65" s="135"/>
      <c r="D65" s="136"/>
      <c r="E65" s="137"/>
      <c r="F65" s="138"/>
      <c r="G65" s="139"/>
    </row>
    <row r="66" spans="1:7" ht="50.1" customHeight="1" thickTop="1" x14ac:dyDescent="0.3">
      <c r="A66" s="92">
        <f>IF(ISBLANK(Ответы!B63),"",Ответы!B63)</f>
        <v>61</v>
      </c>
      <c r="B66" s="33" t="str">
        <f>IF(ISBLANK(A66),"", VLOOKUP(A66,Ответы!$B$3:$CZ$132,MATCH($B$1,Ответы!$B$3:$CZ$3,0)))</f>
        <v>Солнце светит?</v>
      </c>
      <c r="C66" s="94"/>
      <c r="D66" s="10" t="str">
        <f>IF(ISBLANK(C66),"",IF(TRIM(C66)=TRIM(VLOOKUP(A66,Ответы!$B$3:$CZ$132,MATCH($B$1,Ответы!$B$3:$CZ$3,0)+1)),"Отлично!","У меня иначе"))</f>
        <v/>
      </c>
      <c r="E66" s="96"/>
      <c r="F66" s="44" t="str">
        <f>IF(OR(B66="",E66="",E66="Нет"),"", TRIM(VLOOKUP(A66,Ответы!$B$3:$CZ$132,MATCH($B$1,Ответы!$B$3:$CZ$3,0)+1)))</f>
        <v/>
      </c>
      <c r="G66" s="98"/>
    </row>
    <row r="67" spans="1:7" ht="50.1" customHeight="1" x14ac:dyDescent="0.3">
      <c r="A67" s="8">
        <f>IF(ISBLANK(Ответы!B64),"",Ответы!B64)</f>
        <v>62</v>
      </c>
      <c r="B67" s="33" t="str">
        <f>IF(ISBLANK(A67),"", VLOOKUP(A67,Ответы!$B$3:$CZ$132,MATCH($B$1,Ответы!$B$3:$CZ$3,0)))</f>
        <v>Солнце светит?</v>
      </c>
      <c r="C67" s="25"/>
      <c r="D67" s="10" t="str">
        <f>IF(ISBLANK(C67),"",IF(TRIM(C67)=TRIM(VLOOKUP(A67,Ответы!$B$3:$CZ$132,MATCH($B$1,Ответы!$B$3:$CZ$3,0)+1)),"Отлично!","У меня иначе"))</f>
        <v/>
      </c>
      <c r="E67" s="31"/>
      <c r="F67" s="44" t="str">
        <f>IF(OR(B67="",E67="",E67="Нет"),"", TRIM(VLOOKUP(A67,Ответы!$B$3:$CZ$132,MATCH($B$1,Ответы!$B$3:$CZ$3,0)+1)))</f>
        <v/>
      </c>
      <c r="G67" s="42"/>
    </row>
    <row r="68" spans="1:7" ht="50.1" customHeight="1" x14ac:dyDescent="0.3">
      <c r="A68" s="8">
        <f>IF(ISBLANK(Ответы!B65),"",Ответы!B65)</f>
        <v>63</v>
      </c>
      <c r="B68" s="33" t="str">
        <f>IF(ISBLANK(A68),"", VLOOKUP(A68,Ответы!$B$3:$CZ$132,MATCH($B$1,Ответы!$B$3:$CZ$3,0)))</f>
        <v>Солнце светит?</v>
      </c>
      <c r="C68" s="25"/>
      <c r="D68" s="10" t="str">
        <f>IF(ISBLANK(C68),"",IF(TRIM(C68)=TRIM(VLOOKUP(A68,Ответы!$B$3:$CZ$132,MATCH($B$1,Ответы!$B$3:$CZ$3,0)+1)),"Отлично!","У меня иначе"))</f>
        <v/>
      </c>
      <c r="E68" s="31"/>
      <c r="F68" s="44" t="str">
        <f>IF(OR(B68="",E68="",E68="Нет"),"", TRIM(VLOOKUP(A68,Ответы!$B$3:$CZ$132,MATCH($B$1,Ответы!$B$3:$CZ$3,0)+1)))</f>
        <v/>
      </c>
      <c r="G68" s="42"/>
    </row>
    <row r="69" spans="1:7" ht="50.1" customHeight="1" x14ac:dyDescent="0.3">
      <c r="A69" s="8">
        <f>IF(ISBLANK(Ответы!B66),"",Ответы!B66)</f>
        <v>64</v>
      </c>
      <c r="B69" s="33" t="str">
        <f>IF(ISBLANK(A69),"", VLOOKUP(A69,Ответы!$B$3:$CZ$132,MATCH($B$1,Ответы!$B$3:$CZ$3,0)))</f>
        <v>Солнце светит?</v>
      </c>
      <c r="C69" s="25"/>
      <c r="D69" s="10" t="str">
        <f>IF(ISBLANK(C69),"",IF(TRIM(C69)=TRIM(VLOOKUP(A69,Ответы!$B$3:$CZ$132,MATCH($B$1,Ответы!$B$3:$CZ$3,0)+1)),"Отлично!","У меня иначе"))</f>
        <v/>
      </c>
      <c r="E69" s="31"/>
      <c r="F69" s="44" t="str">
        <f>IF(OR(B69="",E69="",E69="Нет"),"", TRIM(VLOOKUP(A69,Ответы!$B$3:$CZ$132,MATCH($B$1,Ответы!$B$3:$CZ$3,0)+1)))</f>
        <v/>
      </c>
      <c r="G69" s="42"/>
    </row>
    <row r="70" spans="1:7" ht="50.1" customHeight="1" x14ac:dyDescent="0.3">
      <c r="A70" s="8">
        <f>IF(ISBLANK(Ответы!B67),"",Ответы!B67)</f>
        <v>65</v>
      </c>
      <c r="B70" s="33" t="str">
        <f>IF(ISBLANK(A70),"", VLOOKUP(A70,Ответы!$B$3:$CZ$132,MATCH($B$1,Ответы!$B$3:$CZ$3,0)))</f>
        <v>Солнце светит?</v>
      </c>
      <c r="C70" s="25"/>
      <c r="D70" s="10" t="str">
        <f>IF(ISBLANK(C70),"",IF(TRIM(C70)=TRIM(VLOOKUP(A70,Ответы!$B$3:$CZ$132,MATCH($B$1,Ответы!$B$3:$CZ$3,0)+1)),"Отлично!","У меня иначе"))</f>
        <v/>
      </c>
      <c r="E70" s="31"/>
      <c r="F70" s="44" t="str">
        <f>IF(OR(B70="",E70="",E70="Нет"),"", TRIM(VLOOKUP(A70,Ответы!$B$3:$CZ$132,MATCH($B$1,Ответы!$B$3:$CZ$3,0)+1)))</f>
        <v/>
      </c>
      <c r="G70" s="42"/>
    </row>
    <row r="71" spans="1:7" ht="50.1" customHeight="1" x14ac:dyDescent="0.3">
      <c r="A71" s="8">
        <f>IF(ISBLANK(Ответы!B68),"",Ответы!B68)</f>
        <v>66</v>
      </c>
      <c r="B71" s="33" t="str">
        <f>IF(ISBLANK(A71),"", VLOOKUP(A71,Ответы!$B$3:$CZ$132,MATCH($B$1,Ответы!$B$3:$CZ$3,0)))</f>
        <v>Солнце светит?</v>
      </c>
      <c r="C71" s="25"/>
      <c r="D71" s="10" t="str">
        <f>IF(ISBLANK(C71),"",IF(TRIM(C71)=TRIM(VLOOKUP(A71,Ответы!$B$3:$CZ$132,MATCH($B$1,Ответы!$B$3:$CZ$3,0)+1)),"Отлично!","У меня иначе"))</f>
        <v/>
      </c>
      <c r="E71" s="31"/>
      <c r="F71" s="44" t="str">
        <f>IF(OR(B71="",E71="",E71="Нет"),"", TRIM(VLOOKUP(A71,Ответы!$B$3:$CZ$132,MATCH($B$1,Ответы!$B$3:$CZ$3,0)+1)))</f>
        <v/>
      </c>
      <c r="G71" s="42"/>
    </row>
    <row r="72" spans="1:7" ht="50.1" customHeight="1" x14ac:dyDescent="0.3">
      <c r="A72" s="8">
        <f>IF(ISBLANK(Ответы!B69),"",Ответы!B69)</f>
        <v>67</v>
      </c>
      <c r="B72" s="33" t="str">
        <f>IF(ISBLANK(A72),"", VLOOKUP(A72,Ответы!$B$3:$CZ$132,MATCH($B$1,Ответы!$B$3:$CZ$3,0)))</f>
        <v>Солнце светит?</v>
      </c>
      <c r="C72" s="25"/>
      <c r="D72" s="10" t="str">
        <f>IF(ISBLANK(C72),"",IF(TRIM(C72)=TRIM(VLOOKUP(A72,Ответы!$B$3:$CZ$132,MATCH($B$1,Ответы!$B$3:$CZ$3,0)+1)),"Отлично!","У меня иначе"))</f>
        <v/>
      </c>
      <c r="E72" s="31"/>
      <c r="F72" s="44" t="str">
        <f>IF(OR(B72="",E72="",E72="Нет"),"", TRIM(VLOOKUP(A72,Ответы!$B$3:$CZ$132,MATCH($B$1,Ответы!$B$3:$CZ$3,0)+1)))</f>
        <v/>
      </c>
      <c r="G72" s="42"/>
    </row>
    <row r="73" spans="1:7" ht="50.1" customHeight="1" x14ac:dyDescent="0.3">
      <c r="A73" s="8">
        <f>IF(ISBLANK(Ответы!B70),"",Ответы!B70)</f>
        <v>68</v>
      </c>
      <c r="B73" s="33" t="str">
        <f>IF(ISBLANK(A73),"", VLOOKUP(A73,Ответы!$B$3:$CZ$132,MATCH($B$1,Ответы!$B$3:$CZ$3,0)))</f>
        <v>Солнце светит?</v>
      </c>
      <c r="C73" s="25"/>
      <c r="D73" s="10" t="str">
        <f>IF(ISBLANK(C73),"",IF(TRIM(C73)=TRIM(VLOOKUP(A73,Ответы!$B$3:$CZ$132,MATCH($B$1,Ответы!$B$3:$CZ$3,0)+1)),"Отлично!","У меня иначе"))</f>
        <v/>
      </c>
      <c r="E73" s="31"/>
      <c r="F73" s="44" t="str">
        <f>IF(OR(B73="",E73="",E73="Нет"),"", TRIM(VLOOKUP(A73,Ответы!$B$3:$CZ$132,MATCH($B$1,Ответы!$B$3:$CZ$3,0)+1)))</f>
        <v/>
      </c>
      <c r="G73" s="42"/>
    </row>
    <row r="74" spans="1:7" ht="50.1" customHeight="1" x14ac:dyDescent="0.3">
      <c r="A74" s="8">
        <f>IF(ISBLANK(Ответы!B71),"",Ответы!B71)</f>
        <v>69</v>
      </c>
      <c r="B74" s="33" t="str">
        <f>IF(ISBLANK(A74),"", VLOOKUP(A74,Ответы!$B$3:$CZ$132,MATCH($B$1,Ответы!$B$3:$CZ$3,0)))</f>
        <v>Солнце светит?</v>
      </c>
      <c r="C74" s="25"/>
      <c r="D74" s="10" t="str">
        <f>IF(ISBLANK(C74),"",IF(TRIM(C74)=TRIM(VLOOKUP(A74,Ответы!$B$3:$CZ$132,MATCH($B$1,Ответы!$B$3:$CZ$3,0)+1)),"Отлично!","У меня иначе"))</f>
        <v/>
      </c>
      <c r="E74" s="31"/>
      <c r="F74" s="44" t="str">
        <f>IF(OR(B74="",E74="",E74="Нет"),"", TRIM(VLOOKUP(A74,Ответы!$B$3:$CZ$132,MATCH($B$1,Ответы!$B$3:$CZ$3,0)+1)))</f>
        <v/>
      </c>
      <c r="G74" s="42"/>
    </row>
    <row r="75" spans="1:7" ht="50.1" customHeight="1" x14ac:dyDescent="0.3">
      <c r="A75" s="8">
        <f>IF(ISBLANK(Ответы!B72),"",Ответы!B72)</f>
        <v>70</v>
      </c>
      <c r="B75" s="33" t="str">
        <f>IF(ISBLANK(A75),"", VLOOKUP(A75,Ответы!$B$3:$CZ$132,MATCH($B$1,Ответы!$B$3:$CZ$3,0)))</f>
        <v>Солнце светит?</v>
      </c>
      <c r="C75" s="25"/>
      <c r="D75" s="10" t="str">
        <f>IF(ISBLANK(C75),"",IF(TRIM(C75)=TRIM(VLOOKUP(A75,Ответы!$B$3:$CZ$132,MATCH($B$1,Ответы!$B$3:$CZ$3,0)+1)),"Отлично!","У меня иначе"))</f>
        <v/>
      </c>
      <c r="E75" s="31"/>
      <c r="F75" s="44" t="str">
        <f>IF(OR(B75="",E75="",E75="Нет"),"", TRIM(VLOOKUP(A75,Ответы!$B$3:$CZ$132,MATCH($B$1,Ответы!$B$3:$CZ$3,0)+1)))</f>
        <v/>
      </c>
      <c r="G75" s="42"/>
    </row>
    <row r="76" spans="1:7" ht="50.1" customHeight="1" x14ac:dyDescent="0.3">
      <c r="A76" s="8">
        <f>IF(ISBLANK(Ответы!B73),"",Ответы!B73)</f>
        <v>71</v>
      </c>
      <c r="B76" s="33" t="str">
        <f>IF(ISBLANK(A76),"", VLOOKUP(A76,Ответы!$B$3:$CZ$132,MATCH($B$1,Ответы!$B$3:$CZ$3,0)))</f>
        <v>Солнце светит?</v>
      </c>
      <c r="C76" s="25"/>
      <c r="D76" s="10" t="str">
        <f>IF(ISBLANK(C76),"",IF(TRIM(C76)=TRIM(VLOOKUP(A76,Ответы!$B$3:$CZ$132,MATCH($B$1,Ответы!$B$3:$CZ$3,0)+1)),"Отлично!","У меня иначе"))</f>
        <v/>
      </c>
      <c r="E76" s="31"/>
      <c r="F76" s="44" t="str">
        <f>IF(OR(B76="",E76="",E76="Нет"),"", TRIM(VLOOKUP(A76,Ответы!$B$3:$CZ$132,MATCH($B$1,Ответы!$B$3:$CZ$3,0)+1)))</f>
        <v/>
      </c>
      <c r="G76" s="42"/>
    </row>
    <row r="77" spans="1:7" ht="50.1" customHeight="1" x14ac:dyDescent="0.3">
      <c r="A77" s="8">
        <f>IF(ISBLANK(Ответы!B74),"",Ответы!B74)</f>
        <v>72</v>
      </c>
      <c r="B77" s="33" t="str">
        <f>IF(ISBLANK(A77),"", VLOOKUP(A77,Ответы!$B$3:$CZ$132,MATCH($B$1,Ответы!$B$3:$CZ$3,0)))</f>
        <v>Солнце светит?</v>
      </c>
      <c r="C77" s="25"/>
      <c r="D77" s="10" t="str">
        <f>IF(ISBLANK(C77),"",IF(TRIM(C77)=TRIM(VLOOKUP(A77,Ответы!$B$3:$CZ$132,MATCH($B$1,Ответы!$B$3:$CZ$3,0)+1)),"Отлично!","У меня иначе"))</f>
        <v/>
      </c>
      <c r="E77" s="31"/>
      <c r="F77" s="44" t="str">
        <f>IF(OR(B77="",E77="",E77="Нет"),"", TRIM(VLOOKUP(A77,Ответы!$B$3:$CZ$132,MATCH($B$1,Ответы!$B$3:$CZ$3,0)+1)))</f>
        <v/>
      </c>
      <c r="G77" s="42"/>
    </row>
    <row r="78" spans="1:7" ht="50.1" customHeight="1" x14ac:dyDescent="0.3">
      <c r="A78" s="8">
        <f>IF(ISBLANK(Ответы!B75),"",Ответы!B75)</f>
        <v>73</v>
      </c>
      <c r="B78" s="33" t="str">
        <f>IF(ISBLANK(A78),"", VLOOKUP(A78,Ответы!$B$3:$CZ$132,MATCH($B$1,Ответы!$B$3:$CZ$3,0)))</f>
        <v>Солнце светит?</v>
      </c>
      <c r="C78" s="25"/>
      <c r="D78" s="10" t="str">
        <f>IF(ISBLANK(C78),"",IF(TRIM(C78)=TRIM(VLOOKUP(A78,Ответы!$B$3:$CZ$132,MATCH($B$1,Ответы!$B$3:$CZ$3,0)+1)),"Отлично!","У меня иначе"))</f>
        <v/>
      </c>
      <c r="E78" s="31"/>
      <c r="F78" s="44" t="str">
        <f>IF(OR(B78="",E78="",E78="Нет"),"", TRIM(VLOOKUP(A78,Ответы!$B$3:$CZ$132,MATCH($B$1,Ответы!$B$3:$CZ$3,0)+1)))</f>
        <v/>
      </c>
      <c r="G78" s="42"/>
    </row>
    <row r="79" spans="1:7" ht="50.1" customHeight="1" x14ac:dyDescent="0.3">
      <c r="A79" s="8">
        <f>IF(ISBLANK(Ответы!B76),"",Ответы!B76)</f>
        <v>74</v>
      </c>
      <c r="B79" s="33" t="str">
        <f>IF(ISBLANK(A79),"", VLOOKUP(A79,Ответы!$B$3:$CZ$132,MATCH($B$1,Ответы!$B$3:$CZ$3,0)))</f>
        <v>Солнце светит?</v>
      </c>
      <c r="C79" s="25"/>
      <c r="D79" s="10" t="str">
        <f>IF(ISBLANK(C79),"",IF(TRIM(C79)=TRIM(VLOOKUP(A79,Ответы!$B$3:$CZ$132,MATCH($B$1,Ответы!$B$3:$CZ$3,0)+1)),"Отлично!","У меня иначе"))</f>
        <v/>
      </c>
      <c r="E79" s="31"/>
      <c r="F79" s="44" t="str">
        <f>IF(OR(B79="",E79="",E79="Нет"),"", TRIM(VLOOKUP(A79,Ответы!$B$3:$CZ$132,MATCH($B$1,Ответы!$B$3:$CZ$3,0)+1)))</f>
        <v/>
      </c>
      <c r="G79" s="42"/>
    </row>
    <row r="80" spans="1:7" ht="50.1" customHeight="1" x14ac:dyDescent="0.3">
      <c r="A80" s="8">
        <f>IF(ISBLANK(Ответы!B77),"",Ответы!B77)</f>
        <v>75</v>
      </c>
      <c r="B80" s="33" t="str">
        <f>IF(ISBLANK(A80),"", VLOOKUP(A80,Ответы!$B$3:$CZ$132,MATCH($B$1,Ответы!$B$3:$CZ$3,0)))</f>
        <v>Солнце светит?</v>
      </c>
      <c r="C80" s="25"/>
      <c r="D80" s="10" t="str">
        <f>IF(ISBLANK(C80),"",IF(TRIM(C80)=TRIM(VLOOKUP(A80,Ответы!$B$3:$CZ$132,MATCH($B$1,Ответы!$B$3:$CZ$3,0)+1)),"Отлично!","У меня иначе"))</f>
        <v/>
      </c>
      <c r="E80" s="31"/>
      <c r="F80" s="44" t="str">
        <f>IF(OR(B80="",E80="",E80="Нет"),"", TRIM(VLOOKUP(A80,Ответы!$B$3:$CZ$132,MATCH($B$1,Ответы!$B$3:$CZ$3,0)+1)))</f>
        <v/>
      </c>
      <c r="G80" s="42"/>
    </row>
    <row r="81" spans="1:7" ht="50.1" customHeight="1" x14ac:dyDescent="0.3">
      <c r="A81" s="8">
        <f>IF(ISBLANK(Ответы!B78),"",Ответы!B78)</f>
        <v>76</v>
      </c>
      <c r="B81" s="33" t="str">
        <f>IF(ISBLANK(A81),"", VLOOKUP(A81,Ответы!$B$3:$CZ$132,MATCH($B$1,Ответы!$B$3:$CZ$3,0)))</f>
        <v>Солнце светит?</v>
      </c>
      <c r="C81" s="25"/>
      <c r="D81" s="10" t="str">
        <f>IF(ISBLANK(C81),"",IF(TRIM(C81)=TRIM(VLOOKUP(A81,Ответы!$B$3:$CZ$132,MATCH($B$1,Ответы!$B$3:$CZ$3,0)+1)),"Отлично!","У меня иначе"))</f>
        <v/>
      </c>
      <c r="E81" s="31"/>
      <c r="F81" s="44" t="str">
        <f>IF(OR(B81="",E81="",E81="Нет"),"", TRIM(VLOOKUP(A81,Ответы!$B$3:$CZ$132,MATCH($B$1,Ответы!$B$3:$CZ$3,0)+1)))</f>
        <v/>
      </c>
      <c r="G81" s="42"/>
    </row>
    <row r="82" spans="1:7" ht="50.1" customHeight="1" x14ac:dyDescent="0.3">
      <c r="A82" s="8">
        <f>IF(ISBLANK(Ответы!B79),"",Ответы!B79)</f>
        <v>77</v>
      </c>
      <c r="B82" s="33" t="str">
        <f>IF(ISBLANK(A82),"", VLOOKUP(A82,Ответы!$B$3:$CZ$132,MATCH($B$1,Ответы!$B$3:$CZ$3,0)))</f>
        <v>Солнце светит?</v>
      </c>
      <c r="C82" s="25"/>
      <c r="D82" s="10" t="str">
        <f>IF(ISBLANK(C82),"",IF(TRIM(C82)=TRIM(VLOOKUP(A82,Ответы!$B$3:$CZ$132,MATCH($B$1,Ответы!$B$3:$CZ$3,0)+1)),"Отлично!","У меня иначе"))</f>
        <v/>
      </c>
      <c r="E82" s="31"/>
      <c r="F82" s="44" t="str">
        <f>IF(OR(B82="",E82="",E82="Нет"),"", TRIM(VLOOKUP(A82,Ответы!$B$3:$CZ$132,MATCH($B$1,Ответы!$B$3:$CZ$3,0)+1)))</f>
        <v/>
      </c>
      <c r="G82" s="42"/>
    </row>
    <row r="83" spans="1:7" ht="50.1" customHeight="1" x14ac:dyDescent="0.3">
      <c r="A83" s="8">
        <f>IF(ISBLANK(Ответы!B80),"",Ответы!B80)</f>
        <v>78</v>
      </c>
      <c r="B83" s="33" t="str">
        <f>IF(ISBLANK(A83),"", VLOOKUP(A83,Ответы!$B$3:$CZ$132,MATCH($B$1,Ответы!$B$3:$CZ$3,0)))</f>
        <v>Солнце светит?</v>
      </c>
      <c r="C83" s="25"/>
      <c r="D83" s="10" t="str">
        <f>IF(ISBLANK(C83),"",IF(TRIM(C83)=TRIM(VLOOKUP(A83,Ответы!$B$3:$CZ$132,MATCH($B$1,Ответы!$B$3:$CZ$3,0)+1)),"Отлично!","У меня иначе"))</f>
        <v/>
      </c>
      <c r="E83" s="31"/>
      <c r="F83" s="44" t="str">
        <f>IF(OR(B83="",E83="",E83="Нет"),"", TRIM(VLOOKUP(A83,Ответы!$B$3:$CZ$132,MATCH($B$1,Ответы!$B$3:$CZ$3,0)+1)))</f>
        <v/>
      </c>
      <c r="G83" s="42"/>
    </row>
    <row r="84" spans="1:7" ht="50.1" customHeight="1" x14ac:dyDescent="0.3">
      <c r="A84" s="8">
        <f>IF(ISBLANK(Ответы!B81),"",Ответы!B81)</f>
        <v>79</v>
      </c>
      <c r="B84" s="33" t="str">
        <f>IF(ISBLANK(A84),"", VLOOKUP(A84,Ответы!$B$3:$CZ$132,MATCH($B$1,Ответы!$B$3:$CZ$3,0)))</f>
        <v>Солнце светит?</v>
      </c>
      <c r="C84" s="25"/>
      <c r="D84" s="10" t="str">
        <f>IF(ISBLANK(C84),"",IF(TRIM(C84)=TRIM(VLOOKUP(A84,Ответы!$B$3:$CZ$132,MATCH($B$1,Ответы!$B$3:$CZ$3,0)+1)),"Отлично!","У меня иначе"))</f>
        <v/>
      </c>
      <c r="E84" s="31"/>
      <c r="F84" s="44" t="str">
        <f>IF(OR(B84="",E84="",E84="Нет"),"", TRIM(VLOOKUP(A84,Ответы!$B$3:$CZ$132,MATCH($B$1,Ответы!$B$3:$CZ$3,0)+1)))</f>
        <v/>
      </c>
      <c r="G84" s="42"/>
    </row>
    <row r="85" spans="1:7" ht="50.1" customHeight="1" x14ac:dyDescent="0.3">
      <c r="A85" s="8">
        <f>IF(ISBLANK(Ответы!B82),"",Ответы!B82)</f>
        <v>80</v>
      </c>
      <c r="B85" s="33" t="str">
        <f>IF(ISBLANK(A85),"", VLOOKUP(A85,Ответы!$B$3:$CZ$132,MATCH($B$1,Ответы!$B$3:$CZ$3,0)))</f>
        <v>Солнце светит?</v>
      </c>
      <c r="C85" s="25"/>
      <c r="D85" s="10" t="str">
        <f>IF(ISBLANK(C85),"",IF(TRIM(C85)=TRIM(VLOOKUP(A85,Ответы!$B$3:$CZ$132,MATCH($B$1,Ответы!$B$3:$CZ$3,0)+1)),"Отлично!","У меня иначе"))</f>
        <v/>
      </c>
      <c r="E85" s="31"/>
      <c r="F85" s="44" t="str">
        <f>IF(OR(B85="",E85="",E85="Нет"),"", TRIM(VLOOKUP(A85,Ответы!$B$3:$CZ$132,MATCH($B$1,Ответы!$B$3:$CZ$3,0)+1)))</f>
        <v/>
      </c>
      <c r="G85" s="42"/>
    </row>
    <row r="86" spans="1:7" ht="50.1" customHeight="1" x14ac:dyDescent="0.3">
      <c r="A86" s="8">
        <f>IF(ISBLANK(Ответы!B83),"",Ответы!B83)</f>
        <v>81</v>
      </c>
      <c r="B86" s="33" t="str">
        <f>IF(ISBLANK(A86),"", VLOOKUP(A86,Ответы!$B$3:$CZ$132,MATCH($B$1,Ответы!$B$3:$CZ$3,0)))</f>
        <v>Солнце светит?</v>
      </c>
      <c r="C86" s="25"/>
      <c r="D86" s="10" t="str">
        <f>IF(ISBLANK(C86),"",IF(TRIM(C86)=TRIM(VLOOKUP(A86,Ответы!$B$3:$CZ$132,MATCH($B$1,Ответы!$B$3:$CZ$3,0)+1)),"Отлично!","У меня иначе"))</f>
        <v/>
      </c>
      <c r="E86" s="31"/>
      <c r="F86" s="44" t="str">
        <f>IF(OR(B86="",E86="",E86="Нет"),"", TRIM(VLOOKUP(A86,Ответы!$B$3:$CZ$132,MATCH($B$1,Ответы!$B$3:$CZ$3,0)+1)))</f>
        <v/>
      </c>
      <c r="G86" s="42"/>
    </row>
    <row r="87" spans="1:7" ht="50.1" customHeight="1" x14ac:dyDescent="0.3">
      <c r="A87" s="8">
        <f>IF(ISBLANK(Ответы!B84),"",Ответы!B84)</f>
        <v>82</v>
      </c>
      <c r="B87" s="33" t="str">
        <f>IF(ISBLANK(A87),"", VLOOKUP(A87,Ответы!$B$3:$CZ$132,MATCH($B$1,Ответы!$B$3:$CZ$3,0)))</f>
        <v>Солнце светит?</v>
      </c>
      <c r="C87" s="25"/>
      <c r="D87" s="10" t="str">
        <f>IF(ISBLANK(C87),"",IF(TRIM(C87)=TRIM(VLOOKUP(A87,Ответы!$B$3:$CZ$132,MATCH($B$1,Ответы!$B$3:$CZ$3,0)+1)),"Отлично!","У меня иначе"))</f>
        <v/>
      </c>
      <c r="E87" s="31"/>
      <c r="F87" s="44" t="str">
        <f>IF(OR(B87="",E87="",E87="Нет"),"", TRIM(VLOOKUP(A87,Ответы!$B$3:$CZ$132,MATCH($B$1,Ответы!$B$3:$CZ$3,0)+1)))</f>
        <v/>
      </c>
      <c r="G87" s="42"/>
    </row>
    <row r="88" spans="1:7" ht="50.1" customHeight="1" x14ac:dyDescent="0.3">
      <c r="A88" s="8">
        <f>IF(ISBLANK(Ответы!B85),"",Ответы!B85)</f>
        <v>83</v>
      </c>
      <c r="B88" s="33" t="str">
        <f>IF(ISBLANK(A88),"", VLOOKUP(A88,Ответы!$B$3:$CZ$132,MATCH($B$1,Ответы!$B$3:$CZ$3,0)))</f>
        <v>Солнце светит?</v>
      </c>
      <c r="C88" s="25"/>
      <c r="D88" s="10" t="str">
        <f>IF(ISBLANK(C88),"",IF(TRIM(C88)=TRIM(VLOOKUP(A88,Ответы!$B$3:$CZ$132,MATCH($B$1,Ответы!$B$3:$CZ$3,0)+1)),"Отлично!","У меня иначе"))</f>
        <v/>
      </c>
      <c r="E88" s="31"/>
      <c r="F88" s="44" t="str">
        <f>IF(OR(B88="",E88="",E88="Нет"),"", TRIM(VLOOKUP(A88,Ответы!$B$3:$CZ$132,MATCH($B$1,Ответы!$B$3:$CZ$3,0)+1)))</f>
        <v/>
      </c>
      <c r="G88" s="42"/>
    </row>
    <row r="89" spans="1:7" ht="50.1" customHeight="1" x14ac:dyDescent="0.3">
      <c r="A89" s="8">
        <f>IF(ISBLANK(Ответы!B86),"",Ответы!B86)</f>
        <v>84</v>
      </c>
      <c r="B89" s="33" t="str">
        <f>IF(ISBLANK(A89),"", VLOOKUP(A89,Ответы!$B$3:$CZ$132,MATCH($B$1,Ответы!$B$3:$CZ$3,0)))</f>
        <v>Солнце светит?</v>
      </c>
      <c r="C89" s="25"/>
      <c r="D89" s="10" t="str">
        <f>IF(ISBLANK(C89),"",IF(TRIM(C89)=TRIM(VLOOKUP(A89,Ответы!$B$3:$CZ$132,MATCH($B$1,Ответы!$B$3:$CZ$3,0)+1)),"Отлично!","У меня иначе"))</f>
        <v/>
      </c>
      <c r="E89" s="31"/>
      <c r="F89" s="44" t="str">
        <f>IF(OR(B89="",E89="",E89="Нет"),"", TRIM(VLOOKUP(A89,Ответы!$B$3:$CZ$132,MATCH($B$1,Ответы!$B$3:$CZ$3,0)+1)))</f>
        <v/>
      </c>
      <c r="G89" s="42"/>
    </row>
    <row r="90" spans="1:7" ht="50.1" customHeight="1" x14ac:dyDescent="0.3">
      <c r="A90" s="8">
        <f>IF(ISBLANK(Ответы!B87),"",Ответы!B87)</f>
        <v>85</v>
      </c>
      <c r="B90" s="33" t="str">
        <f>IF(ISBLANK(A90),"", VLOOKUP(A90,Ответы!$B$3:$CZ$132,MATCH($B$1,Ответы!$B$3:$CZ$3,0)))</f>
        <v>Солнце светит?</v>
      </c>
      <c r="C90" s="25"/>
      <c r="D90" s="10" t="str">
        <f>IF(ISBLANK(C90),"",IF(TRIM(C90)=TRIM(VLOOKUP(A90,Ответы!$B$3:$CZ$132,MATCH($B$1,Ответы!$B$3:$CZ$3,0)+1)),"Отлично!","У меня иначе"))</f>
        <v/>
      </c>
      <c r="E90" s="31"/>
      <c r="F90" s="44" t="str">
        <f>IF(OR(B90="",E90="",E90="Нет"),"", TRIM(VLOOKUP(A90,Ответы!$B$3:$CZ$132,MATCH($B$1,Ответы!$B$3:$CZ$3,0)+1)))</f>
        <v/>
      </c>
      <c r="G90" s="42"/>
    </row>
    <row r="91" spans="1:7" ht="50.1" customHeight="1" x14ac:dyDescent="0.3">
      <c r="A91" s="8">
        <f>IF(ISBLANK(Ответы!B88),"",Ответы!B88)</f>
        <v>86</v>
      </c>
      <c r="B91" s="33" t="str">
        <f>IF(ISBLANK(A91),"", VLOOKUP(A91,Ответы!$B$3:$CZ$132,MATCH($B$1,Ответы!$B$3:$CZ$3,0)))</f>
        <v>Солнце светит?</v>
      </c>
      <c r="C91" s="25"/>
      <c r="D91" s="10" t="str">
        <f>IF(ISBLANK(C91),"",IF(TRIM(C91)=TRIM(VLOOKUP(A91,Ответы!$B$3:$CZ$132,MATCH($B$1,Ответы!$B$3:$CZ$3,0)+1)),"Отлично!","У меня иначе"))</f>
        <v/>
      </c>
      <c r="E91" s="31"/>
      <c r="F91" s="44" t="str">
        <f>IF(OR(B91="",E91="",E91="Нет"),"", TRIM(VLOOKUP(A91,Ответы!$B$3:$CZ$132,MATCH($B$1,Ответы!$B$3:$CZ$3,0)+1)))</f>
        <v/>
      </c>
      <c r="G91" s="42"/>
    </row>
    <row r="92" spans="1:7" ht="50.1" customHeight="1" x14ac:dyDescent="0.3">
      <c r="A92" s="8">
        <f>IF(ISBLANK(Ответы!B89),"",Ответы!B89)</f>
        <v>87</v>
      </c>
      <c r="B92" s="33" t="str">
        <f>IF(ISBLANK(A92),"", VLOOKUP(A92,Ответы!$B$3:$CZ$132,MATCH($B$1,Ответы!$B$3:$CZ$3,0)))</f>
        <v>Солнце светит?</v>
      </c>
      <c r="C92" s="25"/>
      <c r="D92" s="10" t="str">
        <f>IF(ISBLANK(C92),"",IF(TRIM(C92)=TRIM(VLOOKUP(A92,Ответы!$B$3:$CZ$132,MATCH($B$1,Ответы!$B$3:$CZ$3,0)+1)),"Отлично!","У меня иначе"))</f>
        <v/>
      </c>
      <c r="E92" s="31"/>
      <c r="F92" s="44" t="str">
        <f>IF(OR(B92="",E92="",E92="Нет"),"", TRIM(VLOOKUP(A92,Ответы!$B$3:$CZ$132,MATCH($B$1,Ответы!$B$3:$CZ$3,0)+1)))</f>
        <v/>
      </c>
      <c r="G92" s="42"/>
    </row>
    <row r="93" spans="1:7" ht="50.1" customHeight="1" x14ac:dyDescent="0.3">
      <c r="A93" s="8">
        <f>IF(ISBLANK(Ответы!B90),"",Ответы!B90)</f>
        <v>88</v>
      </c>
      <c r="B93" s="33" t="str">
        <f>IF(ISBLANK(A93),"", VLOOKUP(A93,Ответы!$B$3:$CZ$132,MATCH($B$1,Ответы!$B$3:$CZ$3,0)))</f>
        <v>Солнце светит?</v>
      </c>
      <c r="C93" s="25"/>
      <c r="D93" s="10" t="str">
        <f>IF(ISBLANK(C93),"",IF(TRIM(C93)=TRIM(VLOOKUP(A93,Ответы!$B$3:$CZ$132,MATCH($B$1,Ответы!$B$3:$CZ$3,0)+1)),"Отлично!","У меня иначе"))</f>
        <v/>
      </c>
      <c r="E93" s="31"/>
      <c r="F93" s="44" t="str">
        <f>IF(OR(B93="",E93="",E93="Нет"),"", TRIM(VLOOKUP(A93,Ответы!$B$3:$CZ$132,MATCH($B$1,Ответы!$B$3:$CZ$3,0)+1)))</f>
        <v/>
      </c>
      <c r="G93" s="42"/>
    </row>
    <row r="94" spans="1:7" ht="50.1" customHeight="1" x14ac:dyDescent="0.3">
      <c r="A94" s="8">
        <f>IF(ISBLANK(Ответы!B91),"",Ответы!B91)</f>
        <v>89</v>
      </c>
      <c r="B94" s="33" t="str">
        <f>IF(ISBLANK(A94),"", VLOOKUP(A94,Ответы!$B$3:$CZ$132,MATCH($B$1,Ответы!$B$3:$CZ$3,0)))</f>
        <v>Солнце светит?</v>
      </c>
      <c r="C94" s="25"/>
      <c r="D94" s="10" t="str">
        <f>IF(ISBLANK(C94),"",IF(TRIM(C94)=TRIM(VLOOKUP(A94,Ответы!$B$3:$CZ$132,MATCH($B$1,Ответы!$B$3:$CZ$3,0)+1)),"Отлично!","У меня иначе"))</f>
        <v/>
      </c>
      <c r="E94" s="31"/>
      <c r="F94" s="44" t="str">
        <f>IF(OR(B94="",E94="",E94="Нет"),"", TRIM(VLOOKUP(A94,Ответы!$B$3:$CZ$132,MATCH($B$1,Ответы!$B$3:$CZ$3,0)+1)))</f>
        <v/>
      </c>
      <c r="G94" s="42"/>
    </row>
    <row r="95" spans="1:7" ht="50.1" customHeight="1" thickBot="1" x14ac:dyDescent="0.35">
      <c r="A95" s="85">
        <f>IF(ISBLANK(Ответы!B92),"",Ответы!B92)</f>
        <v>90</v>
      </c>
      <c r="B95" s="33" t="str">
        <f>IF(ISBLANK(A95),"", VLOOKUP(A95,Ответы!$B$3:$CZ$132,MATCH($B$1,Ответы!$B$3:$CZ$3,0)))</f>
        <v>Солнце светит?</v>
      </c>
      <c r="C95" s="87"/>
      <c r="D95" s="10" t="str">
        <f>IF(ISBLANK(C95),"",IF(TRIM(C95)=TRIM(VLOOKUP(A95,Ответы!$B$3:$CZ$132,MATCH($B$1,Ответы!$B$3:$CZ$3,0)+1)),"Отлично!","У меня иначе"))</f>
        <v/>
      </c>
      <c r="E95" s="89"/>
      <c r="F95" s="44" t="str">
        <f>IF(OR(B95="",E95="",E95="Нет"),"", TRIM(VLOOKUP(A95,Ответы!$B$3:$CZ$132,MATCH($B$1,Ответы!$B$3:$CZ$3,0)+1)))</f>
        <v/>
      </c>
      <c r="G95" s="91"/>
    </row>
    <row r="96" spans="1:7" s="106" customFormat="1" ht="203.1" customHeight="1" thickTop="1" thickBot="1" x14ac:dyDescent="0.35">
      <c r="A96" s="133"/>
      <c r="B96" s="134"/>
      <c r="C96" s="135"/>
      <c r="D96" s="136"/>
      <c r="E96" s="137"/>
      <c r="F96" s="138"/>
      <c r="G96" s="139"/>
    </row>
    <row r="97" spans="1:7" ht="50.1" customHeight="1" thickTop="1" x14ac:dyDescent="0.3">
      <c r="A97" s="92">
        <f>IF(ISBLANK(Ответы!B93),"",Ответы!B93)</f>
        <v>91</v>
      </c>
      <c r="B97" s="33" t="str">
        <f>IF(ISBLANK(A97),"", VLOOKUP(A97,Ответы!$B$3:$CZ$132,MATCH($B$1,Ответы!$B$3:$CZ$3,0)))</f>
        <v>Солнце светит?</v>
      </c>
      <c r="C97" s="94"/>
      <c r="D97" s="10" t="str">
        <f>IF(ISBLANK(C97),"",IF(TRIM(C97)=TRIM(VLOOKUP(A97,Ответы!$B$3:$CZ$132,MATCH($B$1,Ответы!$B$3:$CZ$3,0)+1)),"Отлично!","У меня иначе"))</f>
        <v/>
      </c>
      <c r="E97" s="96"/>
      <c r="F97" s="44" t="str">
        <f>IF(OR(B97="",E97="",E97="Нет"),"", TRIM(VLOOKUP(A97,Ответы!$B$3:$CZ$132,MATCH($B$1,Ответы!$B$3:$CZ$3,0)+1)))</f>
        <v/>
      </c>
      <c r="G97" s="98"/>
    </row>
    <row r="98" spans="1:7" ht="50.1" customHeight="1" x14ac:dyDescent="0.3">
      <c r="A98" s="8">
        <f>IF(ISBLANK(Ответы!B94),"",Ответы!B94)</f>
        <v>92</v>
      </c>
      <c r="B98" s="33" t="str">
        <f>IF(ISBLANK(A98),"", VLOOKUP(A98,Ответы!$B$3:$CZ$132,MATCH($B$1,Ответы!$B$3:$CZ$3,0)))</f>
        <v>Солнце светит?</v>
      </c>
      <c r="C98" s="25"/>
      <c r="D98" s="10" t="str">
        <f>IF(ISBLANK(C98),"",IF(TRIM(C98)=TRIM(VLOOKUP(A98,Ответы!$B$3:$CZ$132,MATCH($B$1,Ответы!$B$3:$CZ$3,0)+1)),"Отлично!","У меня иначе"))</f>
        <v/>
      </c>
      <c r="E98" s="31"/>
      <c r="F98" s="44" t="str">
        <f>IF(OR(B98="",E98="",E98="Нет"),"", TRIM(VLOOKUP(A98,Ответы!$B$3:$CZ$132,MATCH($B$1,Ответы!$B$3:$CZ$3,0)+1)))</f>
        <v/>
      </c>
      <c r="G98" s="42"/>
    </row>
    <row r="99" spans="1:7" ht="50.1" customHeight="1" x14ac:dyDescent="0.3">
      <c r="A99" s="8">
        <f>IF(ISBLANK(Ответы!B95),"",Ответы!B95)</f>
        <v>93</v>
      </c>
      <c r="B99" s="33" t="str">
        <f>IF(ISBLANK(A99),"", VLOOKUP(A99,Ответы!$B$3:$CZ$132,MATCH($B$1,Ответы!$B$3:$CZ$3,0)))</f>
        <v>Солнце светит?</v>
      </c>
      <c r="C99" s="25"/>
      <c r="D99" s="10" t="str">
        <f>IF(ISBLANK(C99),"",IF(TRIM(C99)=TRIM(VLOOKUP(A99,Ответы!$B$3:$CZ$132,MATCH($B$1,Ответы!$B$3:$CZ$3,0)+1)),"Отлично!","У меня иначе"))</f>
        <v/>
      </c>
      <c r="E99" s="31"/>
      <c r="F99" s="44" t="str">
        <f>IF(OR(B99="",E99="",E99="Нет"),"", TRIM(VLOOKUP(A99,Ответы!$B$3:$CZ$132,MATCH($B$1,Ответы!$B$3:$CZ$3,0)+1)))</f>
        <v/>
      </c>
      <c r="G99" s="42"/>
    </row>
    <row r="100" spans="1:7" ht="50.1" customHeight="1" x14ac:dyDescent="0.3">
      <c r="A100" s="8">
        <f>IF(ISBLANK(Ответы!B96),"",Ответы!B96)</f>
        <v>94</v>
      </c>
      <c r="B100" s="33" t="str">
        <f>IF(ISBLANK(A100),"", VLOOKUP(A100,Ответы!$B$3:$CZ$132,MATCH($B$1,Ответы!$B$3:$CZ$3,0)))</f>
        <v>Солнце светит?</v>
      </c>
      <c r="C100" s="25"/>
      <c r="D100" s="10" t="str">
        <f>IF(ISBLANK(C100),"",IF(TRIM(C100)=TRIM(VLOOKUP(A100,Ответы!$B$3:$CZ$132,MATCH($B$1,Ответы!$B$3:$CZ$3,0)+1)),"Отлично!","У меня иначе"))</f>
        <v/>
      </c>
      <c r="E100" s="31"/>
      <c r="F100" s="44" t="str">
        <f>IF(OR(B100="",E100="",E100="Нет"),"", TRIM(VLOOKUP(A100,Ответы!$B$3:$CZ$132,MATCH($B$1,Ответы!$B$3:$CZ$3,0)+1)))</f>
        <v/>
      </c>
      <c r="G100" s="42"/>
    </row>
    <row r="101" spans="1:7" ht="50.1" customHeight="1" x14ac:dyDescent="0.3">
      <c r="A101" s="8">
        <f>IF(ISBLANK(Ответы!B97),"",Ответы!B97)</f>
        <v>95</v>
      </c>
      <c r="B101" s="33" t="str">
        <f>IF(ISBLANK(A101),"", VLOOKUP(A101,Ответы!$B$3:$CZ$132,MATCH($B$1,Ответы!$B$3:$CZ$3,0)))</f>
        <v>Солнце светит?</v>
      </c>
      <c r="C101" s="25"/>
      <c r="D101" s="10" t="str">
        <f>IF(ISBLANK(C101),"",IF(TRIM(C101)=TRIM(VLOOKUP(A101,Ответы!$B$3:$CZ$132,MATCH($B$1,Ответы!$B$3:$CZ$3,0)+1)),"Отлично!","У меня иначе"))</f>
        <v/>
      </c>
      <c r="E101" s="31"/>
      <c r="F101" s="44" t="str">
        <f>IF(OR(B101="",E101="",E101="Нет"),"", TRIM(VLOOKUP(A101,Ответы!$B$3:$CZ$132,MATCH($B$1,Ответы!$B$3:$CZ$3,0)+1)))</f>
        <v/>
      </c>
      <c r="G101" s="42"/>
    </row>
    <row r="102" spans="1:7" ht="50.1" customHeight="1" x14ac:dyDescent="0.3">
      <c r="A102" s="8">
        <f>IF(ISBLANK(Ответы!B98),"",Ответы!B98)</f>
        <v>96</v>
      </c>
      <c r="B102" s="33" t="str">
        <f>IF(ISBLANK(A102),"", VLOOKUP(A102,Ответы!$B$3:$CZ$132,MATCH($B$1,Ответы!$B$3:$CZ$3,0)))</f>
        <v>Солнце светит?</v>
      </c>
      <c r="C102" s="25"/>
      <c r="D102" s="10" t="str">
        <f>IF(ISBLANK(C102),"",IF(TRIM(C102)=TRIM(VLOOKUP(A102,Ответы!$B$3:$CZ$132,MATCH($B$1,Ответы!$B$3:$CZ$3,0)+1)),"Отлично!","У меня иначе"))</f>
        <v/>
      </c>
      <c r="E102" s="31"/>
      <c r="F102" s="44" t="str">
        <f>IF(OR(B102="",E102="",E102="Нет"),"", TRIM(VLOOKUP(A102,Ответы!$B$3:$CZ$132,MATCH($B$1,Ответы!$B$3:$CZ$3,0)+1)))</f>
        <v/>
      </c>
      <c r="G102" s="42"/>
    </row>
    <row r="103" spans="1:7" ht="50.1" customHeight="1" x14ac:dyDescent="0.3">
      <c r="A103" s="8">
        <f>IF(ISBLANK(Ответы!B99),"",Ответы!B99)</f>
        <v>97</v>
      </c>
      <c r="B103" s="33" t="str">
        <f>IF(ISBLANK(A103),"", VLOOKUP(A103,Ответы!$B$3:$CZ$132,MATCH($B$1,Ответы!$B$3:$CZ$3,0)))</f>
        <v>Солнце светит?</v>
      </c>
      <c r="C103" s="25"/>
      <c r="D103" s="10" t="str">
        <f>IF(ISBLANK(C103),"",IF(TRIM(C103)=TRIM(VLOOKUP(A103,Ответы!$B$3:$CZ$132,MATCH($B$1,Ответы!$B$3:$CZ$3,0)+1)),"Отлично!","У меня иначе"))</f>
        <v/>
      </c>
      <c r="E103" s="31"/>
      <c r="F103" s="44" t="str">
        <f>IF(OR(B103="",E103="",E103="Нет"),"", TRIM(VLOOKUP(A103,Ответы!$B$3:$CZ$132,MATCH($B$1,Ответы!$B$3:$CZ$3,0)+1)))</f>
        <v/>
      </c>
      <c r="G103" s="42"/>
    </row>
    <row r="104" spans="1:7" ht="50.1" customHeight="1" x14ac:dyDescent="0.3">
      <c r="A104" s="8">
        <f>IF(ISBLANK(Ответы!B100),"",Ответы!B100)</f>
        <v>98</v>
      </c>
      <c r="B104" s="33" t="str">
        <f>IF(ISBLANK(A104),"", VLOOKUP(A104,Ответы!$B$3:$CZ$132,MATCH($B$1,Ответы!$B$3:$CZ$3,0)))</f>
        <v>Солнце светит?</v>
      </c>
      <c r="C104" s="25"/>
      <c r="D104" s="10" t="str">
        <f>IF(ISBLANK(C104),"",IF(TRIM(C104)=TRIM(VLOOKUP(A104,Ответы!$B$3:$CZ$132,MATCH($B$1,Ответы!$B$3:$CZ$3,0)+1)),"Отлично!","У меня иначе"))</f>
        <v/>
      </c>
      <c r="E104" s="31"/>
      <c r="F104" s="44" t="str">
        <f>IF(OR(B104="",E104="",E104="Нет"),"", TRIM(VLOOKUP(A104,Ответы!$B$3:$CZ$132,MATCH($B$1,Ответы!$B$3:$CZ$3,0)+1)))</f>
        <v/>
      </c>
      <c r="G104" s="42"/>
    </row>
    <row r="105" spans="1:7" ht="50.1" customHeight="1" x14ac:dyDescent="0.3">
      <c r="A105" s="8">
        <f>IF(ISBLANK(Ответы!B101),"",Ответы!B101)</f>
        <v>99</v>
      </c>
      <c r="B105" s="33" t="str">
        <f>IF(ISBLANK(A105),"", VLOOKUP(A105,Ответы!$B$3:$CZ$132,MATCH($B$1,Ответы!$B$3:$CZ$3,0)))</f>
        <v>Солнце светит?</v>
      </c>
      <c r="C105" s="25"/>
      <c r="D105" s="10" t="str">
        <f>IF(ISBLANK(C105),"",IF(TRIM(C105)=TRIM(VLOOKUP(A105,Ответы!$B$3:$CZ$132,MATCH($B$1,Ответы!$B$3:$CZ$3,0)+1)),"Отлично!","У меня иначе"))</f>
        <v/>
      </c>
      <c r="E105" s="31"/>
      <c r="F105" s="44" t="str">
        <f>IF(OR(B105="",E105="",E105="Нет"),"", TRIM(VLOOKUP(A105,Ответы!$B$3:$CZ$132,MATCH($B$1,Ответы!$B$3:$CZ$3,0)+1)))</f>
        <v/>
      </c>
      <c r="G105" s="42"/>
    </row>
    <row r="106" spans="1:7" ht="50.1" customHeight="1" x14ac:dyDescent="0.3">
      <c r="A106" s="8">
        <f>IF(ISBLANK(Ответы!B102),"",Ответы!B102)</f>
        <v>100</v>
      </c>
      <c r="B106" s="33" t="str">
        <f>IF(ISBLANK(A106),"", VLOOKUP(A106,Ответы!$B$3:$CZ$132,MATCH($B$1,Ответы!$B$3:$CZ$3,0)))</f>
        <v>Солнце светит?</v>
      </c>
      <c r="C106" s="25"/>
      <c r="D106" s="10" t="str">
        <f>IF(ISBLANK(C106),"",IF(TRIM(C106)=TRIM(VLOOKUP(A106,Ответы!$B$3:$CZ$132,MATCH($B$1,Ответы!$B$3:$CZ$3,0)+1)),"Отлично!","У меня иначе"))</f>
        <v/>
      </c>
      <c r="E106" s="31"/>
      <c r="F106" s="44" t="str">
        <f>IF(OR(B106="",E106="",E106="Нет"),"", TRIM(VLOOKUP(A106,Ответы!$B$3:$CZ$132,MATCH($B$1,Ответы!$B$3:$CZ$3,0)+1)))</f>
        <v/>
      </c>
      <c r="G106" s="42"/>
    </row>
    <row r="107" spans="1:7" ht="50.1" customHeight="1" x14ac:dyDescent="0.3">
      <c r="A107" s="8">
        <f>IF(ISBLANK(Ответы!B103),"",Ответы!B103)</f>
        <v>101</v>
      </c>
      <c r="B107" s="33" t="str">
        <f>IF(ISBLANK(A107),"", VLOOKUP(A107,Ответы!$B$3:$CZ$132,MATCH($B$1,Ответы!$B$3:$CZ$3,0)))</f>
        <v>Солнце светит?</v>
      </c>
      <c r="C107" s="25"/>
      <c r="D107" s="10" t="str">
        <f>IF(ISBLANK(C107),"",IF(TRIM(C107)=TRIM(VLOOKUP(A107,Ответы!$B$3:$CZ$132,MATCH($B$1,Ответы!$B$3:$CZ$3,0)+1)),"Отлично!","У меня иначе"))</f>
        <v/>
      </c>
      <c r="E107" s="31"/>
      <c r="F107" s="44" t="str">
        <f>IF(OR(B107="",E107="",E107="Нет"),"", TRIM(VLOOKUP(A107,Ответы!$B$3:$CZ$132,MATCH($B$1,Ответы!$B$3:$CZ$3,0)+1)))</f>
        <v/>
      </c>
      <c r="G107" s="42"/>
    </row>
    <row r="108" spans="1:7" ht="50.1" customHeight="1" x14ac:dyDescent="0.3">
      <c r="A108" s="8">
        <f>IF(ISBLANK(Ответы!B104),"",Ответы!B104)</f>
        <v>102</v>
      </c>
      <c r="B108" s="33" t="str">
        <f>IF(ISBLANK(A108),"", VLOOKUP(A108,Ответы!$B$3:$CZ$132,MATCH($B$1,Ответы!$B$3:$CZ$3,0)))</f>
        <v>Солнце светит?</v>
      </c>
      <c r="C108" s="25"/>
      <c r="D108" s="10" t="str">
        <f>IF(ISBLANK(C108),"",IF(TRIM(C108)=TRIM(VLOOKUP(A108,Ответы!$B$3:$CZ$132,MATCH($B$1,Ответы!$B$3:$CZ$3,0)+1)),"Отлично!","У меня иначе"))</f>
        <v/>
      </c>
      <c r="E108" s="31"/>
      <c r="F108" s="44" t="str">
        <f>IF(OR(B108="",E108="",E108="Нет"),"", TRIM(VLOOKUP(A108,Ответы!$B$3:$CZ$132,MATCH($B$1,Ответы!$B$3:$CZ$3,0)+1)))</f>
        <v/>
      </c>
      <c r="G108" s="42"/>
    </row>
    <row r="109" spans="1:7" ht="50.1" customHeight="1" x14ac:dyDescent="0.3">
      <c r="A109" s="8">
        <f>IF(ISBLANK(Ответы!B105),"",Ответы!B105)</f>
        <v>103</v>
      </c>
      <c r="B109" s="33" t="str">
        <f>IF(ISBLANK(A109),"", VLOOKUP(A109,Ответы!$B$3:$CZ$132,MATCH($B$1,Ответы!$B$3:$CZ$3,0)))</f>
        <v>Солнце светит?</v>
      </c>
      <c r="C109" s="25"/>
      <c r="D109" s="10" t="str">
        <f>IF(ISBLANK(C109),"",IF(TRIM(C109)=TRIM(VLOOKUP(A109,Ответы!$B$3:$CZ$132,MATCH($B$1,Ответы!$B$3:$CZ$3,0)+1)),"Отлично!","У меня иначе"))</f>
        <v/>
      </c>
      <c r="E109" s="31"/>
      <c r="F109" s="44" t="str">
        <f>IF(OR(B109="",E109="",E109="Нет"),"", TRIM(VLOOKUP(A109,Ответы!$B$3:$CZ$132,MATCH($B$1,Ответы!$B$3:$CZ$3,0)+1)))</f>
        <v/>
      </c>
      <c r="G109" s="42"/>
    </row>
    <row r="110" spans="1:7" ht="50.1" customHeight="1" x14ac:dyDescent="0.3">
      <c r="A110" s="8">
        <f>IF(ISBLANK(Ответы!B106),"",Ответы!B106)</f>
        <v>104</v>
      </c>
      <c r="B110" s="33" t="str">
        <f>IF(ISBLANK(A110),"", VLOOKUP(A110,Ответы!$B$3:$CZ$132,MATCH($B$1,Ответы!$B$3:$CZ$3,0)))</f>
        <v>Солнце светит?</v>
      </c>
      <c r="C110" s="25"/>
      <c r="D110" s="10" t="str">
        <f>IF(ISBLANK(C110),"",IF(TRIM(C110)=TRIM(VLOOKUP(A110,Ответы!$B$3:$CZ$132,MATCH($B$1,Ответы!$B$3:$CZ$3,0)+1)),"Отлично!","У меня иначе"))</f>
        <v/>
      </c>
      <c r="E110" s="31"/>
      <c r="F110" s="44" t="str">
        <f>IF(OR(B110="",E110="",E110="Нет"),"", TRIM(VLOOKUP(A110,Ответы!$B$3:$CZ$132,MATCH($B$1,Ответы!$B$3:$CZ$3,0)+1)))</f>
        <v/>
      </c>
      <c r="G110" s="42"/>
    </row>
    <row r="111" spans="1:7" ht="50.1" customHeight="1" x14ac:dyDescent="0.3">
      <c r="A111" s="8">
        <f>IF(ISBLANK(Ответы!B107),"",Ответы!B107)</f>
        <v>105</v>
      </c>
      <c r="B111" s="33" t="str">
        <f>IF(ISBLANK(A111),"", VLOOKUP(A111,Ответы!$B$3:$CZ$132,MATCH($B$1,Ответы!$B$3:$CZ$3,0)))</f>
        <v>Солнце светит?</v>
      </c>
      <c r="C111" s="25"/>
      <c r="D111" s="10" t="str">
        <f>IF(ISBLANK(C111),"",IF(TRIM(C111)=TRIM(VLOOKUP(A111,Ответы!$B$3:$CZ$132,MATCH($B$1,Ответы!$B$3:$CZ$3,0)+1)),"Отлично!","У меня иначе"))</f>
        <v/>
      </c>
      <c r="E111" s="31"/>
      <c r="F111" s="44" t="str">
        <f>IF(OR(B111="",E111="",E111="Нет"),"", TRIM(VLOOKUP(A111,Ответы!$B$3:$CZ$132,MATCH($B$1,Ответы!$B$3:$CZ$3,0)+1)))</f>
        <v/>
      </c>
      <c r="G111" s="42"/>
    </row>
    <row r="112" spans="1:7" ht="50.1" customHeight="1" x14ac:dyDescent="0.3">
      <c r="A112" s="8">
        <f>IF(ISBLANK(Ответы!B108),"",Ответы!B108)</f>
        <v>106</v>
      </c>
      <c r="B112" s="33" t="str">
        <f>IF(ISBLANK(A112),"", VLOOKUP(A112,Ответы!$B$3:$CZ$132,MATCH($B$1,Ответы!$B$3:$CZ$3,0)))</f>
        <v>Солнце светит?</v>
      </c>
      <c r="C112" s="25"/>
      <c r="D112" s="10" t="str">
        <f>IF(ISBLANK(C112),"",IF(TRIM(C112)=TRIM(VLOOKUP(A112,Ответы!$B$3:$CZ$132,MATCH($B$1,Ответы!$B$3:$CZ$3,0)+1)),"Отлично!","У меня иначе"))</f>
        <v/>
      </c>
      <c r="E112" s="31"/>
      <c r="F112" s="44" t="str">
        <f>IF(OR(B112="",E112="",E112="Нет"),"", TRIM(VLOOKUP(A112,Ответы!$B$3:$CZ$132,MATCH($B$1,Ответы!$B$3:$CZ$3,0)+1)))</f>
        <v/>
      </c>
      <c r="G112" s="42"/>
    </row>
    <row r="113" spans="1:7" ht="50.1" customHeight="1" x14ac:dyDescent="0.3">
      <c r="A113" s="8">
        <f>IF(ISBLANK(Ответы!B109),"",Ответы!B109)</f>
        <v>107</v>
      </c>
      <c r="B113" s="33" t="str">
        <f>IF(ISBLANK(A113),"", VLOOKUP(A113,Ответы!$B$3:$CZ$132,MATCH($B$1,Ответы!$B$3:$CZ$3,0)))</f>
        <v>Солнце светит?</v>
      </c>
      <c r="C113" s="25"/>
      <c r="D113" s="10" t="str">
        <f>IF(ISBLANK(C113),"",IF(TRIM(C113)=TRIM(VLOOKUP(A113,Ответы!$B$3:$CZ$132,MATCH($B$1,Ответы!$B$3:$CZ$3,0)+1)),"Отлично!","У меня иначе"))</f>
        <v/>
      </c>
      <c r="E113" s="31"/>
      <c r="F113" s="44" t="str">
        <f>IF(OR(B113="",E113="",E113="Нет"),"", TRIM(VLOOKUP(A113,Ответы!$B$3:$CZ$132,MATCH($B$1,Ответы!$B$3:$CZ$3,0)+1)))</f>
        <v/>
      </c>
      <c r="G113" s="42"/>
    </row>
    <row r="114" spans="1:7" ht="50.1" customHeight="1" x14ac:dyDescent="0.3">
      <c r="A114" s="8">
        <f>IF(ISBLANK(Ответы!B110),"",Ответы!B110)</f>
        <v>108</v>
      </c>
      <c r="B114" s="33" t="str">
        <f>IF(ISBLANK(A114),"", VLOOKUP(A114,Ответы!$B$3:$CZ$132,MATCH($B$1,Ответы!$B$3:$CZ$3,0)))</f>
        <v>Солнце светит?</v>
      </c>
      <c r="C114" s="25"/>
      <c r="D114" s="10" t="str">
        <f>IF(ISBLANK(C114),"",IF(TRIM(C114)=TRIM(VLOOKUP(A114,Ответы!$B$3:$CZ$132,MATCH($B$1,Ответы!$B$3:$CZ$3,0)+1)),"Отлично!","У меня иначе"))</f>
        <v/>
      </c>
      <c r="E114" s="31"/>
      <c r="F114" s="44" t="str">
        <f>IF(OR(B114="",E114="",E114="Нет"),"", TRIM(VLOOKUP(A114,Ответы!$B$3:$CZ$132,MATCH($B$1,Ответы!$B$3:$CZ$3,0)+1)))</f>
        <v/>
      </c>
      <c r="G114" s="42"/>
    </row>
    <row r="115" spans="1:7" ht="50.1" customHeight="1" x14ac:dyDescent="0.3">
      <c r="A115" s="8">
        <f>IF(ISBLANK(Ответы!B111),"",Ответы!B111)</f>
        <v>109</v>
      </c>
      <c r="B115" s="33" t="str">
        <f>IF(ISBLANK(A115),"", VLOOKUP(A115,Ответы!$B$3:$CZ$132,MATCH($B$1,Ответы!$B$3:$CZ$3,0)))</f>
        <v>Солнце светит?</v>
      </c>
      <c r="C115" s="25"/>
      <c r="D115" s="10" t="str">
        <f>IF(ISBLANK(C115),"",IF(TRIM(C115)=TRIM(VLOOKUP(A115,Ответы!$B$3:$CZ$132,MATCH($B$1,Ответы!$B$3:$CZ$3,0)+1)),"Отлично!","У меня иначе"))</f>
        <v/>
      </c>
      <c r="E115" s="31"/>
      <c r="F115" s="44" t="str">
        <f>IF(OR(B115="",E115="",E115="Нет"),"", TRIM(VLOOKUP(A115,Ответы!$B$3:$CZ$132,MATCH($B$1,Ответы!$B$3:$CZ$3,0)+1)))</f>
        <v/>
      </c>
      <c r="G115" s="42"/>
    </row>
    <row r="116" spans="1:7" ht="50.1" customHeight="1" x14ac:dyDescent="0.3">
      <c r="A116" s="8">
        <f>IF(ISBLANK(Ответы!B112),"",Ответы!B112)</f>
        <v>110</v>
      </c>
      <c r="B116" s="33" t="str">
        <f>IF(ISBLANK(A116),"", VLOOKUP(A116,Ответы!$B$3:$CZ$132,MATCH($B$1,Ответы!$B$3:$CZ$3,0)))</f>
        <v>Солнце светит?</v>
      </c>
      <c r="C116" s="25"/>
      <c r="D116" s="10" t="str">
        <f>IF(ISBLANK(C116),"",IF(TRIM(C116)=TRIM(VLOOKUP(A116,Ответы!$B$3:$CZ$132,MATCH($B$1,Ответы!$B$3:$CZ$3,0)+1)),"Отлично!","У меня иначе"))</f>
        <v/>
      </c>
      <c r="E116" s="31"/>
      <c r="F116" s="44" t="str">
        <f>IF(OR(B116="",E116="",E116="Нет"),"", TRIM(VLOOKUP(A116,Ответы!$B$3:$CZ$132,MATCH($B$1,Ответы!$B$3:$CZ$3,0)+1)))</f>
        <v/>
      </c>
      <c r="G116" s="42"/>
    </row>
    <row r="117" spans="1:7" ht="50.1" customHeight="1" x14ac:dyDescent="0.3">
      <c r="A117" s="8">
        <f>IF(ISBLANK(Ответы!B113),"",Ответы!B113)</f>
        <v>111</v>
      </c>
      <c r="B117" s="33" t="str">
        <f>IF(ISBLANK(A117),"", VLOOKUP(A117,Ответы!$B$3:$CZ$132,MATCH($B$1,Ответы!$B$3:$CZ$3,0)))</f>
        <v>Солнце светит?</v>
      </c>
      <c r="C117" s="25"/>
      <c r="D117" s="10" t="str">
        <f>IF(ISBLANK(C117),"",IF(TRIM(C117)=TRIM(VLOOKUP(A117,Ответы!$B$3:$CZ$132,MATCH($B$1,Ответы!$B$3:$CZ$3,0)+1)),"Отлично!","У меня иначе"))</f>
        <v/>
      </c>
      <c r="E117" s="31"/>
      <c r="F117" s="44" t="str">
        <f>IF(OR(B117="",E117="",E117="Нет"),"", TRIM(VLOOKUP(A117,Ответы!$B$3:$CZ$132,MATCH($B$1,Ответы!$B$3:$CZ$3,0)+1)))</f>
        <v/>
      </c>
      <c r="G117" s="42"/>
    </row>
    <row r="118" spans="1:7" ht="50.1" customHeight="1" x14ac:dyDescent="0.3">
      <c r="A118" s="8">
        <f>IF(ISBLANK(Ответы!B114),"",Ответы!B114)</f>
        <v>112</v>
      </c>
      <c r="B118" s="33" t="str">
        <f>IF(ISBLANK(A118),"", VLOOKUP(A118,Ответы!$B$3:$CZ$132,MATCH($B$1,Ответы!$B$3:$CZ$3,0)))</f>
        <v>Солнце светит?</v>
      </c>
      <c r="C118" s="25"/>
      <c r="D118" s="10" t="str">
        <f>IF(ISBLANK(C118),"",IF(TRIM(C118)=TRIM(VLOOKUP(A118,Ответы!$B$3:$CZ$132,MATCH($B$1,Ответы!$B$3:$CZ$3,0)+1)),"Отлично!","У меня иначе"))</f>
        <v/>
      </c>
      <c r="E118" s="31"/>
      <c r="F118" s="44" t="str">
        <f>IF(OR(B118="",E118="",E118="Нет"),"", TRIM(VLOOKUP(A118,Ответы!$B$3:$CZ$132,MATCH($B$1,Ответы!$B$3:$CZ$3,0)+1)))</f>
        <v/>
      </c>
      <c r="G118" s="42"/>
    </row>
    <row r="119" spans="1:7" ht="50.1" customHeight="1" x14ac:dyDescent="0.3">
      <c r="A119" s="8">
        <f>IF(ISBLANK(Ответы!B115),"",Ответы!B115)</f>
        <v>113</v>
      </c>
      <c r="B119" s="33" t="str">
        <f>IF(ISBLANK(A119),"", VLOOKUP(A119,Ответы!$B$3:$CZ$132,MATCH($B$1,Ответы!$B$3:$CZ$3,0)))</f>
        <v>Солнце светит?</v>
      </c>
      <c r="C119" s="25"/>
      <c r="D119" s="10" t="str">
        <f>IF(ISBLANK(C119),"",IF(TRIM(C119)=TRIM(VLOOKUP(A119,Ответы!$B$3:$CZ$132,MATCH($B$1,Ответы!$B$3:$CZ$3,0)+1)),"Отлично!","У меня иначе"))</f>
        <v/>
      </c>
      <c r="E119" s="31"/>
      <c r="F119" s="44" t="str">
        <f>IF(OR(B119="",E119="",E119="Нет"),"", TRIM(VLOOKUP(A119,Ответы!$B$3:$CZ$132,MATCH($B$1,Ответы!$B$3:$CZ$3,0)+1)))</f>
        <v/>
      </c>
      <c r="G119" s="42"/>
    </row>
    <row r="120" spans="1:7" ht="50.1" customHeight="1" x14ac:dyDescent="0.3">
      <c r="A120" s="8">
        <f>IF(ISBLANK(Ответы!B116),"",Ответы!B116)</f>
        <v>114</v>
      </c>
      <c r="B120" s="33" t="str">
        <f>IF(ISBLANK(A120),"", VLOOKUP(A120,Ответы!$B$3:$CZ$132,MATCH($B$1,Ответы!$B$3:$CZ$3,0)))</f>
        <v>Солнце светит?</v>
      </c>
      <c r="C120" s="25"/>
      <c r="D120" s="10" t="str">
        <f>IF(ISBLANK(C120),"",IF(TRIM(C120)=TRIM(VLOOKUP(A120,Ответы!$B$3:$CZ$132,MATCH($B$1,Ответы!$B$3:$CZ$3,0)+1)),"Отлично!","У меня иначе"))</f>
        <v/>
      </c>
      <c r="E120" s="31"/>
      <c r="F120" s="44" t="str">
        <f>IF(OR(B120="",E120="",E120="Нет"),"", TRIM(VLOOKUP(A120,Ответы!$B$3:$CZ$132,MATCH($B$1,Ответы!$B$3:$CZ$3,0)+1)))</f>
        <v/>
      </c>
      <c r="G120" s="42"/>
    </row>
    <row r="121" spans="1:7" ht="50.1" customHeight="1" x14ac:dyDescent="0.3">
      <c r="A121" s="8">
        <f>IF(ISBLANK(Ответы!B117),"",Ответы!B117)</f>
        <v>115</v>
      </c>
      <c r="B121" s="33" t="str">
        <f>IF(ISBLANK(A121),"", VLOOKUP(A121,Ответы!$B$3:$CZ$132,MATCH($B$1,Ответы!$B$3:$CZ$3,0)))</f>
        <v>Солнце светит?</v>
      </c>
      <c r="C121" s="25"/>
      <c r="D121" s="10" t="str">
        <f>IF(ISBLANK(C121),"",IF(TRIM(C121)=TRIM(VLOOKUP(A121,Ответы!$B$3:$CZ$132,MATCH($B$1,Ответы!$B$3:$CZ$3,0)+1)),"Отлично!","У меня иначе"))</f>
        <v/>
      </c>
      <c r="E121" s="31"/>
      <c r="F121" s="44" t="str">
        <f>IF(OR(B121="",E121="",E121="Нет"),"", TRIM(VLOOKUP(A121,Ответы!$B$3:$CZ$132,MATCH($B$1,Ответы!$B$3:$CZ$3,0)+1)))</f>
        <v/>
      </c>
      <c r="G121" s="42"/>
    </row>
    <row r="122" spans="1:7" ht="50.1" customHeight="1" x14ac:dyDescent="0.3">
      <c r="A122" s="8">
        <f>IF(ISBLANK(Ответы!B118),"",Ответы!B118)</f>
        <v>116</v>
      </c>
      <c r="B122" s="33" t="str">
        <f>IF(ISBLANK(A122),"", VLOOKUP(A122,Ответы!$B$3:$CZ$132,MATCH($B$1,Ответы!$B$3:$CZ$3,0)))</f>
        <v>Солнце светит?</v>
      </c>
      <c r="C122" s="25"/>
      <c r="D122" s="10" t="str">
        <f>IF(ISBLANK(C122),"",IF(TRIM(C122)=TRIM(VLOOKUP(A122,Ответы!$B$3:$CZ$132,MATCH($B$1,Ответы!$B$3:$CZ$3,0)+1)),"Отлично!","У меня иначе"))</f>
        <v/>
      </c>
      <c r="E122" s="31"/>
      <c r="F122" s="44" t="str">
        <f>IF(OR(B122="",E122="",E122="Нет"),"", TRIM(VLOOKUP(A122,Ответы!$B$3:$CZ$132,MATCH($B$1,Ответы!$B$3:$CZ$3,0)+1)))</f>
        <v/>
      </c>
      <c r="G122" s="42"/>
    </row>
    <row r="123" spans="1:7" ht="50.1" customHeight="1" x14ac:dyDescent="0.3">
      <c r="A123" s="8">
        <f>IF(ISBLANK(Ответы!B119),"",Ответы!B119)</f>
        <v>117</v>
      </c>
      <c r="B123" s="33" t="str">
        <f>IF(ISBLANK(A123),"", VLOOKUP(A123,Ответы!$B$3:$CZ$132,MATCH($B$1,Ответы!$B$3:$CZ$3,0)))</f>
        <v>Солнце светит?</v>
      </c>
      <c r="C123" s="25"/>
      <c r="D123" s="10" t="str">
        <f>IF(ISBLANK(C123),"",IF(TRIM(C123)=TRIM(VLOOKUP(A123,Ответы!$B$3:$CZ$132,MATCH($B$1,Ответы!$B$3:$CZ$3,0)+1)),"Отлично!","У меня иначе"))</f>
        <v/>
      </c>
      <c r="E123" s="31"/>
      <c r="F123" s="44" t="str">
        <f>IF(OR(B123="",E123="",E123="Нет"),"", TRIM(VLOOKUP(A123,Ответы!$B$3:$CZ$132,MATCH($B$1,Ответы!$B$3:$CZ$3,0)+1)))</f>
        <v/>
      </c>
      <c r="G123" s="42"/>
    </row>
    <row r="124" spans="1:7" ht="50.1" customHeight="1" x14ac:dyDescent="0.3">
      <c r="A124" s="8">
        <f>IF(ISBLANK(Ответы!B120),"",Ответы!B120)</f>
        <v>118</v>
      </c>
      <c r="B124" s="33" t="str">
        <f>IF(ISBLANK(A124),"", VLOOKUP(A124,Ответы!$B$3:$CZ$132,MATCH($B$1,Ответы!$B$3:$CZ$3,0)))</f>
        <v>Солнце светит?</v>
      </c>
      <c r="C124" s="25"/>
      <c r="D124" s="10" t="str">
        <f>IF(ISBLANK(C124),"",IF(TRIM(C124)=TRIM(VLOOKUP(A124,Ответы!$B$3:$CZ$132,MATCH($B$1,Ответы!$B$3:$CZ$3,0)+1)),"Отлично!","У меня иначе"))</f>
        <v/>
      </c>
      <c r="E124" s="31"/>
      <c r="F124" s="44" t="str">
        <f>IF(OR(B124="",E124="",E124="Нет"),"", TRIM(VLOOKUP(A124,Ответы!$B$3:$CZ$132,MATCH($B$1,Ответы!$B$3:$CZ$3,0)+1)))</f>
        <v/>
      </c>
      <c r="G124" s="42"/>
    </row>
    <row r="125" spans="1:7" ht="50.1" customHeight="1" x14ac:dyDescent="0.3">
      <c r="A125" s="8">
        <f>IF(ISBLANK(Ответы!B121),"",Ответы!B121)</f>
        <v>119</v>
      </c>
      <c r="B125" s="33" t="str">
        <f>IF(ISBLANK(A125),"", VLOOKUP(A125,Ответы!$B$3:$CZ$132,MATCH($B$1,Ответы!$B$3:$CZ$3,0)))</f>
        <v>Солнце светит?</v>
      </c>
      <c r="C125" s="25"/>
      <c r="D125" s="10" t="str">
        <f>IF(ISBLANK(C125),"",IF(TRIM(C125)=TRIM(VLOOKUP(A125,Ответы!$B$3:$CZ$132,MATCH($B$1,Ответы!$B$3:$CZ$3,0)+1)),"Отлично!","У меня иначе"))</f>
        <v/>
      </c>
      <c r="E125" s="31"/>
      <c r="F125" s="44" t="str">
        <f>IF(OR(B125="",E125="",E125="Нет"),"", TRIM(VLOOKUP(A125,Ответы!$B$3:$CZ$132,MATCH($B$1,Ответы!$B$3:$CZ$3,0)+1)))</f>
        <v/>
      </c>
      <c r="G125" s="42"/>
    </row>
    <row r="126" spans="1:7" ht="50.1" customHeight="1" thickBot="1" x14ac:dyDescent="0.35">
      <c r="A126" s="85">
        <f>IF(ISBLANK(Ответы!B122),"",Ответы!B122)</f>
        <v>120</v>
      </c>
      <c r="B126" s="33" t="str">
        <f>IF(ISBLANK(A126),"", VLOOKUP(A126,Ответы!$B$3:$CZ$132,MATCH($B$1,Ответы!$B$3:$CZ$3,0)))</f>
        <v>Солнце светит?</v>
      </c>
      <c r="C126" s="87"/>
      <c r="D126" s="10" t="str">
        <f>IF(ISBLANK(C126),"",IF(TRIM(C126)=TRIM(VLOOKUP(A126,Ответы!$B$3:$CZ$132,MATCH($B$1,Ответы!$B$3:$CZ$3,0)+1)),"Отлично!","У меня иначе"))</f>
        <v/>
      </c>
      <c r="E126" s="89"/>
      <c r="F126" s="44" t="str">
        <f>IF(OR(B126="",E126="",E126="Нет"),"", TRIM(VLOOKUP(A126,Ответы!$B$3:$CZ$132,MATCH($B$1,Ответы!$B$3:$CZ$3,0)+1)))</f>
        <v/>
      </c>
      <c r="G126" s="91"/>
    </row>
    <row r="127" spans="1:7" s="106" customFormat="1" ht="243" customHeight="1" thickTop="1" thickBot="1" x14ac:dyDescent="0.35">
      <c r="A127" s="133"/>
      <c r="B127" s="134"/>
      <c r="C127" s="135"/>
      <c r="D127" s="136"/>
      <c r="E127" s="137"/>
      <c r="F127" s="138"/>
      <c r="G127" s="139"/>
    </row>
    <row r="128" spans="1:7" ht="50.1" customHeight="1" thickTop="1" x14ac:dyDescent="0.3">
      <c r="A128" s="92">
        <f>IF(ISBLANK(Ответы!B123),"",Ответы!B123)</f>
        <v>121</v>
      </c>
      <c r="B128" s="33" t="str">
        <f>IF(ISBLANK(A128),"", VLOOKUP(A128,Ответы!$B$3:$CZ$132,MATCH($B$1,Ответы!$B$3:$CZ$3,0)))</f>
        <v>Солнце светит?</v>
      </c>
      <c r="C128" s="94"/>
      <c r="D128" s="10" t="str">
        <f>IF(ISBLANK(C128),"",IF(TRIM(C128)=TRIM(VLOOKUP(A128,Ответы!$B$3:$CZ$132,MATCH($B$1,Ответы!$B$3:$CZ$3,0)+1)),"Отлично!","У меня иначе"))</f>
        <v/>
      </c>
      <c r="E128" s="96"/>
      <c r="F128" s="44" t="str">
        <f>IF(OR(B128="",E128="",E128="Нет"),"", TRIM(VLOOKUP(A128,Ответы!$B$3:$CZ$132,MATCH($B$1,Ответы!$B$3:$CZ$3,0)+1)))</f>
        <v/>
      </c>
      <c r="G128" s="98"/>
    </row>
    <row r="129" spans="1:7" ht="50.1" customHeight="1" x14ac:dyDescent="0.3">
      <c r="A129" s="8">
        <f>IF(ISBLANK(Ответы!B124),"",Ответы!B124)</f>
        <v>122</v>
      </c>
      <c r="B129" s="33" t="str">
        <f>IF(ISBLANK(A129),"", VLOOKUP(A129,Ответы!$B$3:$CZ$132,MATCH($B$1,Ответы!$B$3:$CZ$3,0)))</f>
        <v>Солнце светит?</v>
      </c>
      <c r="C129" s="25"/>
      <c r="D129" s="10" t="str">
        <f>IF(ISBLANK(C129),"",IF(TRIM(C129)=TRIM(VLOOKUP(A129,Ответы!$B$3:$CZ$132,MATCH($B$1,Ответы!$B$3:$CZ$3,0)+1)),"Отлично!","У меня иначе"))</f>
        <v/>
      </c>
      <c r="E129" s="31"/>
      <c r="F129" s="44" t="str">
        <f>IF(OR(B129="",E129="",E129="Нет"),"", TRIM(VLOOKUP(A129,Ответы!$B$3:$CZ$132,MATCH($B$1,Ответы!$B$3:$CZ$3,0)+1)))</f>
        <v/>
      </c>
      <c r="G129" s="42"/>
    </row>
    <row r="130" spans="1:7" ht="50.1" customHeight="1" x14ac:dyDescent="0.3">
      <c r="A130" s="8">
        <f>IF(ISBLANK(Ответы!B125),"",Ответы!B125)</f>
        <v>123</v>
      </c>
      <c r="B130" s="33" t="str">
        <f>IF(ISBLANK(A130),"", VLOOKUP(A130,Ответы!$B$3:$CZ$132,MATCH($B$1,Ответы!$B$3:$CZ$3,0)))</f>
        <v>Солнце светит?</v>
      </c>
      <c r="C130" s="25"/>
      <c r="D130" s="10" t="str">
        <f>IF(ISBLANK(C130),"",IF(TRIM(C130)=TRIM(VLOOKUP(A130,Ответы!$B$3:$CZ$132,MATCH($B$1,Ответы!$B$3:$CZ$3,0)+1)),"Отлично!","У меня иначе"))</f>
        <v/>
      </c>
      <c r="E130" s="31"/>
      <c r="F130" s="44" t="str">
        <f>IF(OR(B130="",E130="",E130="Нет"),"", TRIM(VLOOKUP(A130,Ответы!$B$3:$CZ$132,MATCH($B$1,Ответы!$B$3:$CZ$3,0)+1)))</f>
        <v/>
      </c>
      <c r="G130" s="42"/>
    </row>
    <row r="131" spans="1:7" ht="50.1" customHeight="1" x14ac:dyDescent="0.3">
      <c r="A131" s="8">
        <f>IF(ISBLANK(Ответы!B126),"",Ответы!B126)</f>
        <v>124</v>
      </c>
      <c r="B131" s="33" t="str">
        <f>IF(ISBLANK(A131),"", VLOOKUP(A131,Ответы!$B$3:$CZ$132,MATCH($B$1,Ответы!$B$3:$CZ$3,0)))</f>
        <v>Солнце светит?</v>
      </c>
      <c r="C131" s="25"/>
      <c r="D131" s="10" t="str">
        <f>IF(ISBLANK(C131),"",IF(TRIM(C131)=TRIM(VLOOKUP(A131,Ответы!$B$3:$CZ$132,MATCH($B$1,Ответы!$B$3:$CZ$3,0)+1)),"Отлично!","У меня иначе"))</f>
        <v/>
      </c>
      <c r="E131" s="31"/>
      <c r="F131" s="44" t="str">
        <f>IF(OR(B131="",E131="",E131="Нет"),"", TRIM(VLOOKUP(A131,Ответы!$B$3:$CZ$132,MATCH($B$1,Ответы!$B$3:$CZ$3,0)+1)))</f>
        <v/>
      </c>
      <c r="G131" s="42"/>
    </row>
    <row r="132" spans="1:7" ht="50.1" customHeight="1" x14ac:dyDescent="0.3">
      <c r="A132" s="8">
        <f>IF(ISBLANK(Ответы!B127),"",Ответы!B127)</f>
        <v>125</v>
      </c>
      <c r="B132" s="33" t="str">
        <f>IF(ISBLANK(A132),"", VLOOKUP(A132,Ответы!$B$3:$CZ$132,MATCH($B$1,Ответы!$B$3:$CZ$3,0)))</f>
        <v>Солнце светит?</v>
      </c>
      <c r="C132" s="25"/>
      <c r="D132" s="10" t="str">
        <f>IF(ISBLANK(C132),"",IF(TRIM(C132)=TRIM(VLOOKUP(A132,Ответы!$B$3:$CZ$132,MATCH($B$1,Ответы!$B$3:$CZ$3,0)+1)),"Отлично!","У меня иначе"))</f>
        <v/>
      </c>
      <c r="E132" s="31"/>
      <c r="F132" s="44" t="str">
        <f>IF(OR(B132="",E132="",E132="Нет"),"", TRIM(VLOOKUP(A132,Ответы!$B$3:$CZ$132,MATCH($B$1,Ответы!$B$3:$CZ$3,0)+1)))</f>
        <v/>
      </c>
      <c r="G132" s="42"/>
    </row>
    <row r="133" spans="1:7" ht="50.1" customHeight="1" x14ac:dyDescent="0.3">
      <c r="A133" s="8">
        <f>IF(ISBLANK(Ответы!B128),"",Ответы!B128)</f>
        <v>126</v>
      </c>
      <c r="B133" s="33" t="str">
        <f>IF(ISBLANK(A133),"", VLOOKUP(A133,Ответы!$B$3:$CZ$132,MATCH($B$1,Ответы!$B$3:$CZ$3,0)))</f>
        <v>Солнце светит?</v>
      </c>
      <c r="C133" s="25"/>
      <c r="D133" s="10" t="str">
        <f>IF(ISBLANK(C133),"",IF(TRIM(C133)=TRIM(VLOOKUP(A133,Ответы!$B$3:$CZ$132,MATCH($B$1,Ответы!$B$3:$CZ$3,0)+1)),"Отлично!","У меня иначе"))</f>
        <v/>
      </c>
      <c r="E133" s="31"/>
      <c r="F133" s="44" t="str">
        <f>IF(OR(B133="",E133="",E133="Нет"),"", TRIM(VLOOKUP(A133,Ответы!$B$3:$CZ$132,MATCH($B$1,Ответы!$B$3:$CZ$3,0)+1)))</f>
        <v/>
      </c>
      <c r="G133" s="42"/>
    </row>
    <row r="134" spans="1:7" ht="50.1" customHeight="1" x14ac:dyDescent="0.3">
      <c r="A134" s="8">
        <f>IF(ISBLANK(Ответы!B129),"",Ответы!B129)</f>
        <v>127</v>
      </c>
      <c r="B134" s="33" t="str">
        <f>IF(ISBLANK(A134),"", VLOOKUP(A134,Ответы!$B$3:$CZ$132,MATCH($B$1,Ответы!$B$3:$CZ$3,0)))</f>
        <v>Солнце светит?</v>
      </c>
      <c r="C134" s="25"/>
      <c r="D134" s="10" t="str">
        <f>IF(ISBLANK(C134),"",IF(TRIM(C134)=TRIM(VLOOKUP(A134,Ответы!$B$3:$CZ$132,MATCH($B$1,Ответы!$B$3:$CZ$3,0)+1)),"Отлично!","У меня иначе"))</f>
        <v/>
      </c>
      <c r="E134" s="31"/>
      <c r="F134" s="44" t="str">
        <f>IF(OR(B134="",E134="",E134="Нет"),"", TRIM(VLOOKUP(A134,Ответы!$B$3:$CZ$132,MATCH($B$1,Ответы!$B$3:$CZ$3,0)+1)))</f>
        <v/>
      </c>
      <c r="G134" s="42"/>
    </row>
    <row r="135" spans="1:7" ht="50.1" customHeight="1" x14ac:dyDescent="0.3">
      <c r="A135" s="8">
        <f>IF(ISBLANK(Ответы!B130),"",Ответы!B130)</f>
        <v>128</v>
      </c>
      <c r="B135" s="33" t="str">
        <f>IF(ISBLANK(A135),"", VLOOKUP(A135,Ответы!$B$3:$CZ$132,MATCH($B$1,Ответы!$B$3:$CZ$3,0)))</f>
        <v>Солнце светит?</v>
      </c>
      <c r="C135" s="25"/>
      <c r="D135" s="10" t="str">
        <f>IF(ISBLANK(C135),"",IF(TRIM(C135)=TRIM(VLOOKUP(A135,Ответы!$B$3:$CZ$132,MATCH($B$1,Ответы!$B$3:$CZ$3,0)+1)),"Отлично!","У меня иначе"))</f>
        <v/>
      </c>
      <c r="E135" s="31"/>
      <c r="F135" s="44" t="str">
        <f>IF(OR(B135="",E135="",E135="Нет"),"", TRIM(VLOOKUP(A135,Ответы!$B$3:$CZ$132,MATCH($B$1,Ответы!$B$3:$CZ$3,0)+1)))</f>
        <v/>
      </c>
      <c r="G135" s="42"/>
    </row>
    <row r="136" spans="1:7" ht="50.1" customHeight="1" x14ac:dyDescent="0.3">
      <c r="A136" s="8">
        <f>IF(ISBLANK(Ответы!B131),"",Ответы!B131)</f>
        <v>129</v>
      </c>
      <c r="B136" s="33" t="str">
        <f>IF(ISBLANK(A136),"", VLOOKUP(A136,Ответы!$B$3:$CZ$132,MATCH($B$1,Ответы!$B$3:$CZ$3,0)))</f>
        <v>Солнце светит?</v>
      </c>
      <c r="C136" s="25"/>
      <c r="D136" s="10" t="str">
        <f>IF(ISBLANK(C136),"",IF(TRIM(C136)=TRIM(VLOOKUP(A136,Ответы!$B$3:$CZ$132,MATCH($B$1,Ответы!$B$3:$CZ$3,0)+1)),"Отлично!","У меня иначе"))</f>
        <v/>
      </c>
      <c r="E136" s="31"/>
      <c r="F136" s="44" t="str">
        <f>IF(OR(B136="",E136="",E136="Нет"),"", TRIM(VLOOKUP(A136,Ответы!$B$3:$CZ$132,MATCH($B$1,Ответы!$B$3:$CZ$3,0)+1)))</f>
        <v/>
      </c>
      <c r="G136" s="42"/>
    </row>
    <row r="137" spans="1:7" ht="50.1" customHeight="1" thickBot="1" x14ac:dyDescent="0.35">
      <c r="A137" s="85">
        <f>IF(ISBLANK(Ответы!B132),"",Ответы!B132)</f>
        <v>130</v>
      </c>
      <c r="B137" s="33" t="str">
        <f>IF(ISBLANK(A137),"", VLOOKUP(A137,Ответы!$B$3:$CZ$132,MATCH($B$1,Ответы!$B$3:$CZ$3,0)))</f>
        <v>Солнце светит?</v>
      </c>
      <c r="C137" s="87"/>
      <c r="D137" s="10" t="str">
        <f>IF(ISBLANK(C137),"",IF(TRIM(C137)=TRIM(VLOOKUP(A137,Ответы!$B$3:$CZ$132,MATCH($B$1,Ответы!$B$3:$CZ$3,0)+1)),"Отлично!","У меня иначе"))</f>
        <v/>
      </c>
      <c r="E137" s="89" t="s">
        <v>1</v>
      </c>
      <c r="F137" s="44" t="str">
        <f>IF(OR(B137="",E137="",E137="Нет"),"", TRIM(VLOOKUP(A137,Ответы!$B$3:$CZ$132,MATCH($B$1,Ответы!$B$3:$CZ$3,0)+1)))</f>
        <v>Просто</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2" priority="2" operator="equal">
      <formula>"Отлично!"</formula>
    </cfRule>
    <cfRule type="cellIs" dxfId="1" priority="3" operator="equal">
      <formula>"У меня иначе"</formula>
    </cfRule>
  </conditionalFormatting>
  <conditionalFormatting sqref="D5:D137">
    <cfRule type="containsText" dxfId="0"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E62"/>
  <sheetViews>
    <sheetView showGridLines="0" workbookViewId="0">
      <selection activeCell="D1" sqref="D1"/>
    </sheetView>
  </sheetViews>
  <sheetFormatPr defaultColWidth="8.85546875" defaultRowHeight="15" x14ac:dyDescent="0.2"/>
  <cols>
    <col min="1" max="3" width="8.85546875" style="1"/>
    <col min="4" max="4" width="20.28515625" style="11" customWidth="1"/>
    <col min="5" max="16384" width="8.85546875" style="1"/>
  </cols>
  <sheetData>
    <row r="1" spans="1:5" ht="15.75" x14ac:dyDescent="0.25">
      <c r="A1" s="1" t="s">
        <v>1</v>
      </c>
      <c r="C1" s="34"/>
      <c r="D1" s="35"/>
      <c r="E1" s="36"/>
    </row>
    <row r="2" spans="1:5" x14ac:dyDescent="0.2">
      <c r="A2" s="1" t="s">
        <v>2</v>
      </c>
      <c r="C2" s="34"/>
      <c r="D2" s="39"/>
      <c r="E2" s="36"/>
    </row>
    <row r="3" spans="1:5" x14ac:dyDescent="0.2">
      <c r="C3" s="34"/>
      <c r="D3" s="39"/>
      <c r="E3" s="36"/>
    </row>
    <row r="4" spans="1:5" x14ac:dyDescent="0.2">
      <c r="C4" s="34"/>
      <c r="D4" s="39"/>
      <c r="E4" s="36"/>
    </row>
    <row r="5" spans="1:5" x14ac:dyDescent="0.2">
      <c r="C5" s="34"/>
      <c r="D5" s="39"/>
      <c r="E5" s="36"/>
    </row>
    <row r="6" spans="1:5" x14ac:dyDescent="0.2">
      <c r="C6" s="34"/>
      <c r="D6" s="39"/>
      <c r="E6" s="36"/>
    </row>
    <row r="7" spans="1:5" x14ac:dyDescent="0.2">
      <c r="C7" s="34"/>
      <c r="D7" s="39"/>
      <c r="E7" s="36"/>
    </row>
    <row r="8" spans="1:5" x14ac:dyDescent="0.2">
      <c r="C8" s="34"/>
      <c r="D8" s="39"/>
      <c r="E8" s="36"/>
    </row>
    <row r="9" spans="1:5" x14ac:dyDescent="0.2">
      <c r="C9" s="34"/>
      <c r="D9" s="39"/>
      <c r="E9" s="36"/>
    </row>
    <row r="10" spans="1:5" x14ac:dyDescent="0.2">
      <c r="C10" s="34"/>
      <c r="D10" s="39"/>
      <c r="E10" s="36"/>
    </row>
    <row r="11" spans="1:5" x14ac:dyDescent="0.2">
      <c r="C11" s="34"/>
      <c r="D11" s="39"/>
      <c r="E11" s="36"/>
    </row>
    <row r="12" spans="1:5" x14ac:dyDescent="0.2">
      <c r="C12" s="34"/>
      <c r="D12" s="39"/>
      <c r="E12" s="36"/>
    </row>
    <row r="13" spans="1:5" x14ac:dyDescent="0.2">
      <c r="C13" s="34"/>
      <c r="D13" s="39"/>
      <c r="E13" s="36"/>
    </row>
    <row r="14" spans="1:5" x14ac:dyDescent="0.2">
      <c r="C14" s="34"/>
      <c r="D14" s="39"/>
      <c r="E14" s="36"/>
    </row>
    <row r="15" spans="1:5" x14ac:dyDescent="0.2">
      <c r="C15" s="34"/>
      <c r="D15" s="39"/>
      <c r="E15" s="36"/>
    </row>
    <row r="16" spans="1:5" x14ac:dyDescent="0.2">
      <c r="C16" s="34"/>
      <c r="D16" s="39"/>
      <c r="E16" s="36"/>
    </row>
    <row r="17" spans="3:5" x14ac:dyDescent="0.2">
      <c r="C17" s="34"/>
      <c r="D17" s="39"/>
      <c r="E17" s="36"/>
    </row>
    <row r="18" spans="3:5" x14ac:dyDescent="0.2">
      <c r="C18" s="34"/>
      <c r="D18" s="39"/>
      <c r="E18" s="36"/>
    </row>
    <row r="19" spans="3:5" x14ac:dyDescent="0.2">
      <c r="C19" s="34"/>
      <c r="D19" s="39"/>
      <c r="E19" s="36"/>
    </row>
    <row r="20" spans="3:5" x14ac:dyDescent="0.2">
      <c r="C20" s="34"/>
      <c r="D20" s="39"/>
      <c r="E20" s="36"/>
    </row>
    <row r="21" spans="3:5" x14ac:dyDescent="0.2">
      <c r="C21" s="34"/>
      <c r="D21" s="39"/>
      <c r="E21" s="36"/>
    </row>
    <row r="22" spans="3:5" x14ac:dyDescent="0.2">
      <c r="C22" s="34"/>
      <c r="D22" s="39"/>
      <c r="E22" s="36"/>
    </row>
    <row r="23" spans="3:5" x14ac:dyDescent="0.2">
      <c r="C23" s="34"/>
      <c r="D23" s="39"/>
      <c r="E23" s="36"/>
    </row>
    <row r="24" spans="3:5" x14ac:dyDescent="0.2">
      <c r="C24" s="34"/>
      <c r="D24" s="39"/>
      <c r="E24" s="36"/>
    </row>
    <row r="25" spans="3:5" x14ac:dyDescent="0.2">
      <c r="C25" s="34"/>
      <c r="D25" s="39"/>
      <c r="E25" s="36"/>
    </row>
    <row r="26" spans="3:5" x14ac:dyDescent="0.2">
      <c r="C26" s="34"/>
      <c r="D26" s="39"/>
      <c r="E26" s="36"/>
    </row>
    <row r="27" spans="3:5" x14ac:dyDescent="0.2">
      <c r="C27" s="34"/>
      <c r="D27" s="39"/>
      <c r="E27" s="36"/>
    </row>
    <row r="28" spans="3:5" x14ac:dyDescent="0.2">
      <c r="C28" s="34"/>
      <c r="D28" s="39"/>
      <c r="E28" s="36"/>
    </row>
    <row r="29" spans="3:5" x14ac:dyDescent="0.2">
      <c r="C29" s="34"/>
      <c r="D29" s="39"/>
      <c r="E29" s="36"/>
    </row>
    <row r="30" spans="3:5" x14ac:dyDescent="0.2">
      <c r="C30" s="34"/>
      <c r="D30" s="39"/>
      <c r="E30" s="36"/>
    </row>
    <row r="31" spans="3:5" x14ac:dyDescent="0.2">
      <c r="C31" s="34"/>
      <c r="D31" s="39"/>
      <c r="E31" s="36"/>
    </row>
    <row r="32" spans="3:5" x14ac:dyDescent="0.2">
      <c r="C32" s="34"/>
      <c r="D32" s="39"/>
      <c r="E32" s="36"/>
    </row>
    <row r="33" spans="3:5" x14ac:dyDescent="0.2">
      <c r="C33" s="34"/>
      <c r="D33" s="39"/>
      <c r="E33" s="36"/>
    </row>
    <row r="34" spans="3:5" x14ac:dyDescent="0.2">
      <c r="C34" s="34"/>
      <c r="D34" s="39"/>
      <c r="E34" s="36"/>
    </row>
    <row r="35" spans="3:5" x14ac:dyDescent="0.2">
      <c r="C35" s="34"/>
      <c r="D35" s="39"/>
      <c r="E35" s="36"/>
    </row>
    <row r="36" spans="3:5" x14ac:dyDescent="0.2">
      <c r="C36" s="34"/>
      <c r="D36" s="39"/>
      <c r="E36" s="36"/>
    </row>
    <row r="37" spans="3:5" x14ac:dyDescent="0.2">
      <c r="C37" s="34"/>
      <c r="D37" s="39"/>
      <c r="E37" s="36"/>
    </row>
    <row r="38" spans="3:5" x14ac:dyDescent="0.2">
      <c r="C38" s="34"/>
      <c r="D38" s="39"/>
      <c r="E38" s="36"/>
    </row>
    <row r="39" spans="3:5" x14ac:dyDescent="0.2">
      <c r="C39" s="34"/>
      <c r="D39" s="39"/>
      <c r="E39" s="36"/>
    </row>
    <row r="40" spans="3:5" x14ac:dyDescent="0.2">
      <c r="C40" s="34"/>
      <c r="D40" s="39"/>
      <c r="E40" s="36"/>
    </row>
    <row r="41" spans="3:5" x14ac:dyDescent="0.2">
      <c r="C41" s="34"/>
      <c r="D41" s="39"/>
      <c r="E41" s="36"/>
    </row>
    <row r="42" spans="3:5" x14ac:dyDescent="0.2">
      <c r="C42" s="34"/>
      <c r="D42" s="39"/>
      <c r="E42" s="36"/>
    </row>
    <row r="43" spans="3:5" x14ac:dyDescent="0.2">
      <c r="C43" s="34"/>
      <c r="D43" s="39"/>
      <c r="E43" s="36"/>
    </row>
    <row r="44" spans="3:5" x14ac:dyDescent="0.2">
      <c r="C44" s="34"/>
      <c r="D44" s="39"/>
      <c r="E44" s="36"/>
    </row>
    <row r="45" spans="3:5" x14ac:dyDescent="0.2">
      <c r="C45" s="34"/>
      <c r="D45" s="39"/>
      <c r="E45" s="36"/>
    </row>
    <row r="46" spans="3:5" x14ac:dyDescent="0.2">
      <c r="C46" s="34"/>
      <c r="D46" s="39"/>
      <c r="E46" s="36"/>
    </row>
    <row r="47" spans="3:5" x14ac:dyDescent="0.2">
      <c r="C47" s="34"/>
      <c r="D47" s="39"/>
      <c r="E47" s="36"/>
    </row>
    <row r="48" spans="3:5" x14ac:dyDescent="0.2">
      <c r="C48" s="34"/>
      <c r="D48" s="39"/>
      <c r="E48" s="36"/>
    </row>
    <row r="49" spans="3:5" x14ac:dyDescent="0.2">
      <c r="C49" s="34"/>
      <c r="D49" s="39"/>
      <c r="E49" s="36"/>
    </row>
    <row r="50" spans="3:5" x14ac:dyDescent="0.2">
      <c r="C50" s="34"/>
      <c r="D50" s="39"/>
      <c r="E50" s="36"/>
    </row>
    <row r="51" spans="3:5" x14ac:dyDescent="0.2">
      <c r="C51" s="34"/>
      <c r="D51" s="39"/>
      <c r="E51" s="36"/>
    </row>
    <row r="52" spans="3:5" x14ac:dyDescent="0.2">
      <c r="C52" s="34"/>
      <c r="D52" s="39"/>
      <c r="E52" s="36"/>
    </row>
    <row r="53" spans="3:5" x14ac:dyDescent="0.2">
      <c r="C53" s="34"/>
      <c r="D53" s="39"/>
      <c r="E53" s="36"/>
    </row>
    <row r="54" spans="3:5" x14ac:dyDescent="0.2">
      <c r="C54" s="34"/>
      <c r="D54" s="39"/>
      <c r="E54" s="36"/>
    </row>
    <row r="55" spans="3:5" x14ac:dyDescent="0.2">
      <c r="C55" s="34"/>
      <c r="D55" s="39"/>
      <c r="E55" s="36"/>
    </row>
    <row r="56" spans="3:5" x14ac:dyDescent="0.2">
      <c r="C56" s="34"/>
      <c r="D56" s="39"/>
      <c r="E56" s="36"/>
    </row>
    <row r="57" spans="3:5" x14ac:dyDescent="0.2">
      <c r="C57" s="34"/>
      <c r="D57" s="39"/>
      <c r="E57" s="36"/>
    </row>
    <row r="58" spans="3:5" x14ac:dyDescent="0.2">
      <c r="C58" s="34"/>
      <c r="D58" s="39"/>
      <c r="E58" s="36"/>
    </row>
    <row r="59" spans="3:5" x14ac:dyDescent="0.2">
      <c r="C59" s="34"/>
      <c r="D59" s="39"/>
      <c r="E59" s="36"/>
    </row>
    <row r="60" spans="3:5" x14ac:dyDescent="0.2">
      <c r="C60" s="34"/>
      <c r="D60" s="39"/>
      <c r="E60" s="36"/>
    </row>
    <row r="61" spans="3:5" x14ac:dyDescent="0.2">
      <c r="C61" s="34"/>
      <c r="D61" s="39"/>
      <c r="E61" s="36"/>
    </row>
    <row r="62" spans="3:5" x14ac:dyDescent="0.2">
      <c r="D62" s="3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8"/>
  <sheetViews>
    <sheetView showGridLines="0" showZeros="0" zoomScale="70" zoomScaleNormal="70" zoomScaleSheetLayoutView="40" workbookViewId="0">
      <pane xSplit="1" ySplit="3" topLeftCell="B40" activePane="bottomRight" state="frozen"/>
      <selection pane="topRight" activeCell="B1" sqref="B1"/>
      <selection pane="bottomLeft" activeCell="A4" sqref="A4"/>
      <selection pane="bottomRight" activeCell="B4" sqref="B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370</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343.9" customHeight="1" x14ac:dyDescent="0.3">
      <c r="A4" s="8">
        <f>Ответы!B3</f>
        <v>1</v>
      </c>
      <c r="B4" s="27"/>
      <c r="C4" s="192" t="s">
        <v>2713</v>
      </c>
      <c r="D4" s="32"/>
      <c r="E4" s="30"/>
      <c r="F4" s="44" t="str">
        <f>IF(OR(ISBLANK(Е25),E4="",E4="Нет"),"", TRIM(VLOOKUP(A4,Ответы!$B$3:$CC$57,MATCH($B$1,Ответы!$B$3:$CC$3,0)+1)))</f>
        <v/>
      </c>
      <c r="G4" s="41"/>
    </row>
    <row r="5" spans="1:8" ht="50.1" customHeight="1" x14ac:dyDescent="0.3">
      <c r="A5" s="8">
        <f>IF(ISBLANK(Ответы!B4),"",Ответы!B4)</f>
        <v>2</v>
      </c>
      <c r="B5" s="33" t="str">
        <f>IF(ISBLANK(A5),"", VLOOKUP(A5,Ответы!$B$3:$CO$132,MATCH($B$1,Ответы!$B$3:$CC$3,0)))</f>
        <v>Это тяжело [hard]</v>
      </c>
      <c r="C5" s="24" t="s">
        <v>3091</v>
      </c>
      <c r="D5" s="10" t="str">
        <f>IF(ISBLANK(C5),"",IF(TRIM(C5)=TRIM(VLOOKUP(A5,Ответы!$B$3:$CO$132,MATCH($B$1,Ответы!$B$3:$CC$3,0)+1)),"Отлично!","У меня иначе"))</f>
        <v>Отлично!</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Ты есть поздний [late] ( в смысле "ты опоздал")</v>
      </c>
      <c r="C6" s="24" t="s">
        <v>1821</v>
      </c>
      <c r="D6" s="10" t="str">
        <f>IF(ISBLANK(C6),"",IF(TRIM(C6)=TRIM(VLOOKUP(A6,Ответы!$B$3:$CO$132,MATCH($B$1,Ответы!$B$3:$CC$3,0)+1)),"Отлично!","У меня иначе"))</f>
        <v>Отлично!</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Что я пропустил? (miss)</v>
      </c>
      <c r="C7" s="24" t="s">
        <v>3092</v>
      </c>
      <c r="D7" s="10" t="str">
        <f>IF(ISBLANK(C7),"",IF(TRIM(C7)=TRIM(VLOOKUP(A7,Ответы!$B$3:$CO$132,MATCH($B$1,Ответы!$B$3:$CC$3,0)+1)),"Отлично!","У меня иначе"))</f>
        <v>Отлично!</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Я уволенный? [be fired] (в смысле "я уволен?")</v>
      </c>
      <c r="C8" s="24" t="s">
        <v>3093</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Я хорошо выгляжу? [look good]</v>
      </c>
      <c r="C9" s="24" t="s">
        <v>3094</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Куда вы ходили на прошлых выходных? (last weekend)</v>
      </c>
      <c r="C10" s="24" t="s">
        <v>3095</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Она умная? (smart)</v>
      </c>
      <c r="C11" s="24" t="s">
        <v>3096</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Она работает? (в смысле "работает вообще или безработная?")</v>
      </c>
      <c r="C12" s="24" t="s">
        <v>3097</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Ты утомленный? [tired]</v>
      </c>
      <c r="C13" s="24" t="s">
        <v>3098</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Ты ездишь на работу? [drive to work] (в смысле "ездишь на машине или пешком ходишь?")</v>
      </c>
      <c r="C14" s="24" t="s">
        <v>3099</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Ты помогаешь своим родителям? [your parents]</v>
      </c>
      <c r="C15" s="24" t="s">
        <v>3100</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Ты больной? [sick] (в смысле "ты заболел что ли?")</v>
      </c>
      <c r="C16" s="24" t="s">
        <v>3101</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Они здесь? [here]</v>
      </c>
      <c r="C17" s="24" t="s">
        <v>3102</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Они знают об этом? [about it]</v>
      </c>
      <c r="C18" s="24" t="s">
        <v>3103</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Он работает здесь?</v>
      </c>
      <c r="C19" s="24" t="s">
        <v>2750</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Он на работе? [at work]</v>
      </c>
      <c r="C20" s="24" t="s">
        <v>3104</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50.1" customHeight="1" x14ac:dyDescent="0.3">
      <c r="A21" s="8">
        <f>IF(ISBLANK(Ответы!B20),"",Ответы!B20)</f>
        <v>18</v>
      </c>
      <c r="B21" s="33" t="str">
        <f>IF(ISBLANK(A21),"", VLOOKUP(A21,Ответы!$B$3:$CO$132,MATCH($B$1,Ответы!$B$3:$CC$3,0)))</f>
        <v>Мы ходили в кино [go to the movies]</v>
      </c>
      <c r="C21" s="24" t="s">
        <v>3105</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На улице холодно</v>
      </c>
      <c r="C22" s="24" t="s">
        <v>3106</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Мне предложили работу [offer a job]</v>
      </c>
      <c r="C23" s="24" t="s">
        <v>1824</v>
      </c>
      <c r="D23" s="10" t="str">
        <f>IF(ISBLANK(C23),"",IF(TRIM(C23)=TRIM(VLOOKUP(A23,Ответы!$B$3:$CO$132,MATCH($B$1,Ответы!$B$3:$CC$3,0)+1)),"Отлично!","У меня иначе"))</f>
        <v>Отлично!</v>
      </c>
      <c r="E23" s="31" t="s">
        <v>1</v>
      </c>
      <c r="F23" s="44" t="str">
        <f>IF(OR(B23="",E23="",E23="Нет"),"", TRIM(VLOOKUP(A23,Ответы!$B$3:$CO$132,MATCH($B$1,Ответы!$B$3:$CC$3,0)+1)))</f>
        <v>they offered me a job</v>
      </c>
      <c r="G23" s="42"/>
    </row>
    <row r="24" spans="1:7" ht="50.1" customHeight="1" x14ac:dyDescent="0.3">
      <c r="A24" s="8">
        <f>IF(ISBLANK(Ответы!B23),"",Ответы!B23)</f>
        <v>21</v>
      </c>
      <c r="B24" s="33" t="str">
        <f>IF(ISBLANK(A24),"", VLOOKUP(A24,Ответы!$B$3:$CO$132,MATCH($B$1,Ответы!$B$3:$CC$3,0)))</f>
        <v>Что тебе сказали?</v>
      </c>
      <c r="C24" s="25" t="s">
        <v>3107</v>
      </c>
      <c r="D24" s="10" t="str">
        <f>IF(ISBLANK(C24),"",IF(TRIM(C24)=TRIM(VLOOKUP(A24,Ответы!$B$3:$CO$132,MATCH($B$1,Ответы!$B$3:$CC$3,0)+1)),"Отлично!","У меня иначе"))</f>
        <v>Отлично!</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Кому ты звонил?</v>
      </c>
      <c r="C25" s="25" t="s">
        <v>3108</v>
      </c>
      <c r="D25" s="10" t="str">
        <f>IF(ISBLANK(C25),"",IF(TRIM(C25)=TRIM(VLOOKUP(A25,Ответы!$B$3:$CO$132,MATCH($B$1,Ответы!$B$3:$CC$3,0)+1)),"Отлично!","У меня иначе"))</f>
        <v>Отлично!</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Она добирается домой к 8 (get home)</v>
      </c>
      <c r="C26" s="25" t="s">
        <v>3109</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Эта вечеринка утомляющая [boring] (в смысле скучная)</v>
      </c>
      <c r="C27" s="25" t="s">
        <v>3110</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Это весело? [fun]</v>
      </c>
      <c r="C28" s="25" t="s">
        <v>3111</v>
      </c>
      <c r="D28" s="10" t="str">
        <f>IF(ISBLANK(C28),"",IF(TRIM(C28)=TRIM(VLOOKUP(A28,Ответы!$B$3:$CO$132,MATCH($B$1,Ответы!$B$3:$CC$3,0)+1)),"Отлично!","У меня иначе"))</f>
        <v>Отлично!</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Это помогает тебе? (help)</v>
      </c>
      <c r="C29" s="25" t="s">
        <v>3112</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Он вышел из дома в 9 (leave home at 9)</v>
      </c>
      <c r="C30" s="25" t="s">
        <v>3113</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s="56" customFormat="1" ht="199.9" customHeight="1" x14ac:dyDescent="0.3">
      <c r="A31" s="140"/>
      <c r="B31" s="134"/>
      <c r="C31" s="25"/>
      <c r="D31" s="136"/>
      <c r="E31" s="141"/>
      <c r="F31" s="138"/>
      <c r="G31" s="138"/>
    </row>
    <row r="32" spans="1:7" ht="50.1" customHeight="1" x14ac:dyDescent="0.3">
      <c r="A32" s="8">
        <f>IF(ISBLANK(Ответы!B30),"",Ответы!B30)</f>
        <v>28</v>
      </c>
      <c r="B32" s="33" t="str">
        <f>IF(ISBLANK(A32),"", VLOOKUP(A32,Ответы!$B$3:$CO$132,MATCH($B$1,Ответы!$B$3:$CC$3,0)))</f>
        <v>Ты поговорил со своими друзьями? (talk to your friends)</v>
      </c>
      <c r="C32" s="25" t="s">
        <v>3114</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50.1" customHeight="1" x14ac:dyDescent="0.3">
      <c r="A33" s="8">
        <f>IF(ISBLANK(Ответы!B31),"",Ответы!B31)</f>
        <v>29</v>
      </c>
      <c r="B33" s="33" t="str">
        <f>IF(ISBLANK(A33),"", VLOOKUP(A33,Ответы!$B$3:$CO$132,MATCH($B$1,Ответы!$B$3:$CC$3,0)))</f>
        <v>Куда вы ходите на выходных? [at weekends]</v>
      </c>
      <c r="C33" s="25" t="s">
        <v>3115</v>
      </c>
      <c r="D33" s="10" t="str">
        <f>IF(ISBLANK(C33),"",IF(TRIM(C33)=TRIM(VLOOKUP(A33,Ответы!$B$3:$CO$132,MATCH($B$1,Ответы!$B$3:$CC$3,0)+1)),"Отлично!","У меня иначе"))</f>
        <v>Отлично!</v>
      </c>
      <c r="E33" s="31"/>
      <c r="F33" s="44" t="str">
        <f>IF(OR(B33="",E33="",E33="Нет"),"", TRIM(VLOOKUP(A33,Ответы!$B$3:$CO$132,MATCH($B$1,Ответы!$B$3:$CC$3,0)+1)))</f>
        <v/>
      </c>
      <c r="G33" s="42"/>
    </row>
    <row r="34" spans="1:7" ht="50.1" customHeight="1" x14ac:dyDescent="0.3">
      <c r="A34" s="8">
        <f>IF(ISBLANK(Ответы!B32),"",Ответы!B32)</f>
        <v>30</v>
      </c>
      <c r="B34" s="33" t="str">
        <f>IF(ISBLANK(A34),"", VLOOKUP(A34,Ответы!$B$3:$CO$132,MATCH($B$1,Ответы!$B$3:$CC$3,0)))</f>
        <v>Где бассейн? [the pool]</v>
      </c>
      <c r="C34" s="25" t="s">
        <v>3116</v>
      </c>
      <c r="D34" s="10" t="str">
        <f>IF(ISBLANK(C34),"",IF(TRIM(C34)=TRIM(VLOOKUP(A34,Ответы!$B$3:$CO$132,MATCH($B$1,Ответы!$B$3:$CC$3,0)+1)),"Отлично!","У меня иначе"))</f>
        <v>Отлично!</v>
      </c>
      <c r="E34" s="31"/>
      <c r="F34" s="44" t="str">
        <f>IF(OR(B34="",E34="",E34="Нет"),"", TRIM(VLOOKUP(A34,Ответы!$B$3:$CO$132,MATCH($B$1,Ответы!$B$3:$CC$3,0)+1)))</f>
        <v/>
      </c>
      <c r="G34" s="42"/>
    </row>
    <row r="35" spans="1:7" ht="50.1" customHeight="1" x14ac:dyDescent="0.3">
      <c r="A35" s="8">
        <f>IF(ISBLANK(Ответы!B33),"",Ответы!B33)</f>
        <v>31</v>
      </c>
      <c r="B35" s="33" t="str">
        <f>IF(ISBLANK(A35),"", VLOOKUP(A35,Ответы!$B$3:$CO$132,MATCH($B$1,Ответы!$B$3:$CC$3,0)))</f>
        <v>Как прошла твоя вечеринка? (go)</v>
      </c>
      <c r="C35" s="25" t="s">
        <v>3117</v>
      </c>
      <c r="D35" s="10" t="str">
        <f>IF(ISBLANK(C35),"",IF(TRIM(C35)=TRIM(VLOOKUP(A35,Ответы!$B$3:$CO$132,MATCH($B$1,Ответы!$B$3:$CC$3,0)+1)),"Отлично!","У меня иначе"))</f>
        <v>Отлично!</v>
      </c>
      <c r="E35" s="31" t="s">
        <v>1</v>
      </c>
      <c r="F35" s="44" t="str">
        <f>IF(OR(B35="",E35="",E35="Нет"),"", TRIM(VLOOKUP(A35,Ответы!$B$3:$CO$132,MATCH($B$1,Ответы!$B$3:$CC$3,0)+1)))</f>
        <v>How did your party go?</v>
      </c>
      <c r="G35" s="42"/>
    </row>
    <row r="36" spans="1:7" ht="50.1" customHeight="1" x14ac:dyDescent="0.3">
      <c r="A36" s="8">
        <f>IF(ISBLANK(Ответы!B34),"",Ответы!B34)</f>
        <v>32</v>
      </c>
      <c r="B36" s="33" t="str">
        <f>IF(ISBLANK(A36),"", VLOOKUP(A36,Ответы!$B$3:$CO$132,MATCH($B$1,Ответы!$B$3:$CC$3,0)))</f>
        <v>Это интересно [interesting]</v>
      </c>
      <c r="C36" s="25" t="s">
        <v>3118</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Когда ты встаешь? (get up)</v>
      </c>
      <c r="C37" s="25" t="s">
        <v>3119</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Ты брал перерыв? (take a break)</v>
      </c>
      <c r="C38" s="25" t="s">
        <v>3120</v>
      </c>
      <c r="D38" s="10" t="str">
        <f>IF(ISBLANK(C38),"",IF(TRIM(C38)=TRIM(VLOOKUP(A38,Ответы!$B$3:$CO$132,MATCH($B$1,Ответы!$B$3:$CC$3,0)+1)),"Отлично!","У меня иначе"))</f>
        <v>Отлично!</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Я пойду в кровать сейчас (go to bed) (в смысле "я пойду спать)</v>
      </c>
      <c r="C39" s="25" t="s">
        <v>68</v>
      </c>
      <c r="D39" s="10" t="str">
        <f>IF(ISBLANK(C39),"",IF(TRIM(C39)=TRIM(VLOOKUP(A39,Ответы!$B$3:$CO$132,MATCH($B$1,Ответы!$B$3:$CC$3,0)+1)),"Отлично!","У меня иначе"))</f>
        <v>Отлично!</v>
      </c>
      <c r="E39" s="31" t="s">
        <v>1</v>
      </c>
      <c r="F39" s="44" t="str">
        <f>IF(OR(B39="",E39="",E39="Нет"),"", TRIM(VLOOKUP(A39,Ответы!$B$3:$CO$132,MATCH($B$1,Ответы!$B$3:$CC$3,0)+1)))</f>
        <v>I will go to bed now</v>
      </c>
      <c r="G39" s="42"/>
    </row>
    <row r="40" spans="1:7" ht="50.1" customHeight="1" x14ac:dyDescent="0.3">
      <c r="A40" s="8">
        <f>IF(ISBLANK(Ответы!B38),"",Ответы!B38)</f>
        <v>36</v>
      </c>
      <c r="B40" s="33" t="str">
        <f>IF(ISBLANK(A40),"", VLOOKUP(A40,Ответы!$B$3:$CO$132,MATCH($B$1,Ответы!$B$3:$CC$3,0)))</f>
        <v>Где болит? (hurt)</v>
      </c>
      <c r="C40" s="25" t="s">
        <v>3121</v>
      </c>
      <c r="D40" s="10" t="str">
        <f>IF(ISBLANK(C40),"",IF(TRIM(C40)=TRIM(VLOOKUP(A40,Ответы!$B$3:$CO$132,MATCH($B$1,Ответы!$B$3:$CC$3,0)+1)),"Отлично!","У меня иначе"))</f>
        <v>Отлично!</v>
      </c>
      <c r="E40" s="31" t="s">
        <v>1</v>
      </c>
      <c r="F40" s="44" t="str">
        <f>IF(OR(B40="",E40="",E40="Нет"),"", TRIM(VLOOKUP(A40,Ответы!$B$3:$CO$132,MATCH($B$1,Ответы!$B$3:$CC$3,0)+1)))</f>
        <v>Where does it hurt?</v>
      </c>
      <c r="G40" s="42"/>
    </row>
    <row r="41" spans="1:7" ht="50.1" customHeight="1" x14ac:dyDescent="0.3">
      <c r="A41" s="8">
        <f>IF(ISBLANK(Ответы!B39),"",Ответы!B39)</f>
        <v>37</v>
      </c>
      <c r="B41" s="33" t="str">
        <f>IF(ISBLANK(A41),"", VLOOKUP(A41,Ответы!$B$3:$CO$132,MATCH($B$1,Ответы!$B$3:$CC$3,0)))</f>
        <v>Я только что [just] получил повышение зарплаты (get a payraise)</v>
      </c>
      <c r="C41" s="25" t="s">
        <v>2752</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Как он оказался здесь? (get here)</v>
      </c>
      <c r="C42" s="25" t="s">
        <v>3122</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Что она сказала ему? [tell]</v>
      </c>
      <c r="C43" s="25" t="s">
        <v>3123</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Почему ты продал свою машину?</v>
      </c>
      <c r="C44" s="25" t="s">
        <v>3124</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Кому ты звонил?</v>
      </c>
      <c r="C45" s="25" t="s">
        <v>3108</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Я не знаю что случилось (happen)</v>
      </c>
      <c r="C46" s="25" t="s">
        <v>1051</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Ты больной? [be sick] (в  смысле "ты заболел что ли?")</v>
      </c>
      <c r="C47" s="25" t="s">
        <v>3101</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Ты работаешь по выходным? [work at weekends]</v>
      </c>
      <c r="C48" s="25" t="s">
        <v>3125</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x14ac:dyDescent="0.3">
      <c r="A64" s="8">
        <f>IF(ISBLANK(Ответы!B62),"",Ответы!B62)</f>
        <v>60</v>
      </c>
      <c r="B64" s="33">
        <f>IF(ISBLANK(A64),"", VLOOKUP(A64,Ответы!$B$3:$CO$132,MATCH($B$1,Ответы!$B$3:$CC$3,0)))</f>
        <v>0</v>
      </c>
      <c r="C64" s="25"/>
      <c r="D64" s="10" t="str">
        <f>IF(ISBLANK(C64),"",IF(TRIM(C64)=TRIM(VLOOKUP(A64,Ответы!$B$3:$CO$132,MATCH($B$1,Ответы!$B$3:$CC$3,0)+1)),"Отлично!","У меня иначе"))</f>
        <v/>
      </c>
      <c r="E64" s="31"/>
      <c r="F64" s="44" t="str">
        <f>IF(OR(B64="",E64="",E64="Нет"),"", TRIM(VLOOKUP(A64,Ответы!$B$3:$CO$132,MATCH($B$1,Ответы!$B$3:$CC$3,0)+1)))</f>
        <v/>
      </c>
      <c r="G64" s="42"/>
    </row>
    <row r="65" spans="1:7" s="56" customFormat="1" ht="187.7" customHeight="1" x14ac:dyDescent="0.3">
      <c r="A65" s="140"/>
      <c r="B65" s="134"/>
      <c r="C65" s="25"/>
      <c r="D65" s="136"/>
      <c r="E65" s="141"/>
      <c r="F65" s="138"/>
      <c r="G65" s="138"/>
    </row>
    <row r="66" spans="1:7" ht="50.1" customHeight="1" x14ac:dyDescent="0.3">
      <c r="A66" s="8">
        <f>IF(ISBLANK(Ответы!B63),"",Ответы!B63)</f>
        <v>61</v>
      </c>
      <c r="B66" s="33">
        <f>IF(ISBLANK(A66),"", VLOOKUP(A66,Ответы!$B$3:$CO$132,MATCH($B$1,Ответы!$B$3:$CC$3,0)))</f>
        <v>0</v>
      </c>
      <c r="C66" s="25"/>
      <c r="D66" s="10" t="str">
        <f>IF(ISBLANK(C66),"",IF(TRIM(C66)=TRIM(VLOOKUP(A66,Ответы!$B$3:$CO$132,MATCH($B$1,Ответы!$B$3:$CC$3,0)+1)),"Отлично!","У меня иначе"))</f>
        <v/>
      </c>
      <c r="E66" s="31"/>
      <c r="F66" s="44" t="str">
        <f>IF(OR(B66="",E66="",E66="Нет"),"", TRIM(VLOOKUP(A66,Ответы!$B$3:$CO$132,MATCH($B$1,Ответы!$B$3:$CC$3,0)+1)))</f>
        <v/>
      </c>
      <c r="G66" s="42"/>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x14ac:dyDescent="0.3">
      <c r="A95" s="8">
        <f>IF(ISBLANK(Ответы!B92),"",Ответы!B92)</f>
        <v>90</v>
      </c>
      <c r="B95" s="33">
        <f>IF(ISBLANK(A95),"", VLOOKUP(A95,Ответы!$B$3:$CO$132,MATCH($B$1,Ответы!$B$3:$CC$3,0)))</f>
        <v>0</v>
      </c>
      <c r="C95" s="25"/>
      <c r="D95" s="10" t="str">
        <f>IF(ISBLANK(C95),"",IF(TRIM(C95)=TRIM(VLOOKUP(A95,Ответы!$B$3:$CO$132,MATCH($B$1,Ответы!$B$3:$CC$3,0)+1)),"Отлично!","У меня иначе"))</f>
        <v/>
      </c>
      <c r="E95" s="31"/>
      <c r="F95" s="44" t="str">
        <f>IF(OR(B95="",E95="",E95="Нет"),"", TRIM(VLOOKUP(A95,Ответы!$B$3:$CO$132,MATCH($B$1,Ответы!$B$3:$CC$3,0)+1)))</f>
        <v/>
      </c>
      <c r="G95" s="42"/>
    </row>
    <row r="96" spans="1:7" s="56" customFormat="1" ht="199.35" customHeight="1" x14ac:dyDescent="0.3">
      <c r="A96" s="140"/>
      <c r="B96" s="134"/>
      <c r="C96" s="25"/>
      <c r="D96" s="136"/>
      <c r="E96" s="141"/>
      <c r="F96" s="138"/>
      <c r="G96" s="138"/>
    </row>
    <row r="97" spans="1:7" ht="50.1" customHeight="1" x14ac:dyDescent="0.3">
      <c r="A97" s="8">
        <f>IF(ISBLANK(Ответы!B93),"",Ответы!B93)</f>
        <v>91</v>
      </c>
      <c r="B97" s="33">
        <f>IF(ISBLANK(A97),"", VLOOKUP(A97,Ответы!$B$3:$CO$132,MATCH($B$1,Ответы!$B$3:$CC$3,0)))</f>
        <v>0</v>
      </c>
      <c r="C97" s="25"/>
      <c r="D97" s="10" t="str">
        <f>IF(ISBLANK(C97),"",IF(TRIM(C97)=TRIM(VLOOKUP(A97,Ответы!$B$3:$CO$132,MATCH($B$1,Ответы!$B$3:$CC$3,0)+1)),"Отлично!","У меня иначе"))</f>
        <v/>
      </c>
      <c r="E97" s="31"/>
      <c r="F97" s="44" t="str">
        <f>IF(OR(B97="",E97="",E97="Нет"),"", TRIM(VLOOKUP(A97,Ответы!$B$3:$CO$132,MATCH($B$1,Ответы!$B$3:$CC$3,0)+1)))</f>
        <v/>
      </c>
      <c r="G97" s="42"/>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x14ac:dyDescent="0.3">
      <c r="A126" s="8">
        <f>IF(ISBLANK(Ответы!B122),"",Ответы!B122)</f>
        <v>120</v>
      </c>
      <c r="B126" s="33">
        <f>IF(ISBLANK(A126),"", VLOOKUP(A126,Ответы!$B$3:$CO$132,MATCH($B$1,Ответы!$B$3:$CC$3,0)))</f>
        <v>0</v>
      </c>
      <c r="C126" s="25"/>
      <c r="D126" s="10" t="str">
        <f>IF(ISBLANK(C126),"",IF(TRIM(C126)=TRIM(VLOOKUP(A126,Ответы!$B$3:$CO$132,MATCH($B$1,Ответы!$B$3:$CC$3,0)+1)),"Отлично!","У меня иначе"))</f>
        <v/>
      </c>
      <c r="E126" s="31"/>
      <c r="F126" s="44" t="str">
        <f>IF(OR(B126="",E126="",E126="Нет"),"", TRIM(VLOOKUP(A126,Ответы!$B$3:$CO$132,MATCH($B$1,Ответы!$B$3:$CC$3,0)+1)))</f>
        <v/>
      </c>
      <c r="G126" s="42"/>
    </row>
    <row r="127" spans="1:7" s="56" customFormat="1" ht="201" customHeight="1" x14ac:dyDescent="0.3">
      <c r="A127" s="140"/>
      <c r="B127" s="134"/>
      <c r="C127" s="25"/>
      <c r="D127" s="136"/>
      <c r="E127" s="141"/>
      <c r="F127" s="138"/>
      <c r="G127" s="138"/>
    </row>
    <row r="128" spans="1:7" ht="50.1" customHeight="1" x14ac:dyDescent="0.3">
      <c r="A128" s="8">
        <f>IF(ISBLANK(Ответы!B123),"",Ответы!B123)</f>
        <v>121</v>
      </c>
      <c r="B128" s="33">
        <f>IF(ISBLANK(A128),"", VLOOKUP(A128,Ответы!$B$3:$CO$132,MATCH($B$1,Ответы!$B$3:$CC$3,0)))</f>
        <v>0</v>
      </c>
      <c r="C128" s="25"/>
      <c r="D128" s="10" t="str">
        <f>IF(ISBLANK(C128),"",IF(TRIM(C128)=TRIM(VLOOKUP(A128,Ответы!$B$3:$CO$132,MATCH($B$1,Ответы!$B$3:$CC$3,0)+1)),"Отлично!","У меня иначе"))</f>
        <v/>
      </c>
      <c r="E128" s="31"/>
      <c r="F128" s="44" t="str">
        <f>IF(OR(B128="",E128="",E128="Нет"),"", TRIM(VLOOKUP(A128,Ответы!$B$3:$CO$132,MATCH($B$1,Ответы!$B$3:$CC$3,0)+1)))</f>
        <v/>
      </c>
      <c r="G128" s="42"/>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x14ac:dyDescent="0.3">
      <c r="A137" s="8">
        <f>IF(ISBLANK(Ответы!B132),"",Ответы!B132)</f>
        <v>130</v>
      </c>
      <c r="B137" s="33">
        <f>IF(ISBLANK(A137),"", VLOOKUP(A137,Ответы!$B$3:$CO$132,MATCH($B$1,Ответы!$B$3:$CC$3,0)))</f>
        <v>0</v>
      </c>
      <c r="C137" s="25"/>
      <c r="D137" s="10" t="str">
        <f>IF(ISBLANK(C137),"",IF(TRIM(C137)=TRIM(VLOOKUP(A137,Ответы!$B$3:$CO$132,MATCH($B$1,Ответы!$B$3:$CC$3,0)+1)),"Отлично!","У меня иначе"))</f>
        <v/>
      </c>
      <c r="E137" s="31"/>
      <c r="F137" s="44" t="str">
        <f>IF(OR(B137="",E137="",E137="Нет"),"", TRIM(VLOOKUP(A137,Ответы!$B$3:$CO$132,MATCH($B$1,Ответы!$B$3:$CC$3,0)+1)))</f>
        <v/>
      </c>
      <c r="G137" s="42"/>
    </row>
    <row r="138" spans="1:7" ht="253.9" customHeight="1" x14ac:dyDescent="0.25">
      <c r="A138" s="1"/>
      <c r="B138" s="3"/>
      <c r="C138" s="4"/>
      <c r="D138" s="5"/>
      <c r="E138" s="28"/>
      <c r="F138" s="6"/>
      <c r="G138" s="1"/>
    </row>
  </sheetData>
  <conditionalFormatting sqref="D5:D137">
    <cfRule type="cellIs" dxfId="170" priority="2" operator="equal">
      <formula>"Отлично!"</formula>
    </cfRule>
    <cfRule type="cellIs" dxfId="169" priority="3" operator="equal">
      <formula>"У меня иначе"</formula>
    </cfRule>
  </conditionalFormatting>
  <conditionalFormatting sqref="D5:D137">
    <cfRule type="containsText" dxfId="168"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127" activePane="bottomRight" state="frozen"/>
      <selection pane="topRight" activeCell="B1" sqref="B1"/>
      <selection pane="bottomLeft" activeCell="A4" sqref="A4"/>
      <selection pane="bottomRight" activeCell="B4" sqref="B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371</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9.6" customHeight="1" x14ac:dyDescent="0.3">
      <c r="A4" s="8">
        <f>Ответы!B3</f>
        <v>1</v>
      </c>
      <c r="B4" s="27"/>
      <c r="C4" s="192" t="s">
        <v>2778</v>
      </c>
      <c r="D4" s="32"/>
      <c r="E4" s="30"/>
      <c r="F4" s="44" t="str">
        <f>IF(OR(ISBLANK(Е25),E4="",E4="Нет"),"", TRIM(VLOOKUP(A4,Ответы!$B$3:$CC$57,MATCH($B$1,Ответы!$B$3:$CC$3,0)+1)))</f>
        <v/>
      </c>
      <c r="G4" s="41"/>
    </row>
    <row r="5" spans="1:8" ht="50.1" customHeight="1" x14ac:dyDescent="0.3">
      <c r="A5" s="8">
        <f>IF(ISBLANK(Ответы!B4),"",Ответы!B4)</f>
        <v>2</v>
      </c>
      <c r="B5" s="33" t="str">
        <f>IF(ISBLANK(A5),"", VLOOKUP(A5,Ответы!$B$3:$CO$132,MATCH($B$1,Ответы!$B$3:$CC$3,0)))</f>
        <v>Когда ты встаешь? (get up) ( дословно: "добираешься вверх")</v>
      </c>
      <c r="C5" s="24" t="s">
        <v>3119</v>
      </c>
      <c r="D5" s="10" t="str">
        <f>IF(ISBLANK(C5),"",IF(TRIM(C5)=TRIM(VLOOKUP(A5,Ответы!$B$3:$CO$132,MATCH($B$1,Ответы!$B$3:$CC$3,0)+1)),"Отлично!","У меня иначе"))</f>
        <v>Отлично!</v>
      </c>
      <c r="E5" s="31" t="s">
        <v>2</v>
      </c>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Она стала больной на прошлой неделе (get sick) (в смысле "она заболела")</v>
      </c>
      <c r="C6" s="24" t="s">
        <v>3126</v>
      </c>
      <c r="D6" s="10" t="str">
        <f>IF(ISBLANK(C6),"",IF(TRIM(C6)=TRIM(VLOOKUP(A6,Ответы!$B$3:$CO$132,MATCH($B$1,Ответы!$B$3:$CC$3,0)+1)),"Отлично!","У меня иначе"))</f>
        <v>Отлично!</v>
      </c>
      <c r="E6" s="31" t="s">
        <v>2</v>
      </c>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Ты в порядке? (be alright)</v>
      </c>
      <c r="C7" s="24" t="s">
        <v>3127</v>
      </c>
      <c r="D7" s="10" t="str">
        <f>IF(ISBLANK(C7),"",IF(TRIM(C7)=TRIM(VLOOKUP(A7,Ответы!$B$3:$CO$132,MATCH($B$1,Ответы!$B$3:$CC$3,0)+1)),"Отлично!","У меня иначе"))</f>
        <v>Отлично!</v>
      </c>
      <c r="E7" s="31" t="s">
        <v>2</v>
      </c>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Она стала расстроенной насчет [about] этого (get upset) (в смысле "она расстроилась")</v>
      </c>
      <c r="C8" s="24" t="s">
        <v>3128</v>
      </c>
      <c r="D8" s="10" t="str">
        <f>IF(ISBLANK(C8),"",IF(TRIM(C8)=TRIM(VLOOKUP(A8,Ответы!$B$3:$CO$132,MATCH($B$1,Ответы!$B$3:$CC$3,0)+1)),"Отлично!","У меня иначе"))</f>
        <v>Отлично!</v>
      </c>
      <c r="E8" s="31" t="s">
        <v>1</v>
      </c>
      <c r="F8" s="44" t="str">
        <f>IF(OR(B8="",E8="",E8="Нет"),"", TRIM(VLOOKUP(A8,Ответы!$B$3:$CO$132,MATCH($B$1,Ответы!$B$3:$CC$3,0)+1)))</f>
        <v>She got upset</v>
      </c>
      <c r="G8" s="42"/>
    </row>
    <row r="9" spans="1:8" ht="50.1" customHeight="1" x14ac:dyDescent="0.3">
      <c r="A9" s="8">
        <f>IF(ISBLANK(Ответы!B8),"",Ответы!B8)</f>
        <v>6</v>
      </c>
      <c r="B9" s="33" t="str">
        <f>IF(ISBLANK(A9),"", VLOOKUP(A9,Ответы!$B$3:$CO$132,MATCH($B$1,Ответы!$B$3:$CC$3,0)))</f>
        <v>Есть она утомленная? [bored] (в смысле "ей скучно?")</v>
      </c>
      <c r="C9" s="24" t="s">
        <v>3129</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Он завтракает в 10 (have breakfast)</v>
      </c>
      <c r="C10" s="24" t="s">
        <v>3130</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f>IF(ISBLANK(A11),"", VLOOKUP(A11,Ответы!$B$3:$CO$132,MATCH($B$1,Ответы!$B$3:$CC$3,0)))</f>
        <v>0</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Я есть утомленный [tired] ( в смысле "я устал")</v>
      </c>
      <c r="C12" s="24" t="s">
        <v>1841</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Я люблю говорить с [talk to] моими коллегами [my co-workers]</v>
      </c>
      <c r="C13" s="24" t="s">
        <v>69</v>
      </c>
      <c r="D13" s="10" t="str">
        <f>IF(ISBLANK(C13),"",IF(TRIM(C13)=TRIM(VLOOKUP(A13,Ответы!$B$3:$CO$132,MATCH($B$1,Ответы!$B$3:$CC$3,0)+1)),"Отлично!","У меня иначе"))</f>
        <v>Отлично!</v>
      </c>
      <c r="E13" s="31" t="s">
        <v>1</v>
      </c>
      <c r="F13" s="44" t="str">
        <f>IF(OR(B13="",E13="",E13="Нет"),"", TRIM(VLOOKUP(A13,Ответы!$B$3:$CO$132,MATCH($B$1,Ответы!$B$3:$CC$3,0)+1)))</f>
        <v>I like to talk to my colleagues</v>
      </c>
      <c r="G13" s="42"/>
    </row>
    <row r="14" spans="1:8" ht="50.1" customHeight="1" x14ac:dyDescent="0.3">
      <c r="A14" s="8">
        <f>IF(ISBLANK(Ответы!B13),"",Ответы!B13)</f>
        <v>11</v>
      </c>
      <c r="B14" s="33" t="str">
        <f>IF(ISBLANK(A14),"", VLOOKUP(A14,Ответы!$B$3:$CO$132,MATCH($B$1,Ответы!$B$3:$CC$3,0)))</f>
        <v>Steve не живет в центре (live downtown)</v>
      </c>
      <c r="C14" s="24" t="s">
        <v>3131</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Ты получил мой емейл? (get)</v>
      </c>
      <c r="C15" s="24" t="s">
        <v>3132</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Я получу тебе новый компьютер (get you a new computer) (в смысле "достану тебе, куплю тебе")</v>
      </c>
      <c r="C16" s="24" t="s">
        <v>380</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Я становлюсь запутанным [get confused] когда получаю так много емейлов (в смысле "я путаюсь когда такое происходит")</v>
      </c>
      <c r="C17" s="24" t="s">
        <v>381</v>
      </c>
      <c r="D17" s="10" t="str">
        <f>IF(ISBLANK(C17),"",IF(TRIM(C17)=TRIM(VLOOKUP(A17,Ответы!$B$3:$CO$132,MATCH($B$1,Ответы!$B$3:$CC$3,0)+1)),"Отлично!","У меня иначе"))</f>
        <v>Отлично!</v>
      </c>
      <c r="E17" s="31" t="s">
        <v>1</v>
      </c>
      <c r="F17" s="44" t="str">
        <f>IF(OR(B17="",E17="",E17="Нет"),"", TRIM(VLOOKUP(A17,Ответы!$B$3:$CO$132,MATCH($B$1,Ответы!$B$3:$CC$3,0)+1)))</f>
        <v>I get confused when I get so many emails</v>
      </c>
      <c r="G17" s="42"/>
    </row>
    <row r="18" spans="1:7" ht="50.1" customHeight="1" x14ac:dyDescent="0.3">
      <c r="A18" s="8">
        <f>IF(ISBLANK(Ответы!B17),"",Ответы!B17)</f>
        <v>15</v>
      </c>
      <c r="B18" s="33" t="str">
        <f>IF(ISBLANK(A18),"", VLOOKUP(A18,Ответы!$B$3:$CO$132,MATCH($B$1,Ответы!$B$3:$CC$3,0)))</f>
        <v>Ты думаешь это важно [imporant]?</v>
      </c>
      <c r="C18" s="24" t="s">
        <v>3133</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Сколько ты заплатил за [pay for] ту машину?</v>
      </c>
      <c r="C19" s="24" t="s">
        <v>3134</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Майк стал воткнутым (get stuck) (в смысле "он застрял")</v>
      </c>
      <c r="C20" s="24" t="s">
        <v>3135</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Вася получил ей машину [a car] на ее день рождения [for her birthday] (в смысле "подарил ей, достал ей машину, купил ей машину")</v>
      </c>
      <c r="C21" s="24" t="s">
        <v>3136</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Я не думаю (что) это будет весело [fun]</v>
      </c>
      <c r="C22" s="24" t="s">
        <v>1606</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Как он попал в тюрьму? (get into jail)</v>
      </c>
      <c r="C23" s="24" t="s">
        <v>3137</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Это хорошая идея [a good idea]</v>
      </c>
      <c r="C24" s="25" t="s">
        <v>3138</v>
      </c>
      <c r="D24" s="10" t="str">
        <f>IF(ISBLANK(C24),"",IF(TRIM(C24)=TRIM(VLOOKUP(A24,Ответы!$B$3:$CO$132,MATCH($B$1,Ответы!$B$3:$CC$3,0)+1)),"Отлично!","У меня иначе"))</f>
        <v>Отлично!</v>
      </c>
      <c r="E24" s="31" t="s">
        <v>1</v>
      </c>
      <c r="F24" s="44" t="str">
        <f>IF(OR(B24="",E24="",E24="Нет"),"", TRIM(VLOOKUP(A24,Ответы!$B$3:$CO$132,MATCH($B$1,Ответы!$B$3:$CC$3,0)+1)))</f>
        <v>It is a good idea</v>
      </c>
      <c r="G24" s="42"/>
    </row>
    <row r="25" spans="1:7" ht="50.1" customHeight="1" x14ac:dyDescent="0.3">
      <c r="A25" s="8">
        <f>IF(ISBLANK(Ответы!B24),"",Ответы!B24)</f>
        <v>22</v>
      </c>
      <c r="B25" s="33" t="str">
        <f>IF(ISBLANK(A25),"", VLOOKUP(A25,Ответы!$B$3:$CO$132,MATCH($B$1,Ответы!$B$3:$CC$3,0)))</f>
        <v>Иногда [sometimes, в конец] становится действительно [really] холодно</v>
      </c>
      <c r="C25" s="25" t="s">
        <v>3139</v>
      </c>
      <c r="D25" s="10" t="str">
        <f>IF(ISBLANK(C25),"",IF(TRIM(C25)=TRIM(VLOOKUP(A25,Ответы!$B$3:$CO$132,MATCH($B$1,Ответы!$B$3:$CC$3,0)+1)),"Отлично!","У меня иначе"))</f>
        <v>Отлично!</v>
      </c>
      <c r="E25" s="31" t="s">
        <v>1</v>
      </c>
      <c r="F25" s="44" t="str">
        <f>IF(OR(B25="",E25="",E25="Нет"),"", TRIM(VLOOKUP(A25,Ответы!$B$3:$CO$132,MATCH($B$1,Ответы!$B$3:$CC$3,0)+1)))</f>
        <v>It gets really cold sometimes</v>
      </c>
      <c r="G25" s="42"/>
    </row>
    <row r="26" spans="1:7" ht="50.1" customHeight="1" x14ac:dyDescent="0.3">
      <c r="A26" s="8">
        <f>IF(ISBLANK(Ответы!B25),"",Ответы!B25)</f>
        <v>23</v>
      </c>
      <c r="B26" s="33" t="str">
        <f>IF(ISBLANK(A26),"", VLOOKUP(A26,Ответы!$B$3:$CO$132,MATCH($B$1,Ответы!$B$3:$CC$3,0)))</f>
        <v>Нам не понравился его дом</v>
      </c>
      <c r="C26" s="25" t="s">
        <v>3140</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Ей не понравился их фильм [movie]</v>
      </c>
      <c r="C27" s="25" t="s">
        <v>3141</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Тот проект обходится ему слишком дорого (cost) </v>
      </c>
      <c r="C28" s="25" t="s">
        <v>1845</v>
      </c>
      <c r="D28" s="10" t="str">
        <f>IF(ISBLANK(C28),"",IF(TRIM(C28)=TRIM(VLOOKUP(A28,Ответы!$B$3:$CO$132,MATCH($B$1,Ответы!$B$3:$CC$3,0)+1)),"Отлично!","У меня иначе"))</f>
        <v>Отлично!</v>
      </c>
      <c r="E28" s="31" t="s">
        <v>1</v>
      </c>
      <c r="F28" s="44" t="str">
        <f>IF(OR(B28="",E28="",E28="Нет"),"", TRIM(VLOOKUP(A28,Ответы!$B$3:$CO$132,MATCH($B$1,Ответы!$B$3:$CC$3,0)+1)))</f>
        <v>That project costs him too much</v>
      </c>
      <c r="G28" s="42"/>
    </row>
    <row r="29" spans="1:7" ht="50.1" customHeight="1" x14ac:dyDescent="0.3">
      <c r="A29" s="8">
        <f>IF(ISBLANK(Ответы!B28),"",Ответы!B28)</f>
        <v>26</v>
      </c>
      <c r="B29" s="33" t="str">
        <f>IF(ISBLANK(A29),"", VLOOKUP(A29,Ответы!$B$3:$CO$132,MATCH($B$1,Ответы!$B$3:$CC$3,0)))</f>
        <v>Мне нравится что[what] я делаю</v>
      </c>
      <c r="C29" s="25" t="s">
        <v>1053</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Он стал больным на прошлой неделе (get sick) (в смысле заболел)</v>
      </c>
      <c r="C30" s="25" t="s">
        <v>3142</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Я есть утомленный [tired], поэтому [so] я пойду домой сейчас</v>
      </c>
      <c r="C31" s="25" t="s">
        <v>2781</v>
      </c>
      <c r="D31" s="10" t="str">
        <f>IF(ISBLANK(C31),"",IF(TRIM(C31)=TRIM(VLOOKUP(A31,Ответы!$B$3:$CO$132,MATCH($B$1,Ответы!$B$3:$CC$3,0)+1)),"Отлично!","У меня иначе"))</f>
        <v>Отлично!</v>
      </c>
      <c r="E31" s="31" t="s">
        <v>1</v>
      </c>
      <c r="F31" s="44" t="str">
        <f>IF(OR(B31="",E31="",E31="Нет"),"", TRIM(VLOOKUP(A31,Ответы!$B$3:$CO$132,MATCH($B$1,Ответы!$B$3:$CC$3,0)+1)))</f>
        <v>I am tired, so I will go home now</v>
      </c>
      <c r="G31" s="42"/>
    </row>
    <row r="32" spans="1:7" ht="50.1" customHeight="1" x14ac:dyDescent="0.3">
      <c r="A32" s="8">
        <f>IF(ISBLANK(Ответы!B31),"",Ответы!B31)</f>
        <v>29</v>
      </c>
      <c r="B32" s="33" t="str">
        <f>IF(ISBLANK(A32),"", VLOOKUP(A32,Ответы!$B$3:$CO$132,MATCH($B$1,Ответы!$B$3:$CC$3,0)))</f>
        <v>Она есть утомленная [bored] потому что [because] ваша вечеринка утомляющая</v>
      </c>
      <c r="C32" s="25" t="s">
        <v>3143</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Ты думаешь это хорошая идея? [a good idea]</v>
      </c>
      <c r="C33" s="87" t="s">
        <v>3144</v>
      </c>
      <c r="D33" s="88" t="str">
        <f>IF(ISBLANK(C33),"",IF(TRIM(C33)=TRIM(VLOOKUP(A33,Ответы!$B$3:$CO$132,MATCH($B$1,Ответы!$B$3:$CC$3,0)+1)),"Отлично!","У меня иначе"))</f>
        <v>Отлично!</v>
      </c>
      <c r="E33" s="89"/>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Когда я хожу в музеи я становлюсь утомленным [bored]</v>
      </c>
      <c r="C35" s="94" t="s">
        <v>3145</v>
      </c>
      <c r="D35" s="95" t="str">
        <f>IF(ISBLANK(C35),"",IF(TRIM(C35)=TRIM(VLOOKUP(A35,Ответы!$B$3:$CO$132,MATCH($B$1,Ответы!$B$3:$CC$3,0)+1)),"Отлично!","У меня иначе"))</f>
        <v>Отлично!</v>
      </c>
      <c r="E35" s="96" t="s">
        <v>1</v>
      </c>
      <c r="F35" s="97" t="str">
        <f>IF(OR(B35="",E35="",E35="Нет"),"", TRIM(VLOOKUP(A35,Ответы!$B$3:$CO$132,MATCH($B$1,Ответы!$B$3:$CC$3,0)+1)))</f>
        <v>When I go to museums I get bored</v>
      </c>
      <c r="G35" s="98"/>
    </row>
    <row r="36" spans="1:7" ht="50.1" customHeight="1" x14ac:dyDescent="0.3">
      <c r="A36" s="8">
        <f>IF(ISBLANK(Ответы!B34),"",Ответы!B34)</f>
        <v>32</v>
      </c>
      <c r="B36" s="33" t="str">
        <f>IF(ISBLANK(A36),"", VLOOKUP(A36,Ответы!$B$3:$CO$132,MATCH($B$1,Ответы!$B$3:$CC$3,0)))</f>
        <v>Я встаю [get up] в 9 каждый день [every day]</v>
      </c>
      <c r="C36" s="25" t="s">
        <v>71</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Зачем ты вышел из своей машины? [get out of your car] (get out - "добираться наружу")</v>
      </c>
      <c r="C37" s="25" t="s">
        <v>3146</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Он получает веселье каждый день [have fun every day]</v>
      </c>
      <c r="C38" s="25" t="s">
        <v>3147</v>
      </c>
      <c r="D38" s="10" t="str">
        <f>IF(ISBLANK(C38),"",IF(TRIM(C38)=TRIM(VLOOKUP(A38,Ответы!$B$3:$CO$132,MATCH($B$1,Ответы!$B$3:$CC$3,0)+1)),"Отлично!","У меня иначе"))</f>
        <v>Отлично!</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Он утомлен? (be tired)</v>
      </c>
      <c r="C39" s="25" t="s">
        <v>3148</v>
      </c>
      <c r="D39" s="10" t="str">
        <f>IF(ISBLANK(C39),"",IF(TRIM(C39)=TRIM(VLOOKUP(A39,Ответы!$B$3:$CO$132,MATCH($B$1,Ответы!$B$3:$CC$3,0)+1)),"Отлично!","У меня иначе"))</f>
        <v>Отлично!</v>
      </c>
      <c r="E39" s="31" t="s">
        <v>1</v>
      </c>
      <c r="F39" s="44" t="str">
        <f>IF(OR(B39="",E39="",E39="Нет"),"", TRIM(VLOOKUP(A39,Ответы!$B$3:$CO$132,MATCH($B$1,Ответы!$B$3:$CC$3,0)+1)))</f>
        <v>Is he tired?</v>
      </c>
      <c r="G39" s="42"/>
    </row>
    <row r="40" spans="1:7" ht="50.1" customHeight="1" x14ac:dyDescent="0.3">
      <c r="A40" s="8">
        <f>IF(ISBLANK(Ответы!B38),"",Ответы!B38)</f>
        <v>36</v>
      </c>
      <c r="B40" s="33" t="str">
        <f>IF(ISBLANK(A40),"", VLOOKUP(A40,Ответы!$B$3:$CO$132,MATCH($B$1,Ответы!$B$3:$CC$3,0)))</f>
        <v>К этому времени [by this time] он готов к работе (be ready for work)</v>
      </c>
      <c r="C40" s="25" t="s">
        <v>3149</v>
      </c>
      <c r="D40" s="10" t="str">
        <f>IF(ISBLANK(C40),"",IF(TRIM(C40)=TRIM(VLOOKUP(A40,Ответы!$B$3:$CO$132,MATCH($B$1,Ответы!$B$3:$CC$3,0)+1)),"Отлично!","У меня иначе"))</f>
        <v>Отлично!</v>
      </c>
      <c r="E40" s="31" t="s">
        <v>1</v>
      </c>
      <c r="F40" s="44" t="str">
        <f>IF(OR(B40="",E40="",E40="Нет"),"", TRIM(VLOOKUP(A40,Ответы!$B$3:$CO$132,MATCH($B$1,Ответы!$B$3:$CC$3,0)+1)))</f>
        <v>He is ready for work by this time</v>
      </c>
      <c r="G40" s="42"/>
    </row>
    <row r="41" spans="1:7" ht="50.1" customHeight="1" x14ac:dyDescent="0.3">
      <c r="A41" s="8">
        <f>IF(ISBLANK(Ответы!B39),"",Ответы!B39)</f>
        <v>37</v>
      </c>
      <c r="B41" s="33" t="str">
        <f>IF(ISBLANK(A41),"", VLOOKUP(A41,Ответы!$B$3:$CO$132,MATCH($B$1,Ответы!$B$3:$CC$3,0)))</f>
        <v>К 5 он – дома (be)</v>
      </c>
      <c r="C41" s="25" t="s">
        <v>3150</v>
      </c>
      <c r="D41" s="10" t="str">
        <f>IF(ISBLANK(C41),"",IF(TRIM(C41)=TRIM(VLOOKUP(A41,Ответы!$B$3:$CO$132,MATCH($B$1,Ответы!$B$3:$CC$3,0)+1)),"Отлично!","У меня иначе"))</f>
        <v>Отлично!</v>
      </c>
      <c r="E41" s="31" t="s">
        <v>1</v>
      </c>
      <c r="F41" s="44" t="str">
        <f>IF(OR(B41="",E41="",E41="Нет"),"", TRIM(VLOOKUP(A41,Ответы!$B$3:$CO$132,MATCH($B$1,Ответы!$B$3:$CC$3,0)+1)))</f>
        <v>He is at home by 5</v>
      </c>
      <c r="G41" s="42"/>
    </row>
    <row r="42" spans="1:7" ht="50.1" customHeight="1" x14ac:dyDescent="0.3">
      <c r="A42" s="8">
        <f>IF(ISBLANK(Ответы!B40),"",Ответы!B40)</f>
        <v>38</v>
      </c>
      <c r="B42" s="33" t="str">
        <f>IF(ISBLANK(A42),"", VLOOKUP(A42,Ответы!$B$3:$CO$132,MATCH($B$1,Ответы!$B$3:$CC$3,0)))</f>
        <v>Они не будут работать до обеда (work)</v>
      </c>
      <c r="C42" s="25" t="s">
        <v>3151</v>
      </c>
      <c r="D42" s="10" t="str">
        <f>IF(ISBLANK(C42),"",IF(TRIM(C42)=TRIM(VLOOKUP(A42,Ответы!$B$3:$CO$132,MATCH($B$1,Ответы!$B$3:$CC$3,0)+1)),"Отлично!","У меня иначе"))</f>
        <v>Отлично!</v>
      </c>
      <c r="E42" s="31" t="s">
        <v>1</v>
      </c>
      <c r="F42" s="44" t="str">
        <f>IF(OR(B42="",E42="",E42="Нет"),"", TRIM(VLOOKUP(A42,Ответы!$B$3:$CO$132,MATCH($B$1,Ответы!$B$3:$CC$3,0)+1)))</f>
        <v>They will not work until lunch</v>
      </c>
      <c r="G42" s="42"/>
    </row>
    <row r="43" spans="1:7" ht="50.1" customHeight="1" x14ac:dyDescent="0.3">
      <c r="A43" s="8">
        <f>IF(ISBLANK(Ответы!B41),"",Ответы!B41)</f>
        <v>39</v>
      </c>
      <c r="B43" s="33" t="str">
        <f>IF(ISBLANK(A43),"", VLOOKUP(A43,Ответы!$B$3:$CO$132,MATCH($B$1,Ответы!$B$3:$CC$3,0)))</f>
        <v>Я вчера лег в 10 (go to bed)</v>
      </c>
      <c r="C43" s="25" t="s">
        <v>75</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Мы вышли наружу (go out)</v>
      </c>
      <c r="C44" s="25" t="s">
        <v>3152</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На улице холодно?</v>
      </c>
      <c r="C45" s="25" t="s">
        <v>3153</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Где вы обычно собираетесь? (meet up)</v>
      </c>
      <c r="C46" s="25" t="s">
        <v>3154</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Кому ты звонил? (call)</v>
      </c>
      <c r="C47" s="25" t="s">
        <v>3108</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 xml:space="preserve">я обычно утомлен к этому времени </v>
      </c>
      <c r="C48" s="25" t="s">
        <v>80</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Он не попытался помочь (try to help)</v>
      </c>
      <c r="C49" s="25" t="s">
        <v>3155</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Куда ты ходил? (go)</v>
      </c>
      <c r="C50" s="25" t="s">
        <v>3156</v>
      </c>
      <c r="D50" s="10" t="str">
        <f>IF(ISBLANK(C50),"",IF(TRIM(C50)=TRIM(VLOOKUP(A50,Ответы!$B$3:$CO$132,MATCH($B$1,Ответы!$B$3:$CC$3,0)+1)),"Отлично!","У меня иначе"))</f>
        <v>Отлично!</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Когда ты ложишься спать? (go to bed)</v>
      </c>
      <c r="C51" s="25" t="s">
        <v>3157</v>
      </c>
      <c r="D51" s="10" t="str">
        <f>IF(ISBLANK(C51),"",IF(TRIM(C51)=TRIM(VLOOKUP(A51,Ответы!$B$3:$CO$132,MATCH($B$1,Ответы!$B$3:$CC$3,0)+1)),"Отлично!","У меня иначе"))</f>
        <v>Отлично!</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Ты уверен? (be sure)</v>
      </c>
      <c r="C52" s="25" t="s">
        <v>3158</v>
      </c>
      <c r="D52" s="10" t="str">
        <f>IF(ISBLANK(C52),"",IF(TRIM(C52)=TRIM(VLOOKUP(A52,Ответы!$B$3:$CO$132,MATCH($B$1,Ответы!$B$3:$CC$3,0)+1)),"Отлично!","У меня иначе"))</f>
        <v>Отлично!</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Я вызвал the police (call)</v>
      </c>
      <c r="C53" s="25" t="s">
        <v>85</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Ты сегодня получил завтрак? (have breakfast) (в смысле "ты завтракал?")</v>
      </c>
      <c r="C54" s="25" t="s">
        <v>3159</v>
      </c>
      <c r="D54" s="10" t="str">
        <f>IF(ISBLANK(C54),"",IF(TRIM(C54)=TRIM(VLOOKUP(A54,Ответы!$B$3:$CO$132,MATCH($B$1,Ответы!$B$3:$CC$3,0)+1)),"Отлично!","У меня иначе"))</f>
        <v>Отлично!</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Ты позвал своих друзей? (call)</v>
      </c>
      <c r="C55" s="25" t="s">
        <v>3160</v>
      </c>
      <c r="D55" s="10" t="str">
        <f>IF(ISBLANK(C55),"",IF(TRIM(C55)=TRIM(VLOOKUP(A55,Ответы!$B$3:$CO$132,MATCH($B$1,Ответы!$B$3:$CC$3,0)+1)),"Отлично!","У меня иначе"))</f>
        <v>Отлично!</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Я позвонил Кейт (call)</v>
      </c>
      <c r="C56" s="25" t="s">
        <v>87</v>
      </c>
      <c r="D56" s="10" t="str">
        <f>IF(ISBLANK(C56),"",IF(TRIM(C56)=TRIM(VLOOKUP(A56,Ответы!$B$3:$CO$132,MATCH($B$1,Ответы!$B$3:$CC$3,0)+1)),"Отлично!","У меня иначе"))</f>
        <v>Отлично!</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Джон потерял свою работу (lose his job)</v>
      </c>
      <c r="C57" s="25" t="s">
        <v>3161</v>
      </c>
      <c r="D57" s="10" t="str">
        <f>IF(ISBLANK(C57),"",IF(TRIM(C57)=TRIM(VLOOKUP(A57,Ответы!$B$3:$CO$132,MATCH($B$1,Ответы!$B$3:$CC$3,0)+1)),"Отлично!","У меня иначе"))</f>
        <v>Отлично!</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Вы можете мне помочь? (help)</v>
      </c>
      <c r="C58" s="25" t="s">
        <v>3162</v>
      </c>
      <c r="D58" s="10" t="str">
        <f>IF(ISBLANK(C58),"",IF(TRIM(C58)=TRIM(VLOOKUP(A58,Ответы!$B$3:$CO$132,MATCH($B$1,Ответы!$B$3:$CC$3,0)+1)),"Отлично!","У меня иначе"))</f>
        <v>Отлично!</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Ты можешь удержать эти деньги (keep) (в смысле "можешь оставить себе эти деньги")</v>
      </c>
      <c r="C59" s="25" t="s">
        <v>3163</v>
      </c>
      <c r="D59" s="10" t="str">
        <f>IF(ISBLANK(C59),"",IF(TRIM(C59)=TRIM(VLOOKUP(A59,Ответы!$B$3:$CO$132,MATCH($B$1,Ответы!$B$3:$CC$3,0)+1)),"Отлично!","У меня иначе"))</f>
        <v>Отлично!</v>
      </c>
      <c r="E59" s="31" t="s">
        <v>1</v>
      </c>
      <c r="F59" s="44" t="str">
        <f>IF(OR(B59="",E59="",E59="Нет"),"", TRIM(VLOOKUP(A59,Ответы!$B$3:$CO$132,MATCH($B$1,Ответы!$B$3:$CC$3,0)+1)))</f>
        <v>You can keep this money</v>
      </c>
      <c r="G59" s="42"/>
    </row>
    <row r="60" spans="1:7" ht="50.1" customHeight="1" x14ac:dyDescent="0.3">
      <c r="A60" s="8">
        <f>IF(ISBLANK(Ответы!B58),"",Ответы!B58)</f>
        <v>56</v>
      </c>
      <c r="B60" s="33" t="str">
        <f>IF(ISBLANK(A60),"", VLOOKUP(A60,Ответы!$B$3:$CO$132,MATCH($B$1,Ответы!$B$3:$CC$3,0)))</f>
        <v>Они держат деньги в банке? (keep)</v>
      </c>
      <c r="C60" s="25" t="s">
        <v>3164</v>
      </c>
      <c r="D60" s="10" t="str">
        <f>IF(ISBLANK(C60),"",IF(TRIM(C60)=TRIM(VLOOKUP(A60,Ответы!$B$3:$CO$132,MATCH($B$1,Ответы!$B$3:$CC$3,0)+1)),"Отлично!","У меня иначе"))</f>
        <v>Отлично!</v>
      </c>
      <c r="E60" s="31" t="s">
        <v>1</v>
      </c>
      <c r="F60" s="44" t="str">
        <f>IF(OR(B60="",E60="",E60="Нет"),"", TRIM(VLOOKUP(A60,Ответы!$B$3:$CO$132,MATCH($B$1,Ответы!$B$3:$CC$3,0)+1)))</f>
        <v>Do they keep money in a bank?</v>
      </c>
      <c r="G60" s="42"/>
    </row>
    <row r="61" spans="1:7" ht="50.1" customHeight="1" x14ac:dyDescent="0.3">
      <c r="A61" s="8">
        <f>IF(ISBLANK(Ответы!B59),"",Ответы!B59)</f>
        <v>57</v>
      </c>
      <c r="B61" s="33" t="str">
        <f>IF(ISBLANK(A61),"", VLOOKUP(A61,Ответы!$B$3:$CO$132,MATCH($B$1,Ответы!$B$3:$CC$3,0)))</f>
        <v>Я не могу держать мой стол [desk] чистым [clean]</v>
      </c>
      <c r="C61" s="25" t="s">
        <v>2768</v>
      </c>
      <c r="D61" s="10" t="str">
        <f>IF(ISBLANK(C61),"",IF(TRIM(C61)=TRIM(VLOOKUP(A61,Ответы!$B$3:$CO$132,MATCH($B$1,Ответы!$B$3:$CC$3,0)+1)),"Отлично!","У меня иначе"))</f>
        <v>Отлично!</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ТЕКСТ:</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У нас вчера была отличная вечеринка (have a great party)</v>
      </c>
      <c r="C63" s="25" t="s">
        <v>3165</v>
      </c>
      <c r="D63" s="10" t="str">
        <f>IF(ISBLANK(C63),"",IF(TRIM(C63)=TRIM(VLOOKUP(A63,Ответы!$B$3:$CO$132,MATCH($B$1,Ответы!$B$3:$CC$3,0)+1)),"Отлично!","У меня иначе"))</f>
        <v>Отлично!</v>
      </c>
      <c r="E63" s="31"/>
      <c r="F63" s="44" t="str">
        <f>IF(OR(B63="",E63="",E63="Нет"),"", TRIM(VLOOKUP(A63,Ответы!$B$3:$CO$132,MATCH($B$1,Ответы!$B$3:$CC$3,0)+1)))</f>
        <v/>
      </c>
      <c r="G63" s="42"/>
    </row>
    <row r="64" spans="1:7" ht="50.1" customHeight="1" thickBot="1" x14ac:dyDescent="0.35">
      <c r="A64" s="85">
        <f>IF(ISBLANK(Ответы!B62),"",Ответы!B62)</f>
        <v>60</v>
      </c>
      <c r="B64" s="86" t="str">
        <f>IF(ISBLANK(A64),"", VLOOKUP(A64,Ответы!$B$3:$CO$132,MATCH($B$1,Ответы!$B$3:$CC$3,0)))</f>
        <v>Майк позвонил и пригласил меня</v>
      </c>
      <c r="C64" s="87" t="s">
        <v>3166</v>
      </c>
      <c r="D64" s="88" t="str">
        <f>IF(ISBLANK(C64),"",IF(TRIM(C64)=TRIM(VLOOKUP(A64,Ответы!$B$3:$CO$132,MATCH($B$1,Ответы!$B$3:$CC$3,0)+1)),"Отлично!","У меня иначе"))</f>
        <v>Отлично!</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t="str">
        <f>IF(ISBLANK(A66),"", VLOOKUP(A66,Ответы!$B$3:$CO$132,MATCH($B$1,Ответы!$B$3:$CC$3,0)))</f>
        <v>Мы принесли некоторое кол-во [some] пиццы и напитков</v>
      </c>
      <c r="C66" s="94" t="s">
        <v>3167</v>
      </c>
      <c r="D66" s="95" t="str">
        <f>IF(ISBLANK(C66),"",IF(TRIM(C66)=TRIM(VLOOKUP(A66,Ответы!$B$3:$CO$132,MATCH($B$1,Ответы!$B$3:$CC$3,0)+1)),"Отлично!","У меня иначе"))</f>
        <v>Отлично!</v>
      </c>
      <c r="E66" s="96"/>
      <c r="F66" s="97" t="str">
        <f>IF(OR(B66="",E66="",E66="Нет"),"", TRIM(VLOOKUP(A66,Ответы!$B$3:$CO$132,MATCH($B$1,Ответы!$B$3:$CC$3,0)+1)))</f>
        <v/>
      </c>
      <c r="G66" s="98"/>
    </row>
    <row r="67" spans="1:7" ht="50.1" customHeight="1" x14ac:dyDescent="0.3">
      <c r="A67" s="8">
        <f>IF(ISBLANK(Ответы!B64),"",Ответы!B64)</f>
        <v>62</v>
      </c>
      <c r="B67" s="33" t="str">
        <f>IF(ISBLANK(A67),"", VLOOKUP(A67,Ответы!$B$3:$CO$132,MATCH($B$1,Ответы!$B$3:$CC$3,0)))</f>
        <v>Мы смотрели фильмы [watch movies] и танцевали много [a lot]</v>
      </c>
      <c r="C67" s="25" t="s">
        <v>3168</v>
      </c>
      <c r="D67" s="10" t="str">
        <f>IF(ISBLANK(C67),"",IF(TRIM(C67)=TRIM(VLOOKUP(A67,Ответы!$B$3:$CO$132,MATCH($B$1,Ответы!$B$3:$CC$3,0)+1)),"Отлично!","У меня иначе"))</f>
        <v>Отлично!</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Но затем [but then] его жена пришла домой</v>
      </c>
      <c r="C68" s="25" t="s">
        <v>3169</v>
      </c>
      <c r="D68" s="10" t="str">
        <f>IF(ISBLANK(C68),"",IF(TRIM(C68)=TRIM(VLOOKUP(A68,Ответы!$B$3:$CO$132,MATCH($B$1,Ответы!$B$3:$CC$3,0)+1)),"Отлично!","У меня иначе"))</f>
        <v>Отлично!</v>
      </c>
      <c r="E68" s="31"/>
      <c r="F68" s="44" t="str">
        <f>IF(OR(B68="",E68="",E68="Нет"),"", TRIM(VLOOKUP(A68,Ответы!$B$3:$CO$132,MATCH($B$1,Ответы!$B$3:$CC$3,0)+1)))</f>
        <v/>
      </c>
      <c r="G68" s="42"/>
    </row>
    <row r="69" spans="1:7" ht="50.1" customHeight="1" x14ac:dyDescent="0.3">
      <c r="A69" s="8">
        <f>IF(ISBLANK(Ответы!B66),"",Ответы!B66)</f>
        <v>64</v>
      </c>
      <c r="B69" s="33" t="str">
        <f>IF(ISBLANK(A69),"", VLOOKUP(A69,Ответы!$B$3:$CO$132,MATCH($B$1,Ответы!$B$3:$CC$3,0)))</f>
        <v>Она стала действительно злой на нас</v>
      </c>
      <c r="C69" s="25" t="s">
        <v>3170</v>
      </c>
      <c r="D69" s="10" t="str">
        <f>IF(ISBLANK(C69),"",IF(TRIM(C69)=TRIM(VLOOKUP(A69,Ответы!$B$3:$CO$132,MATCH($B$1,Ответы!$B$3:$CC$3,0)+1)),"Отлично!","У меня иначе"))</f>
        <v>Отлично!</v>
      </c>
      <c r="E69" s="31" t="s">
        <v>1</v>
      </c>
      <c r="F69" s="44" t="str">
        <f>IF(OR(B69="",E69="",E69="Нет"),"", TRIM(VLOOKUP(A69,Ответы!$B$3:$CO$132,MATCH($B$1,Ответы!$B$3:$CC$3,0)+1)))</f>
        <v>She got really angry at us</v>
      </c>
      <c r="G69" s="42"/>
    </row>
    <row r="70" spans="1:7" ht="50.1" customHeight="1" x14ac:dyDescent="0.3">
      <c r="A70" s="8">
        <f>IF(ISBLANK(Ответы!B67),"",Ответы!B67)</f>
        <v>65</v>
      </c>
      <c r="B70" s="33" t="str">
        <f>IF(ISBLANK(A70),"", VLOOKUP(A70,Ответы!$B$3:$CO$132,MATCH($B$1,Ответы!$B$3:$CC$3,0)))</f>
        <v>Но мы сказали ей (что) она выглядела красивой</v>
      </c>
      <c r="C70" s="25" t="s">
        <v>3171</v>
      </c>
      <c r="D70" s="10" t="str">
        <f>IF(ISBLANK(C70),"",IF(TRIM(C70)=TRIM(VLOOKUP(A70,Ответы!$B$3:$CO$132,MATCH($B$1,Ответы!$B$3:$CC$3,0)+1)),"Отлично!","У меня иначе"))</f>
        <v>Отлично!</v>
      </c>
      <c r="E70" s="31"/>
      <c r="F70" s="44" t="str">
        <f>IF(OR(B70="",E70="",E70="Нет"),"", TRIM(VLOOKUP(A70,Ответы!$B$3:$CO$132,MATCH($B$1,Ответы!$B$3:$CC$3,0)+1)))</f>
        <v/>
      </c>
      <c r="G70" s="42"/>
    </row>
    <row r="71" spans="1:7" ht="50.1" customHeight="1" x14ac:dyDescent="0.3">
      <c r="A71" s="8">
        <f>IF(ISBLANK(Ответы!B68),"",Ответы!B68)</f>
        <v>66</v>
      </c>
      <c r="B71" s="33" t="str">
        <f>IF(ISBLANK(A71),"", VLOOKUP(A71,Ответы!$B$3:$CO$132,MATCH($B$1,Ответы!$B$3:$CC$3,0)))</f>
        <v>И она успокоилась (calm down]</v>
      </c>
      <c r="C71" s="25" t="s">
        <v>3172</v>
      </c>
      <c r="D71" s="10" t="str">
        <f>IF(ISBLANK(C71),"",IF(TRIM(C71)=TRIM(VLOOKUP(A71,Ответы!$B$3:$CO$132,MATCH($B$1,Ответы!$B$3:$CC$3,0)+1)),"Отлично!","У меня иначе"))</f>
        <v>Отлично!</v>
      </c>
      <c r="E71" s="31"/>
      <c r="F71" s="44" t="str">
        <f>IF(OR(B71="",E71="",E71="Нет"),"", TRIM(VLOOKUP(A71,Ответы!$B$3:$CO$132,MATCH($B$1,Ответы!$B$3:$CC$3,0)+1)))</f>
        <v/>
      </c>
      <c r="G71" s="42"/>
    </row>
    <row r="72" spans="1:7" ht="50.1" customHeight="1" x14ac:dyDescent="0.3">
      <c r="A72" s="8">
        <f>IF(ISBLANK(Ответы!B69),"",Ответы!B69)</f>
        <v>67</v>
      </c>
      <c r="B72" s="33" t="str">
        <f>IF(ISBLANK(A72),"", VLOOKUP(A72,Ответы!$B$3:$CO$132,MATCH($B$1,Ответы!$B$3:$CC$3,0)))</f>
        <v>В целом, [on the whole] вечеринка прошла отлично</v>
      </c>
      <c r="C72" s="25" t="s">
        <v>3173</v>
      </c>
      <c r="D72" s="10" t="str">
        <f>IF(ISBLANK(C72),"",IF(TRIM(C72)=TRIM(VLOOKUP(A72,Ответы!$B$3:$CO$132,MATCH($B$1,Ответы!$B$3:$CC$3,0)+1)),"Отлично!","У меня иначе"))</f>
        <v>Отлично!</v>
      </c>
      <c r="E72" s="31" t="s">
        <v>1</v>
      </c>
      <c r="F72" s="44" t="str">
        <f>IF(OR(B72="",E72="",E72="Нет"),"", TRIM(VLOOKUP(A72,Ответы!$B$3:$CO$132,MATCH($B$1,Ответы!$B$3:$CC$3,0)+1)))</f>
        <v>On the whole, the party went great</v>
      </c>
      <c r="G72" s="42"/>
    </row>
    <row r="73" spans="1:7" ht="50.1" customHeight="1" x14ac:dyDescent="0.3">
      <c r="A73" s="8">
        <f>IF(ISBLANK(Ответы!B70),"",Ответы!B70)</f>
        <v>68</v>
      </c>
      <c r="B73" s="33" t="str">
        <f>IF(ISBLANK(A73),"", VLOOKUP(A73,Ответы!$B$3:$CO$132,MATCH($B$1,Ответы!$B$3:$CC$3,0)))</f>
        <v>И я добрался домой только к полуночи [only  by midnight]</v>
      </c>
      <c r="C73" s="25" t="s">
        <v>3174</v>
      </c>
      <c r="D73" s="10" t="str">
        <f>IF(ISBLANK(C73),"",IF(TRIM(C73)=TRIM(VLOOKUP(A73,Ответы!$B$3:$CO$132,MATCH($B$1,Ответы!$B$3:$CC$3,0)+1)),"Отлично!","У меня иначе"))</f>
        <v>Отлично!</v>
      </c>
      <c r="E73" s="31"/>
      <c r="F73" s="44" t="str">
        <f>IF(OR(B73="",E73="",E73="Нет"),"", TRIM(VLOOKUP(A73,Ответы!$B$3:$CO$132,MATCH($B$1,Ответы!$B$3:$CC$3,0)+1)))</f>
        <v/>
      </c>
      <c r="G73" s="42"/>
    </row>
    <row r="74" spans="1:7" ht="50.1" customHeight="1" x14ac:dyDescent="0.3">
      <c r="A74" s="8">
        <f>IF(ISBLANK(Ответы!B71),"",Ответы!B71)</f>
        <v>69</v>
      </c>
      <c r="B74" s="33" t="str">
        <f>IF(ISBLANK(A74),"", VLOOKUP(A74,Ответы!$B$3:$CO$132,MATCH($B$1,Ответы!$B$3:$CC$3,0)))</f>
        <v>ОБЫЧНЫЕ ЗАДАНИЯ:</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Откуда я тебя знаю? (know)</v>
      </c>
      <c r="C75" s="25" t="s">
        <v>3175</v>
      </c>
      <c r="D75" s="10" t="str">
        <f>IF(ISBLANK(C75),"",IF(TRIM(C75)=TRIM(VLOOKUP(A75,Ответы!$B$3:$CO$132,MATCH($B$1,Ответы!$B$3:$CC$3,0)+1)),"Отлично!","У меня иначе"))</f>
        <v>Отлично!</v>
      </c>
      <c r="E75" s="31"/>
      <c r="F75" s="44" t="str">
        <f>IF(OR(B75="",E75="",E75="Нет"),"", TRIM(VLOOKUP(A75,Ответы!$B$3:$CO$132,MATCH($B$1,Ответы!$B$3:$CC$3,0)+1)))</f>
        <v/>
      </c>
      <c r="G75" s="42"/>
    </row>
    <row r="76" spans="1:7" ht="50.1" customHeight="1" x14ac:dyDescent="0.3">
      <c r="A76" s="8">
        <f>IF(ISBLANK(Ответы!B73),"",Ответы!B73)</f>
        <v>71</v>
      </c>
      <c r="B76" s="33" t="str">
        <f>IF(ISBLANK(A76),"", VLOOKUP(A76,Ответы!$B$3:$CO$132,MATCH($B$1,Ответы!$B$3:$CC$3,0)))</f>
        <v>Как что он выглядел? (look)</v>
      </c>
      <c r="C76" s="25" t="s">
        <v>3176</v>
      </c>
      <c r="D76" s="10" t="str">
        <f>IF(ISBLANK(C76),"",IF(TRIM(C76)=TRIM(VLOOKUP(A76,Ответы!$B$3:$CO$132,MATCH($B$1,Ответы!$B$3:$CC$3,0)+1)),"Отлично!","У меня иначе"))</f>
        <v>Отлично!</v>
      </c>
      <c r="E76" s="31" t="s">
        <v>1</v>
      </c>
      <c r="F76" s="44" t="str">
        <f>IF(OR(B76="",E76="",E76="Нет"),"", TRIM(VLOOKUP(A76,Ответы!$B$3:$CO$132,MATCH($B$1,Ответы!$B$3:$CC$3,0)+1)))</f>
        <v>What did he look like?</v>
      </c>
      <c r="G76" s="42"/>
    </row>
    <row r="77" spans="1:7" ht="50.1" customHeight="1" x14ac:dyDescent="0.3">
      <c r="A77" s="8">
        <f>IF(ISBLANK(Ответы!B74),"",Ответы!B74)</f>
        <v>72</v>
      </c>
      <c r="B77" s="33" t="str">
        <f>IF(ISBLANK(A77),"", VLOOKUP(A77,Ответы!$B$3:$CO$132,MATCH($B$1,Ответы!$B$3:$CC$3,0)))</f>
        <v>О чем она тебе рассказала? (tell)</v>
      </c>
      <c r="C77" s="25" t="s">
        <v>3177</v>
      </c>
      <c r="D77" s="10" t="str">
        <f>IF(ISBLANK(C77),"",IF(TRIM(C77)=TRIM(VLOOKUP(A77,Ответы!$B$3:$CO$132,MATCH($B$1,Ответы!$B$3:$CC$3,0)+1)),"Отлично!","У меня иначе"))</f>
        <v>Отлично!</v>
      </c>
      <c r="E77" s="31"/>
      <c r="F77" s="44" t="str">
        <f>IF(OR(B77="",E77="",E77="Нет"),"", TRIM(VLOOKUP(A77,Ответы!$B$3:$CO$132,MATCH($B$1,Ответы!$B$3:$CC$3,0)+1)))</f>
        <v/>
      </c>
      <c r="G77" s="42"/>
    </row>
    <row r="78" spans="1:7" ht="50.1" customHeight="1" x14ac:dyDescent="0.3">
      <c r="A78" s="8">
        <f>IF(ISBLANK(Ответы!B75),"",Ответы!B75)</f>
        <v>73</v>
      </c>
      <c r="B78" s="33" t="str">
        <f>IF(ISBLANK(A78),"", VLOOKUP(A78,Ответы!$B$3:$CO$132,MATCH($B$1,Ответы!$B$3:$CC$3,0)))</f>
        <v>Что она сказала? (say)</v>
      </c>
      <c r="C78" s="25" t="s">
        <v>3178</v>
      </c>
      <c r="D78" s="10" t="str">
        <f>IF(ISBLANK(C78),"",IF(TRIM(C78)=TRIM(VLOOKUP(A78,Ответы!$B$3:$CO$132,MATCH($B$1,Ответы!$B$3:$CC$3,0)+1)),"Отлично!","У меня иначе"))</f>
        <v>Отлично!</v>
      </c>
      <c r="E78" s="31"/>
      <c r="F78" s="44" t="str">
        <f>IF(OR(B78="",E78="",E78="Нет"),"", TRIM(VLOOKUP(A78,Ответы!$B$3:$CO$132,MATCH($B$1,Ответы!$B$3:$CC$3,0)+1)))</f>
        <v/>
      </c>
      <c r="G78" s="42"/>
    </row>
    <row r="79" spans="1:7" ht="50.1" customHeight="1" x14ac:dyDescent="0.3">
      <c r="A79" s="8">
        <f>IF(ISBLANK(Ответы!B76),"",Ответы!B76)</f>
        <v>74</v>
      </c>
      <c r="B79" s="33" t="str">
        <f>IF(ISBLANK(A79),"", VLOOKUP(A79,Ответы!$B$3:$CO$132,MATCH($B$1,Ответы!$B$3:$CC$3,0)))</f>
        <v>Как что есть наш новый босс? (be) (в смысле “что он из себя представляет?”)</v>
      </c>
      <c r="C79" s="25" t="s">
        <v>3179</v>
      </c>
      <c r="D79" s="10" t="str">
        <f>IF(ISBLANK(C79),"",IF(TRIM(C79)=TRIM(VLOOKUP(A79,Ответы!$B$3:$CO$132,MATCH($B$1,Ответы!$B$3:$CC$3,0)+1)),"Отлично!","У меня иначе"))</f>
        <v>Отлично!</v>
      </c>
      <c r="E79" s="31"/>
      <c r="F79" s="44" t="str">
        <f>IF(OR(B79="",E79="",E79="Нет"),"", TRIM(VLOOKUP(A79,Ответы!$B$3:$CO$132,MATCH($B$1,Ответы!$B$3:$CC$3,0)+1)))</f>
        <v/>
      </c>
      <c r="G79" s="42"/>
    </row>
    <row r="80" spans="1:7" ht="50.1" customHeight="1" x14ac:dyDescent="0.3">
      <c r="A80" s="8">
        <f>IF(ISBLANK(Ответы!B77),"",Ответы!B77)</f>
        <v>75</v>
      </c>
      <c r="B80" s="33" t="str">
        <f>IF(ISBLANK(A80),"", VLOOKUP(A80,Ответы!$B$3:$CO$132,MATCH($B$1,Ответы!$B$3:$CC$3,0)))</f>
        <v>ей скучно? (be bored)</v>
      </c>
      <c r="C80" s="25" t="s">
        <v>3129</v>
      </c>
      <c r="D80" s="10" t="str">
        <f>IF(ISBLANK(C80),"",IF(TRIM(C80)=TRIM(VLOOKUP(A80,Ответы!$B$3:$CO$132,MATCH($B$1,Ответы!$B$3:$CC$3,0)+1)),"Отлично!","У меня иначе"))</f>
        <v>Отлично!</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На что ты потратил все свои деньги? (spend)</v>
      </c>
      <c r="C81" s="25" t="s">
        <v>3180</v>
      </c>
      <c r="D81" s="10" t="str">
        <f>IF(ISBLANK(C81),"",IF(TRIM(C81)=TRIM(VLOOKUP(A81,Ответы!$B$3:$CO$132,MATCH($B$1,Ответы!$B$3:$CC$3,0)+1)),"Отлично!","У меня иначе"))</f>
        <v>Отлично!</v>
      </c>
      <c r="E81" s="31" t="s">
        <v>1</v>
      </c>
      <c r="F81" s="44" t="str">
        <f>IF(OR(B81="",E81="",E81="Нет"),"", TRIM(VLOOKUP(A81,Ответы!$B$3:$CO$132,MATCH($B$1,Ответы!$B$3:$CC$3,0)+1)))</f>
        <v>What did you spend your money on?</v>
      </c>
      <c r="G81" s="42"/>
    </row>
    <row r="82" spans="1:7" ht="50.1" customHeight="1" x14ac:dyDescent="0.3">
      <c r="A82" s="8">
        <f>IF(ISBLANK(Ответы!B79),"",Ответы!B79)</f>
        <v>77</v>
      </c>
      <c r="B82" s="33" t="str">
        <f>IF(ISBLANK(A82),"", VLOOKUP(A82,Ответы!$B$3:$CO$132,MATCH($B$1,Ответы!$B$3:$CC$3,0)))</f>
        <v>Я потратил все мои деньги на [on] мою новую машину [new car]</v>
      </c>
      <c r="C82" s="25" t="s">
        <v>1859</v>
      </c>
      <c r="D82" s="10" t="str">
        <f>IF(ISBLANK(C82),"",IF(TRIM(C82)=TRIM(VLOOKUP(A82,Ответы!$B$3:$CO$132,MATCH($B$1,Ответы!$B$3:$CC$3,0)+1)),"Отлично!","У меня иначе"))</f>
        <v>Отлично!</v>
      </c>
      <c r="E82" s="31"/>
      <c r="F82" s="44" t="str">
        <f>IF(OR(B82="",E82="",E82="Нет"),"", TRIM(VLOOKUP(A82,Ответы!$B$3:$CO$132,MATCH($B$1,Ответы!$B$3:$CC$3,0)+1)))</f>
        <v/>
      </c>
      <c r="G82" s="42"/>
    </row>
    <row r="83" spans="1:7" ht="50.1" customHeight="1" x14ac:dyDescent="0.3">
      <c r="A83" s="8">
        <f>IF(ISBLANK(Ответы!B80),"",Ответы!B80)</f>
        <v>78</v>
      </c>
      <c r="B83" s="33" t="str">
        <f>IF(ISBLANK(A83),"", VLOOKUP(A83,Ответы!$B$3:$CO$132,MATCH($B$1,Ответы!$B$3:$CC$3,0)))</f>
        <v>С чем идет [come] это блюдо?[dish] (в смысле какой гарнир?)</v>
      </c>
      <c r="C83" s="25" t="s">
        <v>3181</v>
      </c>
      <c r="D83" s="10" t="str">
        <f>IF(ISBLANK(C83),"",IF(TRIM(C83)=TRIM(VLOOKUP(A83,Ответы!$B$3:$CO$132,MATCH($B$1,Ответы!$B$3:$CC$3,0)+1)),"Отлично!","У меня иначе"))</f>
        <v>Отлично!</v>
      </c>
      <c r="E83" s="31" t="s">
        <v>1</v>
      </c>
      <c r="F83" s="44" t="str">
        <f>IF(OR(B83="",E83="",E83="Нет"),"", TRIM(VLOOKUP(A83,Ответы!$B$3:$CO$132,MATCH($B$1,Ответы!$B$3:$CC$3,0)+1)))</f>
        <v>What does this dish come with?</v>
      </c>
      <c r="G83" s="42"/>
    </row>
    <row r="84" spans="1:7" ht="50.1" customHeight="1" x14ac:dyDescent="0.3">
      <c r="A84" s="8">
        <f>IF(ISBLANK(Ответы!B81),"",Ответы!B81)</f>
        <v>79</v>
      </c>
      <c r="B84" s="33" t="str">
        <f>IF(ISBLANK(A84),"", VLOOKUP(A84,Ответы!$B$3:$CO$132,MATCH($B$1,Ответы!$B$3:$CC$3,0)))</f>
        <v>Какое время ты идешь в кровать? (go to bed) (в смысле во сколько ложишься?)</v>
      </c>
      <c r="C84" s="25" t="s">
        <v>3182</v>
      </c>
      <c r="D84" s="10" t="str">
        <f>IF(ISBLANK(C84),"",IF(TRIM(C84)=TRIM(VLOOKUP(A84,Ответы!$B$3:$CO$132,MATCH($B$1,Ответы!$B$3:$CC$3,0)+1)),"Отлично!","У меня иначе"))</f>
        <v>Отлично!</v>
      </c>
      <c r="E84" s="31" t="s">
        <v>1</v>
      </c>
      <c r="F84" s="44" t="str">
        <f>IF(OR(B84="",E84="",E84="Нет"),"", TRIM(VLOOKUP(A84,Ответы!$B$3:$CO$132,MATCH($B$1,Ответы!$B$3:$CC$3,0)+1)))</f>
        <v>What time do you go to bed?</v>
      </c>
      <c r="G84" s="42"/>
    </row>
    <row r="85" spans="1:7" ht="50.1" customHeight="1" x14ac:dyDescent="0.3">
      <c r="A85" s="8">
        <f>IF(ISBLANK(Ответы!B82),"",Ответы!B82)</f>
        <v>80</v>
      </c>
      <c r="B85" s="33" t="str">
        <f>IF(ISBLANK(A85),"", VLOOKUP(A85,Ответы!$B$3:$CO$132,MATCH($B$1,Ответы!$B$3:$CC$3,0)))</f>
        <v>Сколько времени ты работал?</v>
      </c>
      <c r="C85" s="25" t="s">
        <v>3183</v>
      </c>
      <c r="D85" s="10" t="str">
        <f>IF(ISBLANK(C85),"",IF(TRIM(C85)=TRIM(VLOOKUP(A85,Ответы!$B$3:$CO$132,MATCH($B$1,Ответы!$B$3:$CC$3,0)+1)),"Отлично!","У меня иначе"))</f>
        <v>Отлично!</v>
      </c>
      <c r="E85" s="31"/>
      <c r="F85" s="44" t="str">
        <f>IF(OR(B85="",E85="",E85="Нет"),"", TRIM(VLOOKUP(A85,Ответы!$B$3:$CO$132,MATCH($B$1,Ответы!$B$3:$CC$3,0)+1)))</f>
        <v/>
      </c>
      <c r="G85" s="42"/>
    </row>
    <row r="86" spans="1:7" ht="50.1" customHeight="1" x14ac:dyDescent="0.3">
      <c r="A86" s="8">
        <f>IF(ISBLANK(Ответы!B83),"",Ответы!B83)</f>
        <v>81</v>
      </c>
      <c r="B86" s="33" t="str">
        <f>IF(ISBLANK(A86),"", VLOOKUP(A86,Ответы!$B$3:$CO$132,MATCH($B$1,Ответы!$B$3:$CC$3,0)))</f>
        <v xml:space="preserve">Я есть немного [a bit] запутанный (be confused). Можете мне помочь? </v>
      </c>
      <c r="C86" s="25" t="s">
        <v>100</v>
      </c>
      <c r="D86" s="10" t="str">
        <f>IF(ISBLANK(C86),"",IF(TRIM(C86)=TRIM(VLOOKUP(A86,Ответы!$B$3:$CO$132,MATCH($B$1,Ответы!$B$3:$CC$3,0)+1)),"Отлично!","У меня иначе"))</f>
        <v>Отлично!</v>
      </c>
      <c r="E86" s="31"/>
      <c r="F86" s="44" t="str">
        <f>IF(OR(B86="",E86="",E86="Нет"),"", TRIM(VLOOKUP(A86,Ответы!$B$3:$CO$132,MATCH($B$1,Ответы!$B$3:$CC$3,0)+1)))</f>
        <v/>
      </c>
      <c r="G86" s="42"/>
    </row>
    <row r="87" spans="1:7" ht="50.1" customHeight="1" x14ac:dyDescent="0.3">
      <c r="A87" s="8">
        <f>IF(ISBLANK(Ответы!B84),"",Ответы!B84)</f>
        <v>82</v>
      </c>
      <c r="B87" s="33" t="str">
        <f>IF(ISBLANK(A87),"", VLOOKUP(A87,Ответы!$B$3:$CO$132,MATCH($B$1,Ответы!$B$3:$CC$3,0)))</f>
        <v>Когда он узнал? (find out) (out здесь означает здесь вытащить наружу, на свет какую-то тайну)</v>
      </c>
      <c r="C87" s="25" t="s">
        <v>3184</v>
      </c>
      <c r="D87" s="10" t="str">
        <f>IF(ISBLANK(C87),"",IF(TRIM(C87)=TRIM(VLOOKUP(A87,Ответы!$B$3:$CO$132,MATCH($B$1,Ответы!$B$3:$CC$3,0)+1)),"Отлично!","У меня иначе"))</f>
        <v>Отлично!</v>
      </c>
      <c r="E87" s="31"/>
      <c r="F87" s="44" t="str">
        <f>IF(OR(B87="",E87="",E87="Нет"),"", TRIM(VLOOKUP(A87,Ответы!$B$3:$CO$132,MATCH($B$1,Ответы!$B$3:$CC$3,0)+1)))</f>
        <v/>
      </c>
      <c r="G87" s="42"/>
    </row>
    <row r="88" spans="1:7" ht="50.1" customHeight="1" x14ac:dyDescent="0.3">
      <c r="A88" s="8">
        <f>IF(ISBLANK(Ответы!B85),"",Ответы!B85)</f>
        <v>83</v>
      </c>
      <c r="B88" s="33" t="str">
        <f>IF(ISBLANK(A88),"", VLOOKUP(A88,Ответы!$B$3:$CO$132,MATCH($B$1,Ответы!$B$3:$CC$3,0)))</f>
        <v>Можешь выключить свой телефон? (turn off your phone)</v>
      </c>
      <c r="C88" s="25" t="s">
        <v>3185</v>
      </c>
      <c r="D88" s="10" t="str">
        <f>IF(ISBLANK(C88),"",IF(TRIM(C88)=TRIM(VLOOKUP(A88,Ответы!$B$3:$CO$132,MATCH($B$1,Ответы!$B$3:$CC$3,0)+1)),"Отлично!","У меня иначе"))</f>
        <v>Отлично!</v>
      </c>
      <c r="E88" s="31"/>
      <c r="F88" s="44" t="str">
        <f>IF(OR(B88="",E88="",E88="Нет"),"", TRIM(VLOOKUP(A88,Ответы!$B$3:$CO$132,MATCH($B$1,Ответы!$B$3:$CC$3,0)+1)))</f>
        <v/>
      </c>
      <c r="G88" s="42"/>
    </row>
    <row r="89" spans="1:7" ht="50.1" customHeight="1" x14ac:dyDescent="0.3">
      <c r="A89" s="8">
        <f>IF(ISBLANK(Ответы!B86),"",Ответы!B86)</f>
        <v>84</v>
      </c>
      <c r="B89" s="33" t="str">
        <f>IF(ISBLANK(A89),"", VLOOKUP(A89,Ответы!$B$3:$CO$132,MATCH($B$1,Ответы!$B$3:$CC$3,0)))</f>
        <v>Вы узнали много [a lot] об истории страны? [the history of the country]</v>
      </c>
      <c r="C89" s="25" t="s">
        <v>3186</v>
      </c>
      <c r="D89" s="10" t="str">
        <f>IF(ISBLANK(C89),"",IF(TRIM(C89)=TRIM(VLOOKUP(A89,Ответы!$B$3:$CO$132,MATCH($B$1,Ответы!$B$3:$CC$3,0)+1)),"Отлично!","У меня иначе"))</f>
        <v>Отлично!</v>
      </c>
      <c r="E89" s="31" t="s">
        <v>1</v>
      </c>
      <c r="F89" s="44" t="str">
        <f>IF(OR(B89="",E89="",E89="Нет"),"", TRIM(VLOOKUP(A89,Ответы!$B$3:$CO$132,MATCH($B$1,Ответы!$B$3:$CC$3,0)+1)))</f>
        <v>Did you learn a lot about the history of the country?</v>
      </c>
      <c r="G89" s="42"/>
    </row>
    <row r="90" spans="1:7" ht="50.1" customHeight="1" x14ac:dyDescent="0.3">
      <c r="A90" s="8">
        <f>IF(ISBLANK(Ответы!B87),"",Ответы!B87)</f>
        <v>85</v>
      </c>
      <c r="B90" s="33" t="str">
        <f>IF(ISBLANK(A90),"", VLOOKUP(A90,Ответы!$B$3:$CO$132,MATCH($B$1,Ответы!$B$3:$CC$3,0)))</f>
        <v>Как что есть твой дом?</v>
      </c>
      <c r="C90" s="25" t="s">
        <v>3187</v>
      </c>
      <c r="D90" s="10" t="str">
        <f>IF(ISBLANK(C90),"",IF(TRIM(C90)=TRIM(VLOOKUP(A90,Ответы!$B$3:$CO$132,MATCH($B$1,Ответы!$B$3:$CC$3,0)+1)),"Отлично!","У меня иначе"))</f>
        <v>Отлично!</v>
      </c>
      <c r="E90" s="31" t="s">
        <v>1</v>
      </c>
      <c r="F90" s="44" t="str">
        <f>IF(OR(B90="",E90="",E90="Нет"),"", TRIM(VLOOKUP(A90,Ответы!$B$3:$CO$132,MATCH($B$1,Ответы!$B$3:$CC$3,0)+1)))</f>
        <v>What is your house like?</v>
      </c>
      <c r="G90" s="42"/>
    </row>
    <row r="91" spans="1:7" ht="50.1" customHeight="1" x14ac:dyDescent="0.3">
      <c r="A91" s="8">
        <f>IF(ISBLANK(Ответы!B88),"",Ответы!B88)</f>
        <v>86</v>
      </c>
      <c r="B91" s="33" t="str">
        <f>IF(ISBLANK(A91),"", VLOOKUP(A91,Ответы!$B$3:$CO$132,MATCH($B$1,Ответы!$B$3:$CC$3,0)))</f>
        <v>О чем вы говорили? (talk)</v>
      </c>
      <c r="C91" s="25" t="s">
        <v>3188</v>
      </c>
      <c r="D91" s="10" t="str">
        <f>IF(ISBLANK(C91),"",IF(TRIM(C91)=TRIM(VLOOKUP(A91,Ответы!$B$3:$CO$132,MATCH($B$1,Ответы!$B$3:$CC$3,0)+1)),"Отлично!","У меня иначе"))</f>
        <v>Отлично!</v>
      </c>
      <c r="E91" s="31"/>
      <c r="F91" s="44" t="str">
        <f>IF(OR(B91="",E91="",E91="Нет"),"", TRIM(VLOOKUP(A91,Ответы!$B$3:$CO$132,MATCH($B$1,Ответы!$B$3:$CC$3,0)+1)))</f>
        <v/>
      </c>
      <c r="G91" s="42"/>
    </row>
    <row r="92" spans="1:7" ht="50.1" customHeight="1" x14ac:dyDescent="0.3">
      <c r="A92" s="8">
        <f>IF(ISBLANK(Ответы!B89),"",Ответы!B89)</f>
        <v>87</v>
      </c>
      <c r="B92" s="33" t="str">
        <f>IF(ISBLANK(A92),"", VLOOKUP(A92,Ответы!$B$3:$CO$132,MATCH($B$1,Ответы!$B$3:$CC$3,0)))</f>
        <v>С кем ты ходила в музей [go to museum]?</v>
      </c>
      <c r="C92" s="25" t="s">
        <v>3189</v>
      </c>
      <c r="D92" s="10" t="str">
        <f>IF(ISBLANK(C92),"",IF(TRIM(C92)=TRIM(VLOOKUP(A92,Ответы!$B$3:$CO$132,MATCH($B$1,Ответы!$B$3:$CC$3,0)+1)),"Отлично!","У меня иначе"))</f>
        <v>Отлично!</v>
      </c>
      <c r="E92" s="31"/>
      <c r="F92" s="44" t="str">
        <f>IF(OR(B92="",E92="",E92="Нет"),"", TRIM(VLOOKUP(A92,Ответы!$B$3:$CO$132,MATCH($B$1,Ответы!$B$3:$CC$3,0)+1)))</f>
        <v/>
      </c>
      <c r="G92" s="42"/>
    </row>
    <row r="93" spans="1:7" ht="50.1" customHeight="1" x14ac:dyDescent="0.3">
      <c r="A93" s="8">
        <f>IF(ISBLANK(Ответы!B90),"",Ответы!B90)</f>
        <v>88</v>
      </c>
      <c r="B93" s="33" t="str">
        <f>IF(ISBLANK(A93),"", VLOOKUP(A93,Ответы!$B$3:$CO$132,MATCH($B$1,Ответы!$B$3:$CC$3,0)))</f>
        <v>Он стал больным на прошлой неделе</v>
      </c>
      <c r="C93" s="25" t="s">
        <v>3142</v>
      </c>
      <c r="D93" s="10" t="str">
        <f>IF(ISBLANK(C93),"",IF(TRIM(C93)=TRIM(VLOOKUP(A93,Ответы!$B$3:$CO$132,MATCH($B$1,Ответы!$B$3:$CC$3,0)+1)),"Отлично!","У меня иначе"))</f>
        <v>Отлично!</v>
      </c>
      <c r="E93" s="31"/>
      <c r="F93" s="44" t="str">
        <f>IF(OR(B93="",E93="",E93="Нет"),"", TRIM(VLOOKUP(A93,Ответы!$B$3:$CO$132,MATCH($B$1,Ответы!$B$3:$CC$3,0)+1)))</f>
        <v/>
      </c>
      <c r="G93" s="42"/>
    </row>
    <row r="94" spans="1:7" ht="50.1" customHeight="1" x14ac:dyDescent="0.3">
      <c r="A94" s="8">
        <f>IF(ISBLANK(Ответы!B91),"",Ответы!B91)</f>
        <v>89</v>
      </c>
      <c r="B94" s="33" t="str">
        <f>IF(ISBLANK(A94),"", VLOOKUP(A94,Ответы!$B$3:$CO$132,MATCH($B$1,Ответы!$B$3:$CC$3,0)))</f>
        <v>Ты стал удачливым  (get lucky) (в смысле тебе повезло)</v>
      </c>
      <c r="C94" s="25" t="s">
        <v>3190</v>
      </c>
      <c r="D94" s="10" t="str">
        <f>IF(ISBLANK(C94),"",IF(TRIM(C94)=TRIM(VLOOKUP(A94,Ответы!$B$3:$CO$132,MATCH($B$1,Ответы!$B$3:$CC$3,0)+1)),"Отлично!","У меня иначе"))</f>
        <v>Отлично!</v>
      </c>
      <c r="E94" s="31"/>
      <c r="F94" s="44" t="str">
        <f>IF(OR(B94="",E94="",E94="Нет"),"", TRIM(VLOOKUP(A94,Ответы!$B$3:$CO$132,MATCH($B$1,Ответы!$B$3:$CC$3,0)+1)))</f>
        <v/>
      </c>
      <c r="G94" s="42"/>
    </row>
    <row r="95" spans="1:7" ht="50.1" customHeight="1" thickBot="1" x14ac:dyDescent="0.35">
      <c r="A95" s="85">
        <f>IF(ISBLANK(Ответы!B92),"",Ответы!B92)</f>
        <v>90</v>
      </c>
      <c r="B95" s="86" t="str">
        <f>IF(ISBLANK(A95),"", VLOOKUP(A95,Ответы!$B$3:$CO$132,MATCH($B$1,Ответы!$B$3:$CC$3,0)))</f>
        <v>Я застрял на вопросе 5 (get stuck)</v>
      </c>
      <c r="C95" s="87" t="s">
        <v>103</v>
      </c>
      <c r="D95" s="88" t="str">
        <f>IF(ISBLANK(C95),"",IF(TRIM(C95)=TRIM(VLOOKUP(A95,Ответы!$B$3:$CO$132,MATCH($B$1,Ответы!$B$3:$CC$3,0)+1)),"Отлично!","У меня иначе"))</f>
        <v>Отлично!</v>
      </c>
      <c r="E95" s="89" t="s">
        <v>1</v>
      </c>
      <c r="F95" s="90" t="str">
        <f>IF(OR(B95="",E95="",E95="Нет"),"", TRIM(VLOOKUP(A95,Ответы!$B$3:$CO$132,MATCH($B$1,Ответы!$B$3:$CC$3,0)+1)))</f>
        <v>I got stuck at question 5</v>
      </c>
      <c r="G95" s="91"/>
    </row>
    <row r="96" spans="1:7" s="106" customFormat="1" ht="203.1" customHeight="1" thickTop="1" thickBot="1" x14ac:dyDescent="0.35">
      <c r="A96" s="99"/>
      <c r="B96" s="100"/>
      <c r="C96" s="197" t="s">
        <v>2795</v>
      </c>
      <c r="D96" s="102"/>
      <c r="E96" s="103"/>
      <c r="F96" s="104"/>
      <c r="G96" s="105"/>
    </row>
    <row r="97" spans="1:7" ht="50.1" customHeight="1" thickTop="1" x14ac:dyDescent="0.3">
      <c r="A97" s="92">
        <f>IF(ISBLANK(Ответы!B93),"",Ответы!B93)</f>
        <v>91</v>
      </c>
      <c r="B97" s="93" t="str">
        <f>IF(ISBLANK(A97),"", VLOOKUP(A97,Ответы!$B$3:$CO$132,MATCH($B$1,Ответы!$B$3:$CC$3,0)))</f>
        <v>На каком вопросе ты застрял?</v>
      </c>
      <c r="C97" s="94" t="s">
        <v>3191</v>
      </c>
      <c r="D97" s="95" t="str">
        <f>IF(ISBLANK(C97),"",IF(TRIM(C97)=TRIM(VLOOKUP(A97,Ответы!$B$3:$CO$132,MATCH($B$1,Ответы!$B$3:$CC$3,0)+1)),"Отлично!","У меня иначе"))</f>
        <v>Отлично!</v>
      </c>
      <c r="E97" s="96" t="s">
        <v>1</v>
      </c>
      <c r="F97" s="97" t="str">
        <f>IF(OR(B97="",E97="",E97="Нет"),"", TRIM(VLOOKUP(A97,Ответы!$B$3:$CO$132,MATCH($B$1,Ответы!$B$3:$CC$3,0)+1)))</f>
        <v>What question did you get stuck at?</v>
      </c>
      <c r="G97" s="98"/>
    </row>
    <row r="98" spans="1:7" ht="50.1" customHeight="1" x14ac:dyDescent="0.3">
      <c r="A98" s="8">
        <f>IF(ISBLANK(Ответы!B94),"",Ответы!B94)</f>
        <v>92</v>
      </c>
      <c r="B98" s="33" t="str">
        <f>IF(ISBLANK(A98),"", VLOOKUP(A98,Ответы!$B$3:$CO$132,MATCH($B$1,Ответы!$B$3:$CC$3,0)))</f>
        <v>ТЕКСТ:</v>
      </c>
      <c r="C98" s="25"/>
      <c r="D98" s="10" t="str">
        <f>IF(ISBLANK(C98),"",IF(TRIM(C98)=TRIM(VLOOKUP(A98,Ответы!$B$3:$CO$132,MATCH($B$1,Ответы!$B$3:$CC$3,0)+1)),"Отлично!","У меня иначе"))</f>
        <v/>
      </c>
      <c r="E98" s="31" t="s">
        <v>1</v>
      </c>
      <c r="F98" s="44" t="str">
        <f>IF(OR(B98="",E98="",E98="Нет"),"", TRIM(VLOOKUP(A98,Ответы!$B$3:$CO$132,MATCH($B$1,Ответы!$B$3:$CC$3,0)+1)))</f>
        <v/>
      </c>
      <c r="G98" s="42"/>
    </row>
    <row r="99" spans="1:7" ht="50.1" customHeight="1" x14ac:dyDescent="0.3">
      <c r="A99" s="8">
        <f>IF(ISBLANK(Ответы!B95),"",Ответы!B95)</f>
        <v>93</v>
      </c>
      <c r="B99" s="33" t="str">
        <f>IF(ISBLANK(A99),"", VLOOKUP(A99,Ответы!$B$3:$CO$132,MATCH($B$1,Ответы!$B$3:$CC$3,0)))</f>
        <v>Я не часто покупаю новые телефоны</v>
      </c>
      <c r="C99" s="25" t="s">
        <v>1576</v>
      </c>
      <c r="D99" s="10" t="str">
        <f>IF(ISBLANK(C99),"",IF(TRIM(C99)=TRIM(VLOOKUP(A99,Ответы!$B$3:$CO$132,MATCH($B$1,Ответы!$B$3:$CC$3,0)+1)),"Отлично!","У меня иначе"))</f>
        <v>Отлично!</v>
      </c>
      <c r="E99" s="31"/>
      <c r="F99" s="44" t="str">
        <f>IF(OR(B99="",E99="",E99="Нет"),"", TRIM(VLOOKUP(A99,Ответы!$B$3:$CO$132,MATCH($B$1,Ответы!$B$3:$CC$3,0)+1)))</f>
        <v/>
      </c>
      <c r="G99" s="42"/>
    </row>
    <row r="100" spans="1:7" ht="50.1" customHeight="1" x14ac:dyDescent="0.3">
      <c r="A100" s="8">
        <f>IF(ISBLANK(Ответы!B96),"",Ответы!B96)</f>
        <v>94</v>
      </c>
      <c r="B100" s="33" t="str">
        <f>IF(ISBLANK(A100),"", VLOOKUP(A100,Ответы!$B$3:$CO$132,MATCH($B$1,Ответы!$B$3:$CC$3,0)))</f>
        <v>Я знаю что многие люди меняют [change] свои телефоны каждый год</v>
      </c>
      <c r="C100" s="25" t="s">
        <v>1578</v>
      </c>
      <c r="D100" s="10" t="str">
        <f>IF(ISBLANK(C100),"",IF(TRIM(C100)=TRIM(VLOOKUP(A100,Ответы!$B$3:$CO$132,MATCH($B$1,Ответы!$B$3:$CC$3,0)+1)),"Отлично!","У меня иначе"))</f>
        <v>Отлично!</v>
      </c>
      <c r="E100" s="31"/>
      <c r="F100" s="44" t="str">
        <f>IF(OR(B100="",E100="",E100="Нет"),"", TRIM(VLOOKUP(A100,Ответы!$B$3:$CO$132,MATCH($B$1,Ответы!$B$3:$CC$3,0)+1)))</f>
        <v/>
      </c>
      <c r="G100" s="42"/>
    </row>
    <row r="101" spans="1:7" ht="50.1" customHeight="1" x14ac:dyDescent="0.3">
      <c r="A101" s="8">
        <f>IF(ISBLANK(Ответы!B97),"",Ответы!B97)</f>
        <v>95</v>
      </c>
      <c r="B101" s="33" t="str">
        <f>IF(ISBLANK(A101),"", VLOOKUP(A101,Ответы!$B$3:$CO$132,MATCH($B$1,Ответы!$B$3:$CC$3,0)))</f>
        <v>Но я не один из них [one of them]</v>
      </c>
      <c r="C101" s="25" t="s">
        <v>3192</v>
      </c>
      <c r="D101" s="10" t="str">
        <f>IF(ISBLANK(C101),"",IF(TRIM(C101)=TRIM(VLOOKUP(A101,Ответы!$B$3:$CO$132,MATCH($B$1,Ответы!$B$3:$CC$3,0)+1)),"Отлично!","У меня иначе"))</f>
        <v>Отлично!</v>
      </c>
      <c r="E101" s="31"/>
      <c r="F101" s="44" t="str">
        <f>IF(OR(B101="",E101="",E101="Нет"),"", TRIM(VLOOKUP(A101,Ответы!$B$3:$CO$132,MATCH($B$1,Ответы!$B$3:$CC$3,0)+1)))</f>
        <v/>
      </c>
      <c r="G101" s="42"/>
    </row>
    <row r="102" spans="1:7" ht="50.1" customHeight="1" x14ac:dyDescent="0.3">
      <c r="A102" s="8">
        <f>IF(ISBLANK(Ответы!B98),"",Ответы!B98)</f>
        <v>96</v>
      </c>
      <c r="B102" s="33" t="str">
        <f>IF(ISBLANK(A102),"", VLOOKUP(A102,Ответы!$B$3:$CO$132,MATCH($B$1,Ответы!$B$3:$CC$3,0)))</f>
        <v>мой телефон больше как инструмент [more like a tool] для меня</v>
      </c>
      <c r="C102" s="25" t="s">
        <v>3193</v>
      </c>
      <c r="D102" s="10" t="str">
        <f>IF(ISBLANK(C102),"",IF(TRIM(C102)=TRIM(VLOOKUP(A102,Ответы!$B$3:$CO$132,MATCH($B$1,Ответы!$B$3:$CC$3,0)+1)),"Отлично!","У меня иначе"))</f>
        <v>Отлично!</v>
      </c>
      <c r="E102" s="31" t="s">
        <v>1</v>
      </c>
      <c r="F102" s="44" t="str">
        <f>IF(OR(B102="",E102="",E102="Нет"),"", TRIM(VLOOKUP(A102,Ответы!$B$3:$CO$132,MATCH($B$1,Ответы!$B$3:$CC$3,0)+1)))</f>
        <v>My phone is more like a tool for me</v>
      </c>
      <c r="G102" s="42"/>
    </row>
    <row r="103" spans="1:7" ht="50.1" customHeight="1" x14ac:dyDescent="0.3">
      <c r="A103" s="8">
        <f>IF(ISBLANK(Ответы!B99),"",Ответы!B99)</f>
        <v>97</v>
      </c>
      <c r="B103" s="33" t="str">
        <f>IF(ISBLANK(A103),"", VLOOKUP(A103,Ответы!$B$3:$CO$132,MATCH($B$1,Ответы!$B$3:$CC$3,0)))</f>
        <v>Который [that] я использую для работы</v>
      </c>
      <c r="C103" s="25" t="s">
        <v>1856</v>
      </c>
      <c r="D103" s="10" t="str">
        <f>IF(ISBLANK(C103),"",IF(TRIM(C103)=TRIM(VLOOKUP(A103,Ответы!$B$3:$CO$132,MATCH($B$1,Ответы!$B$3:$CC$3,0)+1)),"Отлично!","У меня иначе"))</f>
        <v>Отлично!</v>
      </c>
      <c r="E103" s="31"/>
      <c r="F103" s="44" t="str">
        <f>IF(OR(B103="",E103="",E103="Нет"),"", TRIM(VLOOKUP(A103,Ответы!$B$3:$CO$132,MATCH($B$1,Ответы!$B$3:$CC$3,0)+1)))</f>
        <v/>
      </c>
      <c r="G103" s="42"/>
    </row>
    <row r="104" spans="1:7" ht="50.1" customHeight="1" x14ac:dyDescent="0.3">
      <c r="A104" s="8">
        <f>IF(ISBLANK(Ответы!B100),"",Ответы!B100)</f>
        <v>98</v>
      </c>
      <c r="B104" s="33" t="str">
        <f>IF(ISBLANK(A104),"", VLOOKUP(A104,Ответы!$B$3:$CO$132,MATCH($B$1,Ответы!$B$3:$CC$3,0)))</f>
        <v>Я не особо [really] забочуcь [care] о бытии популярным о в соцсетях [being popular on social media]</v>
      </c>
      <c r="C104" s="25" t="s">
        <v>1584</v>
      </c>
      <c r="D104" s="10" t="str">
        <f>IF(ISBLANK(C104),"",IF(TRIM(C104)=TRIM(VLOOKUP(A104,Ответы!$B$3:$CO$132,MATCH($B$1,Ответы!$B$3:$CC$3,0)+1)),"Отлично!","У меня иначе"))</f>
        <v>Отлично!</v>
      </c>
      <c r="E104" s="31"/>
      <c r="F104" s="44" t="str">
        <f>IF(OR(B104="",E104="",E104="Нет"),"", TRIM(VLOOKUP(A104,Ответы!$B$3:$CO$132,MATCH($B$1,Ответы!$B$3:$CC$3,0)+1)))</f>
        <v/>
      </c>
      <c r="G104" s="42"/>
    </row>
    <row r="105" spans="1:7" ht="50.1" customHeight="1" x14ac:dyDescent="0.3">
      <c r="A105" s="8">
        <f>IF(ISBLANK(Ответы!B101),"",Ответы!B101)</f>
        <v>99</v>
      </c>
      <c r="B105" s="33" t="str">
        <f>IF(ISBLANK(A105),"", VLOOKUP(A105,Ответы!$B$3:$CO$132,MATCH($B$1,Ответы!$B$3:$CC$3,0)))</f>
        <v>Я не нуждаюсь в [need] многих приложениях [applications]</v>
      </c>
      <c r="C105" s="25" t="s">
        <v>1585</v>
      </c>
      <c r="D105" s="10" t="str">
        <f>IF(ISBLANK(C105),"",IF(TRIM(C105)=TRIM(VLOOKUP(A105,Ответы!$B$3:$CO$132,MATCH($B$1,Ответы!$B$3:$CC$3,0)+1)),"Отлично!","У меня иначе"))</f>
        <v>Отлично!</v>
      </c>
      <c r="E105" s="31"/>
      <c r="F105" s="44" t="str">
        <f>IF(OR(B105="",E105="",E105="Нет"),"", TRIM(VLOOKUP(A105,Ответы!$B$3:$CO$132,MATCH($B$1,Ответы!$B$3:$CC$3,0)+1)))</f>
        <v/>
      </c>
      <c r="G105" s="42"/>
    </row>
    <row r="106" spans="1:7" ht="50.1" customHeight="1" x14ac:dyDescent="0.3">
      <c r="A106" s="8">
        <f>IF(ISBLANK(Ответы!B102),"",Ответы!B102)</f>
        <v>100</v>
      </c>
      <c r="B106" s="33" t="str">
        <f>IF(ISBLANK(A106),"", VLOOKUP(A106,Ответы!$B$3:$CO$132,MATCH($B$1,Ответы!$B$3:$CC$3,0)))</f>
        <v>Я только [only] использую несколько [a few] и все [that is all]</v>
      </c>
      <c r="C106" s="25" t="s">
        <v>1586</v>
      </c>
      <c r="D106" s="10" t="str">
        <f>IF(ISBLANK(C106),"",IF(TRIM(C106)=TRIM(VLOOKUP(A106,Ответы!$B$3:$CO$132,MATCH($B$1,Ответы!$B$3:$CC$3,0)+1)),"Отлично!","У меня иначе"))</f>
        <v>Отлично!</v>
      </c>
      <c r="E106" s="31"/>
      <c r="F106" s="44" t="str">
        <f>IF(OR(B106="",E106="",E106="Нет"),"", TRIM(VLOOKUP(A106,Ответы!$B$3:$CO$132,MATCH($B$1,Ответы!$B$3:$CC$3,0)+1)))</f>
        <v/>
      </c>
      <c r="G106" s="42"/>
    </row>
    <row r="107" spans="1:7" ht="50.1" customHeight="1" x14ac:dyDescent="0.3">
      <c r="A107" s="8">
        <f>IF(ISBLANK(Ответы!B103),"",Ответы!B103)</f>
        <v>101</v>
      </c>
      <c r="B107" s="33" t="str">
        <f>IF(ISBLANK(A107),"", VLOOKUP(A107,Ответы!$B$3:$CO$132,MATCH($B$1,Ответы!$B$3:$CC$3,0)))</f>
        <v>Я думаю вы должны покупать новый телефон [a new phone</v>
      </c>
      <c r="C107" s="25" t="s">
        <v>1554</v>
      </c>
      <c r="D107" s="10" t="str">
        <f>IF(ISBLANK(C107),"",IF(TRIM(C107)=TRIM(VLOOKUP(A107,Ответы!$B$3:$CO$132,MATCH($B$1,Ответы!$B$3:$CC$3,0)+1)),"Отлично!","У меня иначе"))</f>
        <v>Отлично!</v>
      </c>
      <c r="E107" s="31"/>
      <c r="F107" s="44" t="str">
        <f>IF(OR(B107="",E107="",E107="Нет"),"", TRIM(VLOOKUP(A107,Ответы!$B$3:$CO$132,MATCH($B$1,Ответы!$B$3:$CC$3,0)+1)))</f>
        <v/>
      </c>
      <c r="G107" s="42"/>
    </row>
    <row r="108" spans="1:7" ht="50.1" customHeight="1" x14ac:dyDescent="0.3">
      <c r="A108" s="8">
        <f>IF(ISBLANK(Ответы!B104),"",Ответы!B104)</f>
        <v>102</v>
      </c>
      <c r="B108" s="33" t="str">
        <f>IF(ISBLANK(A108),"", VLOOKUP(A108,Ответы!$B$3:$CO$132,MATCH($B$1,Ответы!$B$3:$CC$3,0)))</f>
        <v>Когда ваш старый [your old one] сломан [broken]</v>
      </c>
      <c r="C108" s="25" t="s">
        <v>3194</v>
      </c>
      <c r="D108" s="10" t="str">
        <f>IF(ISBLANK(C108),"",IF(TRIM(C108)=TRIM(VLOOKUP(A108,Ответы!$B$3:$CO$132,MATCH($B$1,Ответы!$B$3:$CC$3,0)+1)),"Отлично!","У меня иначе"))</f>
        <v>Отлично!</v>
      </c>
      <c r="E108" s="31"/>
      <c r="F108" s="44" t="str">
        <f>IF(OR(B108="",E108="",E108="Нет"),"", TRIM(VLOOKUP(A108,Ответы!$B$3:$CO$132,MATCH($B$1,Ответы!$B$3:$CC$3,0)+1)))</f>
        <v/>
      </c>
      <c r="G108" s="42"/>
    </row>
    <row r="109" spans="1:7" ht="50.1" customHeight="1" x14ac:dyDescent="0.3">
      <c r="A109" s="8">
        <f>IF(ISBLANK(Ответы!B105),"",Ответы!B105)</f>
        <v>103</v>
      </c>
      <c r="B109" s="33" t="str">
        <f>IF(ISBLANK(A109),"", VLOOKUP(A109,Ответы!$B$3:$CO$132,MATCH($B$1,Ответы!$B$3:$CC$3,0)))</f>
        <v>И не может работать как надо [properly]</v>
      </c>
      <c r="C109" s="25" t="s">
        <v>3195</v>
      </c>
      <c r="D109" s="10" t="str">
        <f>IF(ISBLANK(C109),"",IF(TRIM(C109)=TRIM(VLOOKUP(A109,Ответы!$B$3:$CO$132,MATCH($B$1,Ответы!$B$3:$CC$3,0)+1)),"Отлично!","У меня иначе"))</f>
        <v>Отлично!</v>
      </c>
      <c r="E109" s="31"/>
      <c r="F109" s="44" t="str">
        <f>IF(OR(B109="",E109="",E109="Нет"),"", TRIM(VLOOKUP(A109,Ответы!$B$3:$CO$132,MATCH($B$1,Ответы!$B$3:$CC$3,0)+1)))</f>
        <v/>
      </c>
      <c r="G109" s="42"/>
    </row>
    <row r="110" spans="1:7" ht="50.1" customHeight="1" x14ac:dyDescent="0.3">
      <c r="A110" s="8">
        <f>IF(ISBLANK(Ответы!B106),"",Ответы!B106)</f>
        <v>104</v>
      </c>
      <c r="B110" s="33" t="str">
        <f>IF(ISBLANK(A110),"", VLOOKUP(A110,Ответы!$B$3:$CO$132,MATCH($B$1,Ответы!$B$3:$CC$3,0)))</f>
        <v>ОБЫЧНЫЕ ЗАДАНИЯ:</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t="str">
        <f>IF(ISBLANK(A111),"", VLOOKUP(A111,Ответы!$B$3:$CO$132,MATCH($B$1,Ответы!$B$3:$CC$3,0)))</f>
        <v>Как что оно выглядит? (“Как оно выглядит?” look)</v>
      </c>
      <c r="C111" s="25" t="s">
        <v>3196</v>
      </c>
      <c r="D111" s="10" t="str">
        <f>IF(ISBLANK(C111),"",IF(TRIM(C111)=TRIM(VLOOKUP(A111,Ответы!$B$3:$CO$132,MATCH($B$1,Ответы!$B$3:$CC$3,0)+1)),"Отлично!","У меня иначе"))</f>
        <v>Отлично!</v>
      </c>
      <c r="E111" s="31"/>
      <c r="F111" s="44" t="str">
        <f>IF(OR(B111="",E111="",E111="Нет"),"", TRIM(VLOOKUP(A111,Ответы!$B$3:$CO$132,MATCH($B$1,Ответы!$B$3:$CC$3,0)+1)))</f>
        <v/>
      </c>
      <c r="G111" s="42"/>
    </row>
    <row r="112" spans="1:7" ht="50.1" customHeight="1" x14ac:dyDescent="0.3">
      <c r="A112" s="8">
        <f>IF(ISBLANK(Ответы!B108),"",Ответы!B108)</f>
        <v>106</v>
      </c>
      <c r="B112" s="33" t="str">
        <f>IF(ISBLANK(A112),"", VLOOKUP(A112,Ответы!$B$3:$CO$132,MATCH($B$1,Ответы!$B$3:$CC$3,0)))</f>
        <v>На что она потратила все свои деньги?</v>
      </c>
      <c r="C112" s="25" t="s">
        <v>3197</v>
      </c>
      <c r="D112" s="10" t="str">
        <f>IF(ISBLANK(C112),"",IF(TRIM(C112)=TRIM(VLOOKUP(A112,Ответы!$B$3:$CO$132,MATCH($B$1,Ответы!$B$3:$CC$3,0)+1)),"Отлично!","У меня иначе"))</f>
        <v>Отлично!</v>
      </c>
      <c r="E112" s="31" t="s">
        <v>1</v>
      </c>
      <c r="F112" s="44" t="str">
        <f>IF(OR(B112="",E112="",E112="Нет"),"", TRIM(VLOOKUP(A112,Ответы!$B$3:$CO$132,MATCH($B$1,Ответы!$B$3:$CC$3,0)+1)))</f>
        <v>What did she spend all her money on?</v>
      </c>
      <c r="G112" s="42"/>
    </row>
    <row r="113" spans="1:7" ht="50.1" customHeight="1" x14ac:dyDescent="0.3">
      <c r="A113" s="8">
        <f>IF(ISBLANK(Ответы!B109),"",Ответы!B109)</f>
        <v>107</v>
      </c>
      <c r="B113" s="33" t="str">
        <f>IF(ISBLANK(A113),"", VLOOKUP(A113,Ответы!$B$3:$CO$132,MATCH($B$1,Ответы!$B$3:$CC$3,0)))</f>
        <v>C кем ты имел неприятности? (have trouble) (в смысле с кем у тебя были проблемы?)</v>
      </c>
      <c r="C113" s="25" t="s">
        <v>3198</v>
      </c>
      <c r="D113" s="10" t="str">
        <f>IF(ISBLANK(C113),"",IF(TRIM(C113)=TRIM(VLOOKUP(A113,Ответы!$B$3:$CO$132,MATCH($B$1,Ответы!$B$3:$CC$3,0)+1)),"Отлично!","У меня иначе"))</f>
        <v>Отлично!</v>
      </c>
      <c r="E113" s="31"/>
      <c r="F113" s="44" t="str">
        <f>IF(OR(B113="",E113="",E113="Нет"),"", TRIM(VLOOKUP(A113,Ответы!$B$3:$CO$132,MATCH($B$1,Ответы!$B$3:$CC$3,0)+1)))</f>
        <v/>
      </c>
      <c r="G113" s="42"/>
    </row>
    <row r="114" spans="1:7" ht="50.1" customHeight="1" x14ac:dyDescent="0.3">
      <c r="A114" s="8">
        <f>IF(ISBLANK(Ответы!B110),"",Ответы!B110)</f>
        <v>108</v>
      </c>
      <c r="B114" s="33" t="str">
        <f>IF(ISBLANK(A114),"", VLOOKUP(A114,Ответы!$B$3:$CO$132,MATCH($B$1,Ответы!$B$3:$CC$3,0)))</f>
        <v>О чем они спорили? (argue)</v>
      </c>
      <c r="C114" s="25" t="s">
        <v>3199</v>
      </c>
      <c r="D114" s="10" t="str">
        <f>IF(ISBLANK(C114),"",IF(TRIM(C114)=TRIM(VLOOKUP(A114,Ответы!$B$3:$CO$132,MATCH($B$1,Ответы!$B$3:$CC$3,0)+1)),"Отлично!","У меня иначе"))</f>
        <v>Отлично!</v>
      </c>
      <c r="E114" s="31"/>
      <c r="F114" s="44" t="str">
        <f>IF(OR(B114="",E114="",E114="Нет"),"", TRIM(VLOOKUP(A114,Ответы!$B$3:$CO$132,MATCH($B$1,Ответы!$B$3:$CC$3,0)+1)))</f>
        <v/>
      </c>
      <c r="G114" s="42"/>
    </row>
    <row r="115" spans="1:7" ht="50.1" customHeight="1" x14ac:dyDescent="0.3">
      <c r="A115" s="8">
        <f>IF(ISBLANK(Ответы!B111),"",Ответы!B111)</f>
        <v>109</v>
      </c>
      <c r="B115" s="33" t="str">
        <f>IF(ISBLANK(A115),"", VLOOKUP(A115,Ответы!$B$3:$CO$132,MATCH($B$1,Ответы!$B$3:$CC$3,0)))</f>
        <v>Как что есть его семья? (be) (в смысле “что они из себя представляют?”)</v>
      </c>
      <c r="C115" s="25" t="s">
        <v>3200</v>
      </c>
      <c r="D115" s="10" t="str">
        <f>IF(ISBLANK(C115),"",IF(TRIM(C115)=TRIM(VLOOKUP(A115,Ответы!$B$3:$CO$132,MATCH($B$1,Ответы!$B$3:$CC$3,0)+1)),"Отлично!","У меня иначе"))</f>
        <v>Отлично!</v>
      </c>
      <c r="E115" s="31" t="s">
        <v>1</v>
      </c>
      <c r="F115" s="44" t="str">
        <f>IF(OR(B115="",E115="",E115="Нет"),"", TRIM(VLOOKUP(A115,Ответы!$B$3:$CO$132,MATCH($B$1,Ответы!$B$3:$CC$3,0)+1)))</f>
        <v>What is his family like?</v>
      </c>
      <c r="G115" s="42"/>
    </row>
    <row r="116" spans="1:7" ht="50.1" customHeight="1" x14ac:dyDescent="0.3">
      <c r="A116" s="8">
        <f>IF(ISBLANK(Ответы!B112),"",Ответы!B112)</f>
        <v>110</v>
      </c>
      <c r="B116" s="33" t="str">
        <f>IF(ISBLANK(A116),"", VLOOKUP(A116,Ответы!$B$3:$CO$132,MATCH($B$1,Ответы!$B$3:$CC$3,0)))</f>
        <v>Как что есть его новая жена? (be)</v>
      </c>
      <c r="C116" s="25" t="s">
        <v>3201</v>
      </c>
      <c r="D116" s="10" t="str">
        <f>IF(ISBLANK(C116),"",IF(TRIM(C116)=TRIM(VLOOKUP(A116,Ответы!$B$3:$CO$132,MATCH($B$1,Ответы!$B$3:$CC$3,0)+1)),"Отлично!","У меня иначе"))</f>
        <v>Отлично!</v>
      </c>
      <c r="E116" s="31"/>
      <c r="F116" s="44" t="str">
        <f>IF(OR(B116="",E116="",E116="Нет"),"", TRIM(VLOOKUP(A116,Ответы!$B$3:$CO$132,MATCH($B$1,Ответы!$B$3:$CC$3,0)+1)))</f>
        <v/>
      </c>
      <c r="G116" s="42"/>
    </row>
    <row r="117" spans="1:7" ht="50.1" customHeight="1" x14ac:dyDescent="0.3">
      <c r="A117" s="8">
        <f>IF(ISBLANK(Ответы!B113),"",Ответы!B113)</f>
        <v>111</v>
      </c>
      <c r="B117" s="33" t="str">
        <f>IF(ISBLANK(A117),"", VLOOKUP(A117,Ответы!$B$3:$CO$132,MATCH($B$1,Ответы!$B$3:$CC$3,0)))</f>
        <v>Я могу заплатить при помощи наличных? [with cash]</v>
      </c>
      <c r="C117" s="25" t="s">
        <v>3202</v>
      </c>
      <c r="D117" s="10" t="str">
        <f>IF(ISBLANK(C117),"",IF(TRIM(C117)=TRIM(VLOOKUP(A117,Ответы!$B$3:$CO$132,MATCH($B$1,Ответы!$B$3:$CC$3,0)+1)),"Отлично!","У меня иначе"))</f>
        <v>Отлично!</v>
      </c>
      <c r="E117" s="31"/>
      <c r="F117" s="44" t="str">
        <f>IF(OR(B117="",E117="",E117="Нет"),"", TRIM(VLOOKUP(A117,Ответы!$B$3:$CO$132,MATCH($B$1,Ответы!$B$3:$CC$3,0)+1)))</f>
        <v/>
      </c>
      <c r="G117" s="42"/>
    </row>
    <row r="118" spans="1:7" ht="50.1" customHeight="1" x14ac:dyDescent="0.3">
      <c r="A118" s="8">
        <f>IF(ISBLANK(Ответы!B114),"",Ответы!B114)</f>
        <v>112</v>
      </c>
      <c r="B118" s="33" t="str">
        <f>IF(ISBLANK(A118),"", VLOOKUP(A118,Ответы!$B$3:$CO$132,MATCH($B$1,Ответы!$B$3:$CC$3,0)))</f>
        <v>Ты думаешь это важно?</v>
      </c>
      <c r="C118" s="25" t="s">
        <v>3133</v>
      </c>
      <c r="D118" s="10" t="str">
        <f>IF(ISBLANK(C118),"",IF(TRIM(C118)=TRIM(VLOOKUP(A118,Ответы!$B$3:$CO$132,MATCH($B$1,Ответы!$B$3:$CC$3,0)+1)),"Отлично!","У меня иначе"))</f>
        <v>Отлично!</v>
      </c>
      <c r="E118" s="31"/>
      <c r="F118" s="44" t="str">
        <f>IF(OR(B118="",E118="",E118="Нет"),"", TRIM(VLOOKUP(A118,Ответы!$B$3:$CO$132,MATCH($B$1,Ответы!$B$3:$CC$3,0)+1)))</f>
        <v/>
      </c>
      <c r="G118" s="42"/>
    </row>
    <row r="119" spans="1:7" ht="50.1" customHeight="1" x14ac:dyDescent="0.3">
      <c r="A119" s="8">
        <f>IF(ISBLANK(Ответы!B115),"",Ответы!B115)</f>
        <v>113</v>
      </c>
      <c r="B119" s="33" t="str">
        <f>IF(ISBLANK(A119),"", VLOOKUP(A119,Ответы!$B$3:$CO$132,MATCH($B$1,Ответы!$B$3:$CC$3,0)))</f>
        <v>Ты получил шутку? [the joke] (в смысле "ты понял эту шутку?")</v>
      </c>
      <c r="C119" s="25" t="s">
        <v>3203</v>
      </c>
      <c r="D119" s="10" t="str">
        <f>IF(ISBLANK(C119),"",IF(TRIM(C119)=TRIM(VLOOKUP(A119,Ответы!$B$3:$CO$132,MATCH($B$1,Ответы!$B$3:$CC$3,0)+1)),"Отлично!","У меня иначе"))</f>
        <v>Отлично!</v>
      </c>
      <c r="E119" s="31"/>
      <c r="F119" s="44" t="str">
        <f>IF(OR(B119="",E119="",E119="Нет"),"", TRIM(VLOOKUP(A119,Ответы!$B$3:$CO$132,MATCH($B$1,Ответы!$B$3:$CC$3,0)+1)))</f>
        <v/>
      </c>
      <c r="G119" s="42"/>
    </row>
    <row r="120" spans="1:7" ht="50.1" customHeight="1" x14ac:dyDescent="0.3">
      <c r="A120" s="8">
        <f>IF(ISBLANK(Ответы!B116),"",Ответы!B116)</f>
        <v>114</v>
      </c>
      <c r="B120" s="33" t="str">
        <f>IF(ISBLANK(A120),"", VLOOKUP(A120,Ответы!$B$3:$CO$132,MATCH($B$1,Ответы!$B$3:$CC$3,0)))</f>
        <v>Я получил повышение зарплаты (get a pay raise)</v>
      </c>
      <c r="C120" s="25" t="s">
        <v>116</v>
      </c>
      <c r="D120" s="10" t="str">
        <f>IF(ISBLANK(C120),"",IF(TRIM(C120)=TRIM(VLOOKUP(A120,Ответы!$B$3:$CO$132,MATCH($B$1,Ответы!$B$3:$CC$3,0)+1)),"Отлично!","У меня иначе"))</f>
        <v>Отлично!</v>
      </c>
      <c r="E120" s="31"/>
      <c r="F120" s="44" t="str">
        <f>IF(OR(B120="",E120="",E120="Нет"),"", TRIM(VLOOKUP(A120,Ответы!$B$3:$CO$132,MATCH($B$1,Ответы!$B$3:$CC$3,0)+1)))</f>
        <v/>
      </c>
      <c r="G120" s="42"/>
    </row>
    <row r="121" spans="1:7" ht="50.1" customHeight="1" x14ac:dyDescent="0.3">
      <c r="A121" s="8">
        <f>IF(ISBLANK(Ответы!B117),"",Ответы!B117)</f>
        <v>115</v>
      </c>
      <c r="B121" s="33" t="str">
        <f>IF(ISBLANK(A121),"", VLOOKUP(A121,Ответы!$B$3:$CO$132,MATCH($B$1,Ответы!$B$3:$CC$3,0)))</f>
        <v>В каком доме ты живешь? (в смысле в большом или маленьком?)</v>
      </c>
      <c r="C121" s="25" t="s">
        <v>3204</v>
      </c>
      <c r="D121" s="10" t="str">
        <f>IF(ISBLANK(C121),"",IF(TRIM(C121)=TRIM(VLOOKUP(A121,Ответы!$B$3:$CO$132,MATCH($B$1,Ответы!$B$3:$CC$3,0)+1)),"Отлично!","У меня иначе"))</f>
        <v>Отлично!</v>
      </c>
      <c r="E121" s="31" t="s">
        <v>1</v>
      </c>
      <c r="F121" s="44" t="str">
        <f>IF(OR(B121="",E121="",E121="Нет"),"", TRIM(VLOOKUP(A121,Ответы!$B$3:$CO$132,MATCH($B$1,Ответы!$B$3:$CC$3,0)+1)))</f>
        <v>What house do you live in?</v>
      </c>
      <c r="G121" s="42"/>
    </row>
    <row r="122" spans="1:7" ht="50.1" customHeight="1" x14ac:dyDescent="0.3">
      <c r="A122" s="8">
        <f>IF(ISBLANK(Ответы!B118),"",Ответы!B118)</f>
        <v>116</v>
      </c>
      <c r="B122" s="33" t="str">
        <f>IF(ISBLANK(A122),"", VLOOKUP(A122,Ответы!$B$3:$CO$132,MATCH($B$1,Ответы!$B$3:$CC$3,0)))</f>
        <v>Я не хочу попасть в неприятности (get into trouble)</v>
      </c>
      <c r="C122" s="25" t="s">
        <v>119</v>
      </c>
      <c r="D122" s="10" t="str">
        <f>IF(ISBLANK(C122),"",IF(TRIM(C122)=TRIM(VLOOKUP(A122,Ответы!$B$3:$CO$132,MATCH($B$1,Ответы!$B$3:$CC$3,0)+1)),"Отлично!","У меня иначе"))</f>
        <v>Отлично!</v>
      </c>
      <c r="E122" s="31"/>
      <c r="F122" s="44" t="str">
        <f>IF(OR(B122="",E122="",E122="Нет"),"", TRIM(VLOOKUP(A122,Ответы!$B$3:$CO$132,MATCH($B$1,Ответы!$B$3:$CC$3,0)+1)))</f>
        <v/>
      </c>
      <c r="G122" s="42"/>
    </row>
    <row r="123" spans="1:7" ht="50.1" customHeight="1" x14ac:dyDescent="0.3">
      <c r="A123" s="8">
        <f>IF(ISBLANK(Ответы!B119),"",Ответы!B119)</f>
        <v>117</v>
      </c>
      <c r="B123" s="33" t="str">
        <f>IF(ISBLANK(A123),"", VLOOKUP(A123,Ответы!$B$3:$CO$132,MATCH($B$1,Ответы!$B$3:$CC$3,0)))</f>
        <v>На улице жарко [hot]</v>
      </c>
      <c r="C123" s="25" t="s">
        <v>3205</v>
      </c>
      <c r="D123" s="10" t="str">
        <f>IF(ISBLANK(C123),"",IF(TRIM(C123)=TRIM(VLOOKUP(A123,Ответы!$B$3:$CO$132,MATCH($B$1,Ответы!$B$3:$CC$3,0)+1)),"Отлично!","У меня иначе"))</f>
        <v>Отлично!</v>
      </c>
      <c r="E123" s="31"/>
      <c r="F123" s="44" t="str">
        <f>IF(OR(B123="",E123="",E123="Нет"),"", TRIM(VLOOKUP(A123,Ответы!$B$3:$CO$132,MATCH($B$1,Ответы!$B$3:$CC$3,0)+1)))</f>
        <v/>
      </c>
      <c r="G123" s="42"/>
    </row>
    <row r="124" spans="1:7" ht="50.1" customHeight="1" x14ac:dyDescent="0.3">
      <c r="A124" s="8">
        <f>IF(ISBLANK(Ответы!B120),"",Ответы!B120)</f>
        <v>118</v>
      </c>
      <c r="B124" s="33" t="str">
        <f>IF(ISBLANK(A124),"", VLOOKUP(A124,Ответы!$B$3:$CO$132,MATCH($B$1,Ответы!$B$3:$CC$3,0)))</f>
        <v>Ты получил меня неправильно [wrong] (в смысле 'ты меня неверно понял")</v>
      </c>
      <c r="C124" s="25" t="s">
        <v>3206</v>
      </c>
      <c r="D124" s="10" t="str">
        <f>IF(ISBLANK(C124),"",IF(TRIM(C124)=TRIM(VLOOKUP(A124,Ответы!$B$3:$CO$132,MATCH($B$1,Ответы!$B$3:$CC$3,0)+1)),"Отлично!","У меня иначе"))</f>
        <v>Отлично!</v>
      </c>
      <c r="E124" s="31"/>
      <c r="F124" s="44" t="str">
        <f>IF(OR(B124="",E124="",E124="Нет"),"", TRIM(VLOOKUP(A124,Ответы!$B$3:$CO$132,MATCH($B$1,Ответы!$B$3:$CC$3,0)+1)))</f>
        <v/>
      </c>
      <c r="G124" s="42"/>
    </row>
    <row r="125" spans="1:7" ht="50.1" customHeight="1" x14ac:dyDescent="0.3">
      <c r="A125" s="8">
        <f>IF(ISBLANK(Ответы!B121),"",Ответы!B121)</f>
        <v>119</v>
      </c>
      <c r="B125" s="33" t="str">
        <f>IF(ISBLANK(A125),"", VLOOKUP(A125,Ответы!$B$3:$CO$132,MATCH($B$1,Ответы!$B$3:$CC$3,0)))</f>
        <v>Она есть заинтересованная в политике [be interested in politics] (в смысле "она интересуется политикой")</v>
      </c>
      <c r="C125" s="25" t="s">
        <v>3207</v>
      </c>
      <c r="D125" s="10" t="str">
        <f>IF(ISBLANK(C125),"",IF(TRIM(C125)=TRIM(VLOOKUP(A125,Ответы!$B$3:$CO$132,MATCH($B$1,Ответы!$B$3:$CC$3,0)+1)),"Отлично!","У меня иначе"))</f>
        <v>Отлично!</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t="str">
        <f>IF(ISBLANK(A126),"", VLOOKUP(A126,Ответы!$B$3:$CO$132,MATCH($B$1,Ответы!$B$3:$CC$3,0)))</f>
        <v>Он должен [should] найти работу [a job]</v>
      </c>
      <c r="C126" s="87" t="s">
        <v>3208</v>
      </c>
      <c r="D126" s="88" t="str">
        <f>IF(ISBLANK(C126),"",IF(TRIM(C126)=TRIM(VLOOKUP(A126,Ответы!$B$3:$CO$132,MATCH($B$1,Ответы!$B$3:$CC$3,0)+1)),"Отлично!","У меня иначе"))</f>
        <v>Отлично!</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t="str">
        <f>IF(ISBLANK(A128),"", VLOOKUP(A128,Ответы!$B$3:$CO$132,MATCH($B$1,Ответы!$B$3:$CC$3,0)))</f>
        <v>Мы не должны [should]  тратить все наши деньги на эту машину</v>
      </c>
      <c r="C128" s="94" t="s">
        <v>3209</v>
      </c>
      <c r="D128" s="95" t="str">
        <f>IF(ISBLANK(C128),"",IF(TRIM(C128)=TRIM(VLOOKUP(A128,Ответы!$B$3:$CO$132,MATCH($B$1,Ответы!$B$3:$CC$3,0)+1)),"Отлично!","У меня иначе"))</f>
        <v>Отлично!</v>
      </c>
      <c r="E128" s="96"/>
      <c r="F128" s="97" t="str">
        <f>IF(OR(B128="",E128="",E128="Нет"),"", TRIM(VLOOKUP(A128,Ответы!$B$3:$CO$132,MATCH($B$1,Ответы!$B$3:$CC$3,0)+1)))</f>
        <v/>
      </c>
      <c r="G128" s="98"/>
    </row>
    <row r="129" spans="1:7" ht="50.1" customHeight="1" x14ac:dyDescent="0.3">
      <c r="A129" s="8">
        <f>IF(ISBLANK(Ответы!B124),"",Ответы!B124)</f>
        <v>122</v>
      </c>
      <c r="B129" s="33" t="str">
        <f>IF(ISBLANK(A129),"", VLOOKUP(A129,Ответы!$B$3:$CO$132,MATCH($B$1,Ответы!$B$3:$CC$3,0)))</f>
        <v>Что ты думаешь насчет этого?</v>
      </c>
      <c r="C129" s="25" t="s">
        <v>3210</v>
      </c>
      <c r="D129" s="10" t="str">
        <f>IF(ISBLANK(C129),"",IF(TRIM(C129)=TRIM(VLOOKUP(A129,Ответы!$B$3:$CO$132,MATCH($B$1,Ответы!$B$3:$CC$3,0)+1)),"Отлично!","У меня иначе"))</f>
        <v>Отлично!</v>
      </c>
      <c r="E129" s="31"/>
      <c r="F129" s="44" t="str">
        <f>IF(OR(B129="",E129="",E129="Нет"),"", TRIM(VLOOKUP(A129,Ответы!$B$3:$CO$132,MATCH($B$1,Ответы!$B$3:$CC$3,0)+1)))</f>
        <v/>
      </c>
      <c r="G129" s="42"/>
    </row>
    <row r="130" spans="1:7" ht="50.1" customHeight="1" x14ac:dyDescent="0.3">
      <c r="A130" s="8">
        <f>IF(ISBLANK(Ответы!B125),"",Ответы!B125)</f>
        <v>123</v>
      </c>
      <c r="B130" s="33" t="str">
        <f>IF(ISBLANK(A130),"", VLOOKUP(A130,Ответы!$B$3:$CO$132,MATCH($B$1,Ответы!$B$3:$CC$3,0)))</f>
        <v>Я думаю это важно [important]</v>
      </c>
      <c r="C130" s="25" t="s">
        <v>3211</v>
      </c>
      <c r="D130" s="10" t="str">
        <f>IF(ISBLANK(C130),"",IF(TRIM(C130)=TRIM(VLOOKUP(A130,Ответы!$B$3:$CO$132,MATCH($B$1,Ответы!$B$3:$CC$3,0)+1)),"Отлично!","У меня иначе"))</f>
        <v>Отлично!</v>
      </c>
      <c r="E130" s="31"/>
      <c r="F130" s="44" t="str">
        <f>IF(OR(B130="",E130="",E130="Нет"),"", TRIM(VLOOKUP(A130,Ответы!$B$3:$CO$132,MATCH($B$1,Ответы!$B$3:$CC$3,0)+1)))</f>
        <v/>
      </c>
      <c r="G130" s="42"/>
    </row>
    <row r="131" spans="1:7" ht="50.1" customHeight="1" x14ac:dyDescent="0.3">
      <c r="A131" s="8">
        <f>IF(ISBLANK(Ответы!B126),"",Ответы!B126)</f>
        <v>124</v>
      </c>
      <c r="B131" s="33" t="str">
        <f>IF(ISBLANK(A131),"", VLOOKUP(A131,Ответы!$B$3:$CO$132,MATCH($B$1,Ответы!$B$3:$CC$3,0)))</f>
        <v>ТЕКСТ:</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t="str">
        <f>IF(ISBLANK(A132),"", VLOOKUP(A132,Ответы!$B$3:$CO$132,MATCH($B$1,Ответы!$B$3:$CC$3,0)))</f>
        <v>У Майка вчера была отличная вечеринка</v>
      </c>
      <c r="C132" s="25" t="s">
        <v>3212</v>
      </c>
      <c r="D132" s="10" t="str">
        <f>IF(ISBLANK(C132),"",IF(TRIM(C132)=TRIM(VLOOKUP(A132,Ответы!$B$3:$CO$132,MATCH($B$1,Ответы!$B$3:$CC$3,0)+1)),"Отлично!","У меня иначе"))</f>
        <v>Отлично!</v>
      </c>
      <c r="E132" s="31" t="s">
        <v>1</v>
      </c>
      <c r="F132" s="44" t="str">
        <f>IF(OR(B132="",E132="",E132="Нет"),"", TRIM(VLOOKUP(A132,Ответы!$B$3:$CO$132,MATCH($B$1,Ответы!$B$3:$CC$3,0)+1)))</f>
        <v>Mike had a great party yesterday</v>
      </c>
      <c r="G132" s="42"/>
    </row>
    <row r="133" spans="1:7" ht="50.1" customHeight="1" x14ac:dyDescent="0.3">
      <c r="A133" s="8">
        <f>IF(ISBLANK(Ответы!B128),"",Ответы!B128)</f>
        <v>126</v>
      </c>
      <c r="B133" s="33" t="str">
        <f>IF(ISBLANK(A133),"", VLOOKUP(A133,Ответы!$B$3:$CO$132,MATCH($B$1,Ответы!$B$3:$CC$3,0)))</f>
        <v>Он попросил [ask] меня принести некоторое количество пиццы и напитков</v>
      </c>
      <c r="C133" s="25" t="s">
        <v>1562</v>
      </c>
      <c r="D133" s="10" t="str">
        <f>IF(ISBLANK(C133),"",IF(TRIM(C133)=TRIM(VLOOKUP(A133,Ответы!$B$3:$CO$132,MATCH($B$1,Ответы!$B$3:$CC$3,0)+1)),"Отлично!","У меня иначе"))</f>
        <v>Отлично!</v>
      </c>
      <c r="E133" s="31"/>
      <c r="F133" s="44" t="str">
        <f>IF(OR(B133="",E133="",E133="Нет"),"", TRIM(VLOOKUP(A133,Ответы!$B$3:$CO$132,MATCH($B$1,Ответы!$B$3:$CC$3,0)+1)))</f>
        <v/>
      </c>
      <c r="G133" s="42"/>
    </row>
    <row r="134" spans="1:7" ht="50.1" customHeight="1" x14ac:dyDescent="0.3">
      <c r="A134" s="8">
        <f>IF(ISBLANK(Ответы!B129),"",Ответы!B129)</f>
        <v>127</v>
      </c>
      <c r="B134" s="33" t="str">
        <f>IF(ISBLANK(A134),"", VLOOKUP(A134,Ответы!$B$3:$CO$132,MATCH($B$1,Ответы!$B$3:$CC$3,0)))</f>
        <v>Поэтому мы пошли в магазин [to the store]</v>
      </c>
      <c r="C134" s="25" t="s">
        <v>3213</v>
      </c>
      <c r="D134" s="10" t="str">
        <f>IF(ISBLANK(C134),"",IF(TRIM(C134)=TRIM(VLOOKUP(A134,Ответы!$B$3:$CO$132,MATCH($B$1,Ответы!$B$3:$CC$3,0)+1)),"Отлично!","У меня иначе"))</f>
        <v>Отлично!</v>
      </c>
      <c r="E134" s="31"/>
      <c r="F134" s="44" t="str">
        <f>IF(OR(B134="",E134="",E134="Нет"),"", TRIM(VLOOKUP(A134,Ответы!$B$3:$CO$132,MATCH($B$1,Ответы!$B$3:$CC$3,0)+1)))</f>
        <v/>
      </c>
      <c r="G134" s="42"/>
    </row>
    <row r="135" spans="1:7" ht="50.1" customHeight="1" x14ac:dyDescent="0.3">
      <c r="A135" s="8">
        <f>IF(ISBLANK(Ответы!B130),"",Ответы!B130)</f>
        <v>128</v>
      </c>
      <c r="B135" s="33" t="str">
        <f>IF(ISBLANK(A135),"", VLOOKUP(A135,Ответы!$B$3:$CO$132,MATCH($B$1,Ответы!$B$3:$CC$3,0)))</f>
        <v>Мы смотрели фильмы и много танцевали</v>
      </c>
      <c r="C135" s="25" t="s">
        <v>3168</v>
      </c>
      <c r="D135" s="10" t="str">
        <f>IF(ISBLANK(C135),"",IF(TRIM(C135)=TRIM(VLOOKUP(A135,Ответы!$B$3:$CO$132,MATCH($B$1,Ответы!$B$3:$CC$3,0)+1)),"Отлично!","У меня иначе"))</f>
        <v>Отлично!</v>
      </c>
      <c r="E135" s="31" t="s">
        <v>1</v>
      </c>
      <c r="F135" s="44" t="str">
        <f>IF(OR(B135="",E135="",E135="Нет"),"", TRIM(VLOOKUP(A135,Ответы!$B$3:$CO$132,MATCH($B$1,Ответы!$B$3:$CC$3,0)+1)))</f>
        <v>We watched movies and danced a lot</v>
      </c>
      <c r="G135" s="42"/>
    </row>
    <row r="136" spans="1:7" ht="50.1" customHeight="1" x14ac:dyDescent="0.3">
      <c r="A136" s="8">
        <f>IF(ISBLANK(Ответы!B131),"",Ответы!B131)</f>
        <v>129</v>
      </c>
      <c r="B136" s="33" t="str">
        <f>IF(ISBLANK(A136),"", VLOOKUP(A136,Ответы!$B$3:$CO$132,MATCH($B$1,Ответы!$B$3:$CC$3,0)))</f>
        <v>Но затем его жена пришла домой</v>
      </c>
      <c r="C136" s="25" t="s">
        <v>3169</v>
      </c>
      <c r="D136" s="10" t="str">
        <f>IF(ISBLANK(C136),"",IF(TRIM(C136)=TRIM(VLOOKUP(A136,Ответы!$B$3:$CO$132,MATCH($B$1,Ответы!$B$3:$CC$3,0)+1)),"Отлично!","У меня иначе"))</f>
        <v>Отлично!</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t="str">
        <f>IF(ISBLANK(A137),"", VLOOKUP(A137,Ответы!$B$3:$CO$132,MATCH($B$1,Ответы!$B$3:$CC$3,0)))</f>
        <v>Она стала действительно расстроенной</v>
      </c>
      <c r="C137" s="87" t="s">
        <v>3214</v>
      </c>
      <c r="D137" s="88" t="str">
        <f>IF(ISBLANK(C137),"",IF(TRIM(C137)=TRIM(VLOOKUP(A137,Ответы!$B$3:$CO$132,MATCH($B$1,Ответы!$B$3:$CC$3,0)+1)),"Отлично!","У меня иначе"))</f>
        <v>Отлично!</v>
      </c>
      <c r="E137" s="89" t="s">
        <v>1</v>
      </c>
      <c r="F137" s="90" t="str">
        <f>IF(OR(B137="",E137="",E137="Нет"),"", TRIM(VLOOKUP(A137,Ответы!$B$3:$CO$132,MATCH($B$1,Ответы!$B$3:$CC$3,0)+1)))</f>
        <v>She got really upset</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67" priority="2" operator="equal">
      <formula>"Отлично!"</formula>
    </cfRule>
    <cfRule type="cellIs" dxfId="166" priority="3" operator="equal">
      <formula>"У меня иначе"</formula>
    </cfRule>
  </conditionalFormatting>
  <conditionalFormatting sqref="D5:D137">
    <cfRule type="containsText" dxfId="165"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64" activePane="bottomRight" state="frozen"/>
      <selection pane="topRight" activeCell="B1" sqref="B1"/>
      <selection pane="bottomLeft" activeCell="A4" sqref="A4"/>
      <selection pane="bottomRight" activeCell="B4" sqref="B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372</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9.6" customHeight="1" x14ac:dyDescent="0.3">
      <c r="A4" s="8">
        <f>Ответы!B3</f>
        <v>1</v>
      </c>
      <c r="B4" s="27"/>
      <c r="C4" s="192" t="s">
        <v>2782</v>
      </c>
      <c r="D4" s="32"/>
      <c r="E4" s="30"/>
      <c r="F4" s="44" t="str">
        <f>IF(OR(ISBLANK(Е25),E4="",E4="Нет"),"", TRIM(VLOOKUP(A4,Ответы!$B$3:$CC$57,MATCH($B$1,Ответы!$B$3:$CC$3,0)+1)))</f>
        <v/>
      </c>
      <c r="G4" s="41"/>
    </row>
    <row r="5" spans="1:8" ht="50.1" customHeight="1" x14ac:dyDescent="0.3">
      <c r="A5" s="8">
        <f>IF(ISBLANK(Ответы!B4),"",Ответы!B4)</f>
        <v>2</v>
      </c>
      <c r="B5" s="33" t="str">
        <f>IF(ISBLANK(A5),"", VLOOKUP(A5,Ответы!$B$3:$CO$132,MATCH($B$1,Ответы!$B$3:$CC$3,0)))</f>
        <v>Ей понравился их фильм?</v>
      </c>
      <c r="C5" s="24" t="s">
        <v>3215</v>
      </c>
      <c r="D5" s="10" t="str">
        <f>IF(ISBLANK(C5),"",IF(TRIM(C5)=TRIM(VLOOKUP(A5,Ответы!$B$3:$CO$132,MATCH($B$1,Ответы!$B$3:$CC$3,0)+1)),"Отлично!","У меня иначе"))</f>
        <v>Отлично!</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Ему потребовалось 20 минут просто [just] чтобы купить еды [food]</v>
      </c>
      <c r="C6" s="24" t="s">
        <v>3216</v>
      </c>
      <c r="D6" s="10" t="str">
        <f>IF(ISBLANK(C6),"",IF(TRIM(C6)=TRIM(VLOOKUP(A6,Ответы!$B$3:$CO$132,MATCH($B$1,Ответы!$B$3:$CC$3,0)+1)),"Отлично!","У меня иначе"))</f>
        <v>Отлично!</v>
      </c>
      <c r="E6" s="31" t="s">
        <v>1</v>
      </c>
      <c r="F6" s="44" t="str">
        <f>IF(OR(B6="",E6="",E6="Нет"),"", TRIM(VLOOKUP(A6,Ответы!$B$3:$CO$132,MATCH($B$1,Ответы!$B$3:$CC$3,0)+1)))</f>
        <v>It took him 20 minutes just to buy food</v>
      </c>
      <c r="G6" s="42"/>
    </row>
    <row r="7" spans="1:8" ht="50.1" customHeight="1" x14ac:dyDescent="0.3">
      <c r="A7" s="8">
        <f>IF(ISBLANK(Ответы!B6),"",Ответы!B6)</f>
        <v>4</v>
      </c>
      <c r="B7" s="33" t="str">
        <f>IF(ISBLANK(A7),"", VLOOKUP(A7,Ответы!$B$3:$CO$132,MATCH($B$1,Ответы!$B$3:$CC$3,0)))</f>
        <v>Мне не нужно много [a lot of] времени чтобы добраться до работы</v>
      </c>
      <c r="C7" s="24" t="s">
        <v>2228</v>
      </c>
      <c r="D7" s="10" t="str">
        <f>IF(ISBLANK(C7),"",IF(TRIM(C7)=TRIM(VLOOKUP(A7,Ответы!$B$3:$CO$132,MATCH($B$1,Ответы!$B$3:$CC$3,0)+1)),"Отлично!","У меня иначе"))</f>
        <v>Отлично!</v>
      </c>
      <c r="E7" s="31" t="s">
        <v>1</v>
      </c>
      <c r="F7" s="44" t="str">
        <f>IF(OR(B7="",E7="",E7="Нет"),"", TRIM(VLOOKUP(A7,Ответы!$B$3:$CO$132,MATCH($B$1,Ответы!$B$3:$CC$3,0)+1)))</f>
        <v>It does not take me a lot of time to get to work</v>
      </c>
      <c r="G7" s="42"/>
    </row>
    <row r="8" spans="1:8" ht="50.1" customHeight="1" x14ac:dyDescent="0.3">
      <c r="A8" s="8">
        <f>IF(ISBLANK(Ответы!B7),"",Ответы!B7)</f>
        <v>5</v>
      </c>
      <c r="B8" s="33" t="str">
        <f>IF(ISBLANK(A8),"", VLOOKUP(A8,Ответы!$B$3:$CO$132,MATCH($B$1,Ответы!$B$3:$CC$3,0)))</f>
        <v>Им понадобился 1 час чтобы закончить их работу [work]</v>
      </c>
      <c r="C8" s="24" t="s">
        <v>3217</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Сколько тебе потребовалось чтобы добраться сюда?</v>
      </c>
      <c r="C9" s="24" t="s">
        <v>3218</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Это не занимает у меня слишком долго</v>
      </c>
      <c r="C10" s="24" t="s">
        <v>3219</v>
      </c>
      <c r="D10" s="10" t="str">
        <f>IF(ISBLANK(C10),"",IF(TRIM(C10)=TRIM(VLOOKUP(A10,Ответы!$B$3:$CO$132,MATCH($B$1,Ответы!$B$3:$CC$3,0)+1)),"Отлично!","У меня иначе"))</f>
        <v>Отлично!</v>
      </c>
      <c r="E10" s="31" t="s">
        <v>1</v>
      </c>
      <c r="F10" s="44" t="str">
        <f>IF(OR(B10="",E10="",E10="Нет"),"", TRIM(VLOOKUP(A10,Ответы!$B$3:$CO$132,MATCH($B$1,Ответы!$B$3:$CC$3,0)+1)))</f>
        <v>It does not take me too long</v>
      </c>
      <c r="G10" s="42"/>
    </row>
    <row r="11" spans="1:8" ht="50.1" customHeight="1" x14ac:dyDescent="0.3">
      <c r="A11" s="8">
        <f>IF(ISBLANK(Ответы!B10),"",Ответы!B10)</f>
        <v>8</v>
      </c>
      <c r="B11" s="33" t="str">
        <f>IF(ISBLANK(A11),"", VLOOKUP(A11,Ответы!$B$3:$CO$132,MATCH($B$1,Ответы!$B$3:$CC$3,0)))</f>
        <v>Мне потребовалось 2 часа чтобы добраться до центра города [get downtown]</v>
      </c>
      <c r="C11" s="24" t="s">
        <v>3220</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Как [like] что есть ее новый boyfriend? (что он из себя представляет?)</v>
      </c>
      <c r="C12" s="24" t="s">
        <v>3221</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Ты ходил на кухню [the kitchen] чтобы выпить немного кофе? (have some coffee)</v>
      </c>
      <c r="C13" s="24" t="s">
        <v>3222</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Он встает в 5:30 каждый день чтобы поехать на работу</v>
      </c>
      <c r="C14" s="24" t="s">
        <v>3223</v>
      </c>
      <c r="D14" s="10" t="str">
        <f>IF(ISBLANK(C14),"",IF(TRIM(C14)=TRIM(VLOOKUP(A14,Ответы!$B$3:$CO$132,MATCH($B$1,Ответы!$B$3:$CC$3,0)+1)),"Отлично!","У меня иначе"))</f>
        <v>Отлично!</v>
      </c>
      <c r="E14" s="31" t="s">
        <v>1</v>
      </c>
      <c r="F14" s="44" t="str">
        <f>IF(OR(B14="",E14="",E14="Нет"),"", TRIM(VLOOKUP(A14,Ответы!$B$3:$CO$132,MATCH($B$1,Ответы!$B$3:$CC$3,0)+1)))</f>
        <v>He gets up at 5:30 every day to go to work</v>
      </c>
      <c r="G14" s="42"/>
    </row>
    <row r="15" spans="1:8" ht="50.1" customHeight="1" x14ac:dyDescent="0.3">
      <c r="A15" s="8">
        <f>IF(ISBLANK(Ответы!B14),"",Ответы!B14)</f>
        <v>12</v>
      </c>
      <c r="B15" s="33" t="str">
        <f>IF(ISBLANK(A15),"", VLOOKUP(A15,Ответы!$B$3:$CO$132,MATCH($B$1,Ответы!$B$3:$CC$3,0)))</f>
        <v>Мы заканчиваем в 6 и я звоню своим друзьям чтобы собраться в кафе (meet up in a café)</v>
      </c>
      <c r="C15" s="24" t="s">
        <v>3224</v>
      </c>
      <c r="D15" s="10" t="str">
        <f>IF(ISBLANK(C15),"",IF(TRIM(C15)=TRIM(VLOOKUP(A15,Ответы!$B$3:$CO$132,MATCH($B$1,Ответы!$B$3:$CC$3,0)+1)),"Отлично!","У меня иначе"))</f>
        <v>Отлично!</v>
      </c>
      <c r="E15" s="31" t="s">
        <v>2</v>
      </c>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Она была слишком обеспокоена [worried] чтобы идти прямо в кровать [go straight to bed] (в смысле "идти сразу спать")</v>
      </c>
      <c r="C16" s="24" t="s">
        <v>3225</v>
      </c>
      <c r="D16" s="10" t="str">
        <f>IF(ISBLANK(C16),"",IF(TRIM(C16)=TRIM(VLOOKUP(A16,Ответы!$B$3:$CO$132,MATCH($B$1,Ответы!$B$3:$CC$3,0)+1)),"Отлично!","У меня иначе"))</f>
        <v>Отлично!</v>
      </c>
      <c r="E16" s="31" t="s">
        <v>1</v>
      </c>
      <c r="F16" s="44" t="str">
        <f>IF(OR(B16="",E16="",E16="Нет"),"", TRIM(VLOOKUP(A16,Ответы!$B$3:$CO$132,MATCH($B$1,Ответы!$B$3:$CC$3,0)+1)))</f>
        <v>She was too worried to go straight to bed</v>
      </c>
      <c r="G16" s="42"/>
    </row>
    <row r="17" spans="1:7" ht="50.1" customHeight="1" x14ac:dyDescent="0.3">
      <c r="A17" s="8">
        <f>IF(ISBLANK(Ответы!B16),"",Ответы!B16)</f>
        <v>14</v>
      </c>
      <c r="B17" s="33" t="str">
        <f>IF(ISBLANK(A17),"", VLOOKUP(A17,Ответы!$B$3:$CO$132,MATCH($B$1,Ответы!$B$3:$CC$3,0)))</f>
        <v>Он вышел [go out] чтобы купить нам немного [some] кофе</v>
      </c>
      <c r="C17" s="24" t="s">
        <v>3226</v>
      </c>
      <c r="D17" s="10" t="str">
        <f>IF(ISBLANK(C17),"",IF(TRIM(C17)=TRIM(VLOOKUP(A17,Ответы!$B$3:$CO$132,MATCH($B$1,Ответы!$B$3:$CC$3,0)+1)),"Отлично!","У меня иначе"))</f>
        <v>Отлично!</v>
      </c>
      <c r="E17" s="31" t="s">
        <v>1</v>
      </c>
      <c r="F17" s="44" t="str">
        <f>IF(OR(B17="",E17="",E17="Нет"),"", TRIM(VLOOKUP(A17,Ответы!$B$3:$CO$132,MATCH($B$1,Ответы!$B$3:$CC$3,0)+1)))</f>
        <v>He went out to buy us some coffee</v>
      </c>
      <c r="G17" s="42"/>
    </row>
    <row r="18" spans="1:7" ht="50.1" customHeight="1" x14ac:dyDescent="0.3">
      <c r="A18" s="8">
        <f>IF(ISBLANK(Ответы!B17),"",Ответы!B17)</f>
        <v>15</v>
      </c>
      <c r="B18" s="33" t="str">
        <f>IF(ISBLANK(A18),"", VLOOKUP(A18,Ответы!$B$3:$CO$132,MATCH($B$1,Ответы!$B$3:$CC$3,0)))</f>
        <v>Мы вышли чтобы пообедать</v>
      </c>
      <c r="C18" s="24" t="s">
        <v>3227</v>
      </c>
      <c r="D18" s="10" t="str">
        <f>IF(ISBLANK(C18),"",IF(TRIM(C18)=TRIM(VLOOKUP(A18,Ответы!$B$3:$CO$132,MATCH($B$1,Ответы!$B$3:$CC$3,0)+1)),"Отлично!","У меня иначе"))</f>
        <v>Отлично!</v>
      </c>
      <c r="E18" s="31" t="s">
        <v>1</v>
      </c>
      <c r="F18" s="44" t="str">
        <f>IF(OR(B18="",E18="",E18="Нет"),"", TRIM(VLOOKUP(A18,Ответы!$B$3:$CO$132,MATCH($B$1,Ответы!$B$3:$CC$3,0)+1)))</f>
        <v>We went out to have lunch</v>
      </c>
      <c r="G18" s="42"/>
    </row>
    <row r="19" spans="1:7" ht="50.1" customHeight="1" x14ac:dyDescent="0.3">
      <c r="A19" s="8">
        <f>IF(ISBLANK(Ответы!B18),"",Ответы!B18)</f>
        <v>16</v>
      </c>
      <c r="B19" s="33" t="str">
        <f>IF(ISBLANK(A19),"", VLOOKUP(A19,Ответы!$B$3:$CO$132,MATCH($B$1,Ответы!$B$3:$CC$3,0)))</f>
        <v>Он начинает свой день с [with] кофе чтобы чувствовать себя лучше</v>
      </c>
      <c r="C19" s="24" t="s">
        <v>3228</v>
      </c>
      <c r="D19" s="10" t="str">
        <f>IF(ISBLANK(C19),"",IF(TRIM(C19)=TRIM(VLOOKUP(A19,Ответы!$B$3:$CO$132,MATCH($B$1,Ответы!$B$3:$CC$3,0)+1)),"Отлично!","У меня иначе"))</f>
        <v>Отлично!</v>
      </c>
      <c r="E19" s="31" t="s">
        <v>1</v>
      </c>
      <c r="F19" s="44" t="str">
        <f>IF(OR(B19="",E19="",E19="Нет"),"", TRIM(VLOOKUP(A19,Ответы!$B$3:$CO$132,MATCH($B$1,Ответы!$B$3:$CC$3,0)+1)))</f>
        <v>He starts his day with cofee to feel better</v>
      </c>
      <c r="G19" s="42"/>
    </row>
    <row r="20" spans="1:7" ht="50.1" customHeight="1" x14ac:dyDescent="0.3">
      <c r="A20" s="8">
        <f>IF(ISBLANK(Ответы!B19),"",Ответы!B19)</f>
        <v>17</v>
      </c>
      <c r="B20" s="33" t="str">
        <f>IF(ISBLANK(A20),"", VLOOKUP(A20,Ответы!$B$3:$CO$132,MATCH($B$1,Ответы!$B$3:$CC$3,0)))</f>
        <v>Она работала даже [even] по выходным [at weekends] чтобы сделать [make] больше денег.</v>
      </c>
      <c r="C20" s="24" t="s">
        <v>3229</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Я позавтракал сначала [first] а затем [and then] собрался на работу (get ready for work)</v>
      </c>
      <c r="C21" s="24" t="s">
        <v>151</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Я не пошел на вечеринку [to the party], поэтому [so] я не получил веселье вчера</v>
      </c>
      <c r="C22" s="24" t="s">
        <v>2232</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Мы обычно [usually] собираемся после [after] работы</v>
      </c>
      <c r="C23" s="24" t="s">
        <v>3230</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Поэтому мы не имеем много времени чтобы поговорить</v>
      </c>
      <c r="C24" s="25" t="s">
        <v>2789</v>
      </c>
      <c r="D24" s="10" t="str">
        <f>IF(ISBLANK(C24),"",IF(TRIM(C24)=TRIM(VLOOKUP(A24,Ответы!$B$3:$CO$132,MATCH($B$1,Ответы!$B$3:$CC$3,0)+1)),"Отлично!","У меня иначе"))</f>
        <v>Отлично!</v>
      </c>
      <c r="E24" s="31" t="s">
        <v>1</v>
      </c>
      <c r="F24" s="44" t="str">
        <f>IF(OR(B24="",E24="",E24="Нет"),"", TRIM(VLOOKUP(A24,Ответы!$B$3:$CO$132,MATCH($B$1,Ответы!$B$3:$CC$3,0)+1)))</f>
        <v>so we do not have much time to talk</v>
      </c>
      <c r="G24" s="42"/>
    </row>
    <row r="25" spans="1:7" ht="50.1" customHeight="1" x14ac:dyDescent="0.3">
      <c r="A25" s="8">
        <f>IF(ISBLANK(Ответы!B24),"",Ответы!B24)</f>
        <v>22</v>
      </c>
      <c r="B25" s="33" t="str">
        <f>IF(ISBLANK(A25),"", VLOOKUP(A25,Ответы!$B$3:$CO$132,MATCH($B$1,Ответы!$B$3:$CC$3,0)))</f>
        <v>Как что есть ее муж? (в смысле "что он за человек, какой по характеру?")</v>
      </c>
      <c r="C25" s="25" t="s">
        <v>3231</v>
      </c>
      <c r="D25" s="10" t="str">
        <f>IF(ISBLANK(C25),"",IF(TRIM(C25)=TRIM(VLOOKUP(A25,Ответы!$B$3:$CO$132,MATCH($B$1,Ответы!$B$3:$CC$3,0)+1)),"Отлично!","У меня иначе"))</f>
        <v>Отлично!</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Сначала мы поговорили о работе, а затем пошли спать.</v>
      </c>
      <c r="C26" s="25" t="s">
        <v>3232</v>
      </c>
      <c r="D26" s="10" t="str">
        <f>IF(ISBLANK(C26),"",IF(TRIM(C26)=TRIM(VLOOKUP(A26,Ответы!$B$3:$CO$132,MATCH($B$1,Ответы!$B$3:$CC$3,0)+1)),"Отлично!","У меня иначе"))</f>
        <v>Отлично!</v>
      </c>
      <c r="E26" s="31" t="s">
        <v>1</v>
      </c>
      <c r="F26" s="44" t="str">
        <f>IF(OR(B26="",E26="",E26="Нет"),"", TRIM(VLOOKUP(A26,Ответы!$B$3:$CO$132,MATCH($B$1,Ответы!$B$3:$CC$3,0)+1)))</f>
        <v>We talked about work first and then we went to bed</v>
      </c>
      <c r="G26" s="42"/>
    </row>
    <row r="27" spans="1:7" ht="50.1" customHeight="1" x14ac:dyDescent="0.3">
      <c r="A27" s="8">
        <f>IF(ISBLANK(Ответы!B26),"",Ответы!B26)</f>
        <v>24</v>
      </c>
      <c r="B27" s="33" t="str">
        <f>IF(ISBLANK(A27),"", VLOOKUP(A27,Ответы!$B$3:$CO$132,MATCH($B$1,Ответы!$B$3:$CC$3,0)))</f>
        <v>Я слишком утомлен чтобы видеться с друзьями [see my friends]</v>
      </c>
      <c r="C27" s="25" t="s">
        <v>2233</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Сколько нам потребуется  чтобы добраться домой? (get home)</v>
      </c>
      <c r="C28" s="25" t="s">
        <v>3233</v>
      </c>
      <c r="D28" s="10" t="str">
        <f>IF(ISBLANK(C28),"",IF(TRIM(C28)=TRIM(VLOOKUP(A28,Ответы!$B$3:$CO$132,MATCH($B$1,Ответы!$B$3:$CC$3,0)+1)),"Отлично!","У меня иначе"))</f>
        <v>Отлично!</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На улице было слишком холодно, поэтому мы зашли внутрь (go in)</v>
      </c>
      <c r="C29" s="25" t="s">
        <v>3234</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он обычно слишком утомлен к тому времени  [by that time]</v>
      </c>
      <c r="C30" s="25" t="s">
        <v>3235</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ТЕКСТ:</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Я часто покупаю новые телефоны</v>
      </c>
      <c r="C32" s="25" t="s">
        <v>1541</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Как многие другие люди [like many other people] я меняю мой телефон каждый год</v>
      </c>
      <c r="C33" s="87" t="s">
        <v>3236</v>
      </c>
      <c r="D33" s="88" t="str">
        <f>IF(ISBLANK(C33),"",IF(TRIM(C33)=TRIM(VLOOKUP(A33,Ответы!$B$3:$CO$132,MATCH($B$1,Ответы!$B$3:$CC$3,0)+1)),"Отлично!","У меня иначе"))</f>
        <v>Отлично!</v>
      </c>
      <c r="E33" s="89"/>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Но мой друг Майк не один из [one of] них</v>
      </c>
      <c r="C35" s="94" t="s">
        <v>3237</v>
      </c>
      <c r="D35" s="95" t="str">
        <f>IF(ISBLANK(C35),"",IF(TRIM(C35)=TRIM(VLOOKUP(A35,Ответы!$B$3:$CO$132,MATCH($B$1,Ответы!$B$3:$CC$3,0)+1)),"Отлично!","У меня иначе"))</f>
        <v>Отлично!</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его телефон больше как инструмент для него</v>
      </c>
      <c r="C36" s="25" t="s">
        <v>3238</v>
      </c>
      <c r="D36" s="10" t="str">
        <f>IF(ISBLANK(C36),"",IF(TRIM(C36)=TRIM(VLOOKUP(A36,Ответы!$B$3:$CO$132,MATCH($B$1,Ответы!$B$3:$CC$3,0)+1)),"Отлично!","У меня иначе"))</f>
        <v>Отлично!</v>
      </c>
      <c r="E36" s="31" t="s">
        <v>1</v>
      </c>
      <c r="F36" s="44" t="str">
        <f>IF(OR(B36="",E36="",E36="Нет"),"", TRIM(VLOOKUP(A36,Ответы!$B$3:$CO$132,MATCH($B$1,Ответы!$B$3:$CC$3,0)+1)))</f>
        <v>His phone is more like a tool for him</v>
      </c>
      <c r="G36" s="42"/>
    </row>
    <row r="37" spans="1:7" ht="50.1" customHeight="1" x14ac:dyDescent="0.3">
      <c r="A37" s="8">
        <f>IF(ISBLANK(Ответы!B35),"",Ответы!B35)</f>
        <v>33</v>
      </c>
      <c r="B37" s="33" t="str">
        <f>IF(ISBLANK(A37),"", VLOOKUP(A37,Ответы!$B$3:$CO$132,MATCH($B$1,Ответы!$B$3:$CC$3,0)))</f>
        <v>Который он использует чтобы работать</v>
      </c>
      <c r="C37" s="25" t="s">
        <v>1548</v>
      </c>
      <c r="D37" s="10" t="str">
        <f>IF(ISBLANK(C37),"",IF(TRIM(C37)=TRIM(VLOOKUP(A37,Ответы!$B$3:$CO$132,MATCH($B$1,Ответы!$B$3:$CC$3,0)+1)),"Отлично!","У меня иначе"))</f>
        <v>Отлично!</v>
      </c>
      <c r="E37" s="31" t="s">
        <v>1</v>
      </c>
      <c r="F37" s="44" t="str">
        <f>IF(OR(B37="",E37="",E37="Нет"),"", TRIM(VLOOKUP(A37,Ответы!$B$3:$CO$132,MATCH($B$1,Ответы!$B$3:$CC$3,0)+1)))</f>
        <v>that he uses to work</v>
      </c>
      <c r="G37" s="42"/>
    </row>
    <row r="38" spans="1:7" ht="50.1" customHeight="1" x14ac:dyDescent="0.3">
      <c r="A38" s="8">
        <f>IF(ISBLANK(Ответы!B36),"",Ответы!B36)</f>
        <v>34</v>
      </c>
      <c r="B38" s="33" t="str">
        <f>IF(ISBLANK(A38),"", VLOOKUP(A38,Ответы!$B$3:$CO$132,MATCH($B$1,Ответы!$B$3:$CC$3,0)))</f>
        <v>Ему не интересны [be interested in] соцсети</v>
      </c>
      <c r="C38" s="25" t="s">
        <v>3239</v>
      </c>
      <c r="D38" s="10" t="str">
        <f>IF(ISBLANK(C38),"",IF(TRIM(C38)=TRIM(VLOOKUP(A38,Ответы!$B$3:$CO$132,MATCH($B$1,Ответы!$B$3:$CC$3,0)+1)),"Отлично!","У меня иначе"))</f>
        <v>Отлично!</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Он не нуждается в [need] многих приложениях [applications]</v>
      </c>
      <c r="C39" s="25" t="s">
        <v>3240</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Он использует только несколько [a few] и все [that is all]</v>
      </c>
      <c r="C40" s="25" t="s">
        <v>3241</v>
      </c>
      <c r="D40" s="10" t="str">
        <f>IF(ISBLANK(C40),"",IF(TRIM(C40)=TRIM(VLOOKUP(A40,Ответы!$B$3:$CO$132,MATCH($B$1,Ответы!$B$3:$CC$3,0)+1)),"Отлично!","У меня иначе"))</f>
        <v>Отлично!</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Я думаю вы должны покупать новый телефон</v>
      </c>
      <c r="C41" s="25" t="s">
        <v>1554</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Когда ваш старый [your old one] сломан</v>
      </c>
      <c r="C42" s="25" t="s">
        <v>3194</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И не может работать как надо</v>
      </c>
      <c r="C43" s="25" t="s">
        <v>3195</v>
      </c>
      <c r="D43" s="10" t="str">
        <f>IF(ISBLANK(C43),"",IF(TRIM(C43)=TRIM(VLOOKUP(A43,Ответы!$B$3:$CO$132,MATCH($B$1,Ответы!$B$3:$CC$3,0)+1)),"Отлично!","У меня иначе"))</f>
        <v>Отлично!</v>
      </c>
      <c r="E43" s="31" t="s">
        <v>1</v>
      </c>
      <c r="F43" s="44" t="str">
        <f>IF(OR(B43="",E43="",E43="Нет"),"", TRIM(VLOOKUP(A43,Ответы!$B$3:$CO$132,MATCH($B$1,Ответы!$B$3:$CC$3,0)+1)))</f>
        <v>And can not work properly</v>
      </c>
      <c r="G43" s="42"/>
    </row>
    <row r="44" spans="1:7" ht="50.1" customHeight="1" x14ac:dyDescent="0.3">
      <c r="A44" s="8">
        <f>IF(ISBLANK(Ответы!B42),"",Ответы!B42)</f>
        <v>40</v>
      </c>
      <c r="B44" s="33" t="str">
        <f>IF(ISBLANK(A44),"", VLOOKUP(A44,Ответы!$B$3:$CO$132,MATCH($B$1,Ответы!$B$3:$CC$3,0)))</f>
        <v>ОБЫЧНЫЕ ЗАДАНИЯ:</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Мне нравится сначала пообщаться с коллегами (talk to my co-workers first)</v>
      </c>
      <c r="C45" s="25" t="s">
        <v>1648</v>
      </c>
      <c r="D45" s="10" t="str">
        <f>IF(ISBLANK(C45),"",IF(TRIM(C45)=TRIM(VLOOKUP(A45,Ответы!$B$3:$CO$132,MATCH($B$1,Ответы!$B$3:$CC$3,0)+1)),"Отлично!","У меня иначе"))</f>
        <v>Отлично!</v>
      </c>
      <c r="E45" s="31" t="s">
        <v>1</v>
      </c>
      <c r="F45" s="44" t="str">
        <f>IF(OR(B45="",E45="",E45="Нет"),"", TRIM(VLOOKUP(A45,Ответы!$B$3:$CO$132,MATCH($B$1,Ответы!$B$3:$CC$3,0)+1)))</f>
        <v>I like to talk to my co-workers first</v>
      </c>
      <c r="G45" s="42"/>
    </row>
    <row r="46" spans="1:7" ht="50.1" customHeight="1" x14ac:dyDescent="0.3">
      <c r="A46" s="8">
        <f>IF(ISBLANK(Ответы!B44),"",Ответы!B44)</f>
        <v>42</v>
      </c>
      <c r="B46" s="33" t="str">
        <f>IF(ISBLANK(A46),"", VLOOKUP(A46,Ответы!$B$3:$CO$132,MATCH($B$1,Ответы!$B$3:$CC$3,0)))</f>
        <v>Я люблю веселиться с моими друзьями (have fun)</v>
      </c>
      <c r="C46" s="25" t="s">
        <v>157</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Когда я приезжаю на работу я получаю немного кофе сначала [first]. (в смысле "я выпиваю немного кофе")</v>
      </c>
      <c r="C47" s="25" t="s">
        <v>3242</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Зачем ты принес это? (bring)</v>
      </c>
      <c r="C48" s="25" t="s">
        <v>3243</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Зачем ты привел ее? (bring)</v>
      </c>
      <c r="C49" s="25" t="s">
        <v>3244</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Я думаю это действительно [really] интересно</v>
      </c>
      <c r="C50" s="25" t="s">
        <v>1640</v>
      </c>
      <c r="D50" s="10" t="str">
        <f>IF(ISBLANK(C50),"",IF(TRIM(C50)=TRIM(VLOOKUP(A50,Ответы!$B$3:$CO$132,MATCH($B$1,Ответы!$B$3:$CC$3,0)+1)),"Отлично!","У меня иначе"))</f>
        <v>Отлично!</v>
      </c>
      <c r="E50" s="31" t="s">
        <v>1</v>
      </c>
      <c r="F50" s="44" t="str">
        <f>IF(OR(B50="",E50="",E50="Нет"),"", TRIM(VLOOKUP(A50,Ответы!$B$3:$CO$132,MATCH($B$1,Ответы!$B$3:$CC$3,0)+1)))</f>
        <v>I think it is really interesting</v>
      </c>
      <c r="G50" s="42"/>
    </row>
    <row r="51" spans="1:7" ht="50.1" customHeight="1" x14ac:dyDescent="0.3">
      <c r="A51" s="8">
        <f>IF(ISBLANK(Ответы!B49),"",Ответы!B49)</f>
        <v>47</v>
      </c>
      <c r="B51" s="33" t="str">
        <f>IF(ISBLANK(A51),"", VLOOKUP(A51,Ответы!$B$3:$CO$132,MATCH($B$1,Ответы!$B$3:$CC$3,0)))</f>
        <v>Я думаю это действительно скучно</v>
      </c>
      <c r="C51" s="25" t="s">
        <v>1639</v>
      </c>
      <c r="D51" s="10" t="str">
        <f>IF(ISBLANK(C51),"",IF(TRIM(C51)=TRIM(VLOOKUP(A51,Ответы!$B$3:$CO$132,MATCH($B$1,Ответы!$B$3:$CC$3,0)+1)),"Отлично!","У меня иначе"))</f>
        <v>Отлично!</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Ты думаешь будет весело?</v>
      </c>
      <c r="C52" s="25" t="s">
        <v>3245</v>
      </c>
      <c r="D52" s="10" t="str">
        <f>IF(ISBLANK(C52),"",IF(TRIM(C52)=TRIM(VLOOKUP(A52,Ответы!$B$3:$CO$132,MATCH($B$1,Ответы!$B$3:$CC$3,0)+1)),"Отлично!","У меня иначе"))</f>
        <v>Отлично!</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Многие люди думают это действительно важно</v>
      </c>
      <c r="C53" s="25" t="s">
        <v>3246</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Но я не думаю (что) это настолько [that] важно</v>
      </c>
      <c r="C54" s="25" t="s">
        <v>1643</v>
      </c>
      <c r="D54" s="10" t="str">
        <f>IF(ISBLANK(C54),"",IF(TRIM(C54)=TRIM(VLOOKUP(A54,Ответы!$B$3:$CO$132,MATCH($B$1,Ответы!$B$3:$CC$3,0)+1)),"Отлично!","У меня иначе"))</f>
        <v>Отлично!</v>
      </c>
      <c r="E54" s="31" t="s">
        <v>1</v>
      </c>
      <c r="F54" s="44" t="str">
        <f>IF(OR(B54="",E54="",E54="Нет"),"", TRIM(VLOOKUP(A54,Ответы!$B$3:$CO$132,MATCH($B$1,Ответы!$B$3:$CC$3,0)+1)))</f>
        <v>I do not think it is that important</v>
      </c>
      <c r="G54" s="42"/>
    </row>
    <row r="55" spans="1:7" ht="50.1" customHeight="1" x14ac:dyDescent="0.3">
      <c r="A55" s="8">
        <f>IF(ISBLANK(Ответы!B53),"",Ответы!B53)</f>
        <v>51</v>
      </c>
      <c r="B55" s="33" t="str">
        <f>IF(ISBLANK(A55),"", VLOOKUP(A55,Ответы!$B$3:$CO$132,MATCH($B$1,Ответы!$B$3:$CC$3,0)))</f>
        <v>Они работают всего несколько [only a few] часов в день</v>
      </c>
      <c r="C55" s="25" t="s">
        <v>3247</v>
      </c>
      <c r="D55" s="10" t="str">
        <f>IF(ISBLANK(C55),"",IF(TRIM(C55)=TRIM(VLOOKUP(A55,Ответы!$B$3:$CO$132,MATCH($B$1,Ответы!$B$3:$CC$3,0)+1)),"Отлично!","У меня иначе"))</f>
        <v>Отлично!</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ТЕКСТ:</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Я не могу сказать (что) я имею много свободного времени [a lot of free time]</v>
      </c>
      <c r="C57" s="25" t="s">
        <v>439</v>
      </c>
      <c r="D57" s="10" t="str">
        <f>IF(ISBLANK(C57),"",IF(TRIM(C57)=TRIM(VLOOKUP(A57,Ответы!$B$3:$CO$132,MATCH($B$1,Ответы!$B$3:$CC$3,0)+1)),"Отлично!","У меня иначе"))</f>
        <v>Отлично!</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Я обычно работаю 7 дней в неделю [7 days a week]</v>
      </c>
      <c r="C58" s="25" t="s">
        <v>1624</v>
      </c>
      <c r="D58" s="10" t="str">
        <f>IF(ISBLANK(C58),"",IF(TRIM(C58)=TRIM(VLOOKUP(A58,Ответы!$B$3:$CO$132,MATCH($B$1,Ответы!$B$3:$CC$3,0)+1)),"Отлично!","У меня иначе"))</f>
        <v>Отлично!</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Но когда я имею некоторое количество [some]</v>
      </c>
      <c r="C59" s="25" t="s">
        <v>3248</v>
      </c>
      <c r="D59" s="10" t="str">
        <f>IF(ISBLANK(C59),"",IF(TRIM(C59)=TRIM(VLOOKUP(A59,Ответы!$B$3:$CO$132,MATCH($B$1,Ответы!$B$3:$CC$3,0)+1)),"Отлично!","У меня иначе"))</f>
        <v>Отлично!</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Я обычно хожу в галереи искусств [art galleries] или музеи [or museums]</v>
      </c>
      <c r="C60" s="25" t="s">
        <v>1622</v>
      </c>
      <c r="D60" s="10" t="str">
        <f>IF(ISBLANK(C60),"",IF(TRIM(C60)=TRIM(VLOOKUP(A60,Ответы!$B$3:$CO$132,MATCH($B$1,Ответы!$B$3:$CC$3,0)+1)),"Отлично!","У меня иначе"))</f>
        <v>Отлично!</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Потому что я люблю узнавать больше [learn more] о культуре</v>
      </c>
      <c r="C61" s="25" t="s">
        <v>3249</v>
      </c>
      <c r="D61" s="10" t="str">
        <f>IF(ISBLANK(C61),"",IF(TRIM(C61)=TRIM(VLOOKUP(A61,Ответы!$B$3:$CO$132,MATCH($B$1,Ответы!$B$3:$CC$3,0)+1)),"Отлично!","У меня иначе"))</f>
        <v>Отлично!</v>
      </c>
      <c r="E61" s="31" t="s">
        <v>1</v>
      </c>
      <c r="F61" s="44" t="str">
        <f>IF(OR(B61="",E61="",E61="Нет"),"", TRIM(VLOOKUP(A61,Ответы!$B$3:$CO$132,MATCH($B$1,Ответы!$B$3:$CC$3,0)+1)))</f>
        <v>Because I like to learn more about culture</v>
      </c>
      <c r="G61" s="42"/>
    </row>
    <row r="62" spans="1:7" ht="50.1" customHeight="1" x14ac:dyDescent="0.3">
      <c r="A62" s="8">
        <f>IF(ISBLANK(Ответы!B60),"",Ответы!B60)</f>
        <v>58</v>
      </c>
      <c r="B62" s="33" t="str">
        <f>IF(ISBLANK(A62),"", VLOOKUP(A62,Ответы!$B$3:$CO$132,MATCH($B$1,Ответы!$B$3:$CC$3,0)))</f>
        <v>Мой сын купил мне ноутбук [a laptop] на прошлой неделе</v>
      </c>
      <c r="C62" s="25" t="s">
        <v>3250</v>
      </c>
      <c r="D62" s="10" t="str">
        <f>IF(ISBLANK(C62),"",IF(TRIM(C62)=TRIM(VLOOKUP(A62,Ответы!$B$3:$CO$132,MATCH($B$1,Ответы!$B$3:$CC$3,0)+1)),"Отлично!","У меня иначе"))</f>
        <v>Отлично!</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И теперь я могу смореть на мои любые картины [my favourite paintings] онлайн</v>
      </c>
      <c r="C63" s="25" t="s">
        <v>3251</v>
      </c>
      <c r="D63" s="10" t="str">
        <f>IF(ISBLANK(C63),"",IF(TRIM(C63)=TRIM(VLOOKUP(A63,Ответы!$B$3:$CO$132,MATCH($B$1,Ответы!$B$3:$CC$3,0)+1)),"Отлично!","У меня иначе"))</f>
        <v>Отлично!</v>
      </c>
      <c r="E63" s="31" t="s">
        <v>1</v>
      </c>
      <c r="F63" s="44" t="str">
        <f>IF(OR(B63="",E63="",E63="Нет"),"", TRIM(VLOOKUP(A63,Ответы!$B$3:$CO$132,MATCH($B$1,Ответы!$B$3:$CC$3,0)+1)))</f>
        <v>And now I can look at my favourite paintings online</v>
      </c>
      <c r="G63" s="42"/>
    </row>
    <row r="64" spans="1:7" ht="50.1" customHeight="1" thickBot="1" x14ac:dyDescent="0.35">
      <c r="A64" s="85">
        <f>IF(ISBLANK(Ответы!B62),"",Ответы!B62)</f>
        <v>60</v>
      </c>
      <c r="B64" s="86" t="str">
        <f>IF(ISBLANK(A64),"", VLOOKUP(A64,Ответы!$B$3:$CO$132,MATCH($B$1,Ответы!$B$3:$CC$3,0)))</f>
        <v>Многие люди могут [might] сказать (что) искусство [art] не важно</v>
      </c>
      <c r="C64" s="87" t="s">
        <v>3252</v>
      </c>
      <c r="D64" s="88" t="str">
        <f>IF(ISBLANK(C64),"",IF(TRIM(C64)=TRIM(VLOOKUP(A64,Ответы!$B$3:$CO$132,MATCH($B$1,Ответы!$B$3:$CC$3,0)+1)),"Отлично!","У меня иначе"))</f>
        <v>Отлично!</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t="str">
        <f>IF(ISBLANK(A66),"", VLOOKUP(A66,Ответы!$B$3:$CO$132,MATCH($B$1,Ответы!$B$3:$CC$3,0)))</f>
        <v>Но я не думаю так [so]</v>
      </c>
      <c r="C66" s="94" t="s">
        <v>3253</v>
      </c>
      <c r="D66" s="95" t="str">
        <f>IF(ISBLANK(C66),"",IF(TRIM(C66)=TRIM(VLOOKUP(A66,Ответы!$B$3:$CO$132,MATCH($B$1,Ответы!$B$3:$CC$3,0)+1)),"Отлично!","У меня иначе"))</f>
        <v>Отлично!</v>
      </c>
      <c r="E66" s="96"/>
      <c r="F66" s="97" t="str">
        <f>IF(OR(B66="",E66="",E66="Нет"),"", TRIM(VLOOKUP(A66,Ответы!$B$3:$CO$132,MATCH($B$1,Ответы!$B$3:$CC$3,0)+1)))</f>
        <v/>
      </c>
      <c r="G66" s="98"/>
    </row>
    <row r="67" spans="1:7" ht="50.1" customHeight="1" x14ac:dyDescent="0.3">
      <c r="A67" s="8">
        <f>IF(ISBLANK(Ответы!B64),"",Ответы!B64)</f>
        <v>62</v>
      </c>
      <c r="B67" s="33" t="str">
        <f>IF(ISBLANK(A67),"", VLOOKUP(A67,Ответы!$B$3:$CO$132,MATCH($B$1,Ответы!$B$3:$CC$3,0)))</f>
        <v>Каждый должен [everyone should] интересоваться искусством и культурой</v>
      </c>
      <c r="C67" s="25" t="s">
        <v>3254</v>
      </c>
      <c r="D67" s="10" t="str">
        <f>IF(ISBLANK(C67),"",IF(TRIM(C67)=TRIM(VLOOKUP(A67,Ответы!$B$3:$CO$132,MATCH($B$1,Ответы!$B$3:$CC$3,0)+1)),"Отлично!","У меня иначе"))</f>
        <v>Отлично!</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Потому что [because] это может действительно поменять вашу жизнь и ваше мышление [your mind]</v>
      </c>
      <c r="C68" s="25" t="s">
        <v>3255</v>
      </c>
      <c r="D68" s="10" t="str">
        <f>IF(ISBLANK(C68),"",IF(TRIM(C68)=TRIM(VLOOKUP(A68,Ответы!$B$3:$CO$132,MATCH($B$1,Ответы!$B$3:$CC$3,0)+1)),"Отлично!","У меня иначе"))</f>
        <v>Отлично!</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64" priority="2" operator="equal">
      <formula>"Отлично!"</formula>
    </cfRule>
    <cfRule type="cellIs" dxfId="163" priority="3" operator="equal">
      <formula>"У меня иначе"</formula>
    </cfRule>
  </conditionalFormatting>
  <conditionalFormatting sqref="D5:D137">
    <cfRule type="containsText" dxfId="162"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127" activePane="bottomRight" state="frozen"/>
      <selection pane="topRight" activeCell="B1" sqref="B1"/>
      <selection pane="bottomLeft" activeCell="A4" sqref="A4"/>
      <selection pane="bottomRight" activeCell="C38" sqref="C38"/>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2127</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2222</v>
      </c>
      <c r="F3" s="40" t="s">
        <v>0</v>
      </c>
      <c r="G3" s="40" t="s">
        <v>7</v>
      </c>
    </row>
    <row r="4" spans="1:8" ht="409.6" customHeight="1" x14ac:dyDescent="0.3">
      <c r="A4" s="8">
        <f>Ответы!B3</f>
        <v>1</v>
      </c>
      <c r="B4" s="115"/>
      <c r="C4" s="198" t="s">
        <v>2804</v>
      </c>
      <c r="D4" s="32"/>
      <c r="E4" s="30"/>
      <c r="F4" s="44" t="s">
        <v>234</v>
      </c>
      <c r="G4" s="41"/>
    </row>
    <row r="5" spans="1:8" ht="50.1" customHeight="1" x14ac:dyDescent="0.3">
      <c r="A5" s="8">
        <f>IF(ISBLANK(Ответы!B4),"",Ответы!B4)</f>
        <v>2</v>
      </c>
      <c r="B5" s="33" t="str">
        <f>IF(ISBLANK(A5),"", VLOOKUP(A5,Ответы!$B$3:$CO$132,MATCH($B$1,Ответы!$B$3:$CC$3,0)))</f>
        <v>Было легко</v>
      </c>
      <c r="C5" s="24" t="s">
        <v>3090</v>
      </c>
      <c r="D5" s="10" t="str">
        <f>IF(ISBLANK(C5),"",IF(TRIM(C5)=TRIM(VLOOKUP(A5,Ответы!$B$3:$CO$132,MATCH($B$1,Ответы!$B$3:$CC$3,0)+1)),"Отлично!","У меня иначе"))</f>
        <v>Отлично!</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 xml:space="preserve"> Было тяжело</v>
      </c>
      <c r="C6" s="24" t="s">
        <v>3256</v>
      </c>
      <c r="D6" s="10" t="str">
        <f>IF(ISBLANK(C6),"",IF(TRIM(C6)=TRIM(VLOOKUP(A6,Ответы!$B$3:$CO$132,MATCH($B$1,Ответы!$B$3:$CC$3,0)+1)),"Отлично!","У меня иначе"))</f>
        <v>Отлично!</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Важно ходить в музеи искусств [art museums]</v>
      </c>
      <c r="C7" s="24" t="s">
        <v>3257</v>
      </c>
      <c r="D7" s="10" t="str">
        <f>IF(ISBLANK(C7),"",IF(TRIM(C7)=TRIM(VLOOKUP(A7,Ответы!$B$3:$CO$132,MATCH($B$1,Ответы!$B$3:$CC$3,0)+1)),"Отлично!","У меня иначе"))</f>
        <v>Отлично!</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Я думаю важно ходить в галереи искусств [art galleries]</v>
      </c>
      <c r="C8" s="24" t="s">
        <v>1650</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Я думаю это хорошая идея [a good idea]</v>
      </c>
      <c r="C9" s="24" t="s">
        <v>1657</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Ты думаешь это хорошая идея?</v>
      </c>
      <c r="C10" s="24" t="s">
        <v>3144</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Я не интерсуюсь [be interested in] искусством</v>
      </c>
      <c r="C11" s="24" t="s">
        <v>1662</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Потому что я думаю это бессмысленно [pointless]</v>
      </c>
      <c r="C12" s="24" t="s">
        <v>3258</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Я немного [a bit] запутанный (в смысле "я запутался)</v>
      </c>
      <c r="C13" s="24" t="s">
        <v>1661</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Ты думаешь легко работать по выходным? [at weekends]</v>
      </c>
      <c r="C14" s="24" t="s">
        <v>3259</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Только [just] не расстраивайся насчет этого</v>
      </c>
      <c r="C15" s="24" t="s">
        <v>3260</v>
      </c>
      <c r="D15" s="10" t="str">
        <f>IF(ISBLANK(C15),"",IF(TRIM(C15)=TRIM(VLOOKUP(A15,Ответы!$B$3:$CO$132,MATCH($B$1,Ответы!$B$3:$CC$3,0)+1)),"Отлично!","У меня иначе"))</f>
        <v>Отлично!</v>
      </c>
      <c r="E15" s="31" t="s">
        <v>1</v>
      </c>
      <c r="F15" s="44" t="str">
        <f>IF(OR(B15="",E15="",E15="Нет"),"", TRIM(VLOOKUP(A15,Ответы!$B$3:$CO$132,MATCH($B$1,Ответы!$B$3:$CC$3,0)+1)))</f>
        <v>Just do not get upset about it</v>
      </c>
      <c r="G15" s="42"/>
    </row>
    <row r="16" spans="1:8" ht="50.1" customHeight="1" x14ac:dyDescent="0.3">
      <c r="A16" s="8">
        <f>IF(ISBLANK(Ответы!B15),"",Ответы!B15)</f>
        <v>13</v>
      </c>
      <c r="B16" s="33" t="str">
        <f>IF(ISBLANK(A16),"", VLOOKUP(A16,Ответы!$B$3:$CO$132,MATCH($B$1,Ответы!$B$3:$CC$3,0)))</f>
        <v>Ты думаешь я должен [should] позвонить ей?</v>
      </c>
      <c r="C16" s="24" t="s">
        <v>3261</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Эта [this] работа хуже чем [than] моя предыдущая [previous] работа</v>
      </c>
      <c r="C17" s="24" t="s">
        <v>3262</v>
      </c>
      <c r="D17" s="10" t="str">
        <f>IF(ISBLANK(C17),"",IF(TRIM(C17)=TRIM(VLOOKUP(A17,Ответы!$B$3:$CO$132,MATCH($B$1,Ответы!$B$3:$CC$3,0)+1)),"Отлично!","У меня иначе"))</f>
        <v>Отлично!</v>
      </c>
      <c r="E17" s="31" t="s">
        <v>1</v>
      </c>
      <c r="F17" s="44" t="str">
        <f>IF(OR(B17="",E17="",E17="Нет"),"", TRIM(VLOOKUP(A17,Ответы!$B$3:$CO$132,MATCH($B$1,Ответы!$B$3:$CC$3,0)+1)))</f>
        <v>This job is worse than my previous job</v>
      </c>
      <c r="G17" s="42"/>
    </row>
    <row r="18" spans="1:7" ht="50.1" customHeight="1" x14ac:dyDescent="0.3">
      <c r="A18" s="8">
        <f>IF(ISBLANK(Ответы!B17),"",Ответы!B17)</f>
        <v>15</v>
      </c>
      <c r="B18" s="33" t="str">
        <f>IF(ISBLANK(A18),"", VLOOKUP(A18,Ответы!$B$3:$CO$132,MATCH($B$1,Ответы!$B$3:$CC$3,0)))</f>
        <v>Я старше [old] чем ты и ты должен слушать меня</v>
      </c>
      <c r="C18" s="24" t="s">
        <v>1903</v>
      </c>
      <c r="D18" s="10" t="str">
        <f>IF(ISBLANK(C18),"",IF(TRIM(C18)=TRIM(VLOOKUP(A18,Ответы!$B$3:$CO$132,MATCH($B$1,Ответы!$B$3:$CC$3,0)+1)),"Отлично!","У меня иначе"))</f>
        <v>Отлично!</v>
      </c>
      <c r="E18" s="31" t="s">
        <v>1</v>
      </c>
      <c r="F18" s="44" t="str">
        <f>IF(OR(B18="",E18="",E18="Нет"),"", TRIM(VLOOKUP(A18,Ответы!$B$3:$CO$132,MATCH($B$1,Ответы!$B$3:$CC$3,0)+1)))</f>
        <v>I am older than you and you should listen to me</v>
      </c>
      <c r="G18" s="42"/>
    </row>
    <row r="19" spans="1:7" ht="50.1" customHeight="1" x14ac:dyDescent="0.3">
      <c r="A19" s="8">
        <f>IF(ISBLANK(Ответы!B18),"",Ответы!B18)</f>
        <v>16</v>
      </c>
      <c r="B19" s="33" t="str">
        <f>IF(ISBLANK(A19),"", VLOOKUP(A19,Ответы!$B$3:$CO$132,MATCH($B$1,Ответы!$B$3:$CC$3,0)))</f>
        <v>Он ей нравится только [only] потому что он выше [tall] меня</v>
      </c>
      <c r="C19" s="24" t="s">
        <v>3263</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Я работал пока [until] мой босс (не) дал мне отпуск [a vacation]</v>
      </c>
      <c r="C20" s="24" t="s">
        <v>1907</v>
      </c>
      <c r="D20" s="10" t="str">
        <f>IF(ISBLANK(C20),"",IF(TRIM(C20)=TRIM(VLOOKUP(A20,Ответы!$B$3:$CO$132,MATCH($B$1,Ответы!$B$3:$CC$3,0)+1)),"Отлично!","У меня иначе"))</f>
        <v>Отлично!</v>
      </c>
      <c r="E20" s="31" t="s">
        <v>1</v>
      </c>
      <c r="F20" s="44" t="str">
        <f>IF(OR(B20="",E20="",E20="Нет"),"", TRIM(VLOOKUP(A20,Ответы!$B$3:$CO$132,MATCH($B$1,Ответы!$B$3:$CC$3,0)+1)))</f>
        <v>I worked until my boss gave me a vacation</v>
      </c>
      <c r="G20" s="42"/>
    </row>
    <row r="21" spans="1:7" ht="62.45" customHeight="1" x14ac:dyDescent="0.3">
      <c r="A21" s="8">
        <f>IF(ISBLANK(Ответы!B20),"",Ответы!B20)</f>
        <v>18</v>
      </c>
      <c r="B21" s="33" t="str">
        <f>IF(ISBLANK(A21),"", VLOOKUP(A21,Ответы!$B$3:$CO$132,MATCH($B$1,Ответы!$B$3:$CC$3,0)))</f>
        <v xml:space="preserve">Я встаю в 7 утра каждый день и иду на кухню чтобы получить некоторое кол-во кофе </v>
      </c>
      <c r="C21" s="24" t="s">
        <v>1646</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Это не занимает у меня слишком долго</v>
      </c>
      <c r="C22" s="24" t="s">
        <v>3219</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Затем я собираюсь на работу и я выхожу из дома в 8</v>
      </c>
      <c r="C23" s="24" t="s">
        <v>3264</v>
      </c>
      <c r="D23" s="10" t="str">
        <f>IF(ISBLANK(C23),"",IF(TRIM(C23)=TRIM(VLOOKUP(A23,Ответы!$B$3:$CO$132,MATCH($B$1,Ответы!$B$3:$CC$3,0)+1)),"Отлично!","У меня иначе"))</f>
        <v>Отлично!</v>
      </c>
      <c r="E23" s="31" t="s">
        <v>1</v>
      </c>
      <c r="F23" s="44" t="str">
        <f>IF(OR(B23="",E23="",E23="Нет"),"", TRIM(VLOOKUP(A23,Ответы!$B$3:$CO$132,MATCH($B$1,Ответы!$B$3:$CC$3,0)+1)))</f>
        <v>Then I get ready for work and I leave home at 8</v>
      </c>
      <c r="G23" s="42"/>
    </row>
    <row r="24" spans="1:7" ht="50.1" customHeight="1" x14ac:dyDescent="0.3">
      <c r="A24" s="8">
        <f>IF(ISBLANK(Ответы!B23),"",Ответы!B23)</f>
        <v>21</v>
      </c>
      <c r="B24" s="33" t="str">
        <f>IF(ISBLANK(A24),"", VLOOKUP(A24,Ответы!$B$3:$CO$132,MATCH($B$1,Ответы!$B$3:$CC$3,0)))</f>
        <v>Когда я приезжаю на работу мне нравится сначала пообщаться с [talk to] моими коллегами</v>
      </c>
      <c r="C24" s="25" t="s">
        <v>3265</v>
      </c>
      <c r="D24" s="10" t="str">
        <f>IF(ISBLANK(C24),"",IF(TRIM(C24)=TRIM(VLOOKUP(A24,Ответы!$B$3:$CO$132,MATCH($B$1,Ответы!$B$3:$CC$3,0)+1)),"Отлично!","У меня иначе"))</f>
        <v>Отлично!</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Мы работаем до обеда и затем делаем перерыв и выходим на улицу чтобы купить немного кофе</v>
      </c>
      <c r="C25" s="25" t="s">
        <v>3266</v>
      </c>
      <c r="D25" s="10" t="str">
        <f>IF(ISBLANK(C25),"",IF(TRIM(C25)=TRIM(VLOOKUP(A25,Ответы!$B$3:$CO$132,MATCH($B$1,Ответы!$B$3:$CC$3,0)+1)),"Отлично!","У меня иначе"))</f>
        <v>Отлично!</v>
      </c>
      <c r="E25" s="31" t="s">
        <v>1</v>
      </c>
      <c r="F25" s="44" t="str">
        <f>IF(OR(B25="",E25="",E25="Нет"),"", TRIM(VLOOKUP(A25,Ответы!$B$3:$CO$132,MATCH($B$1,Ответы!$B$3:$CC$3,0)+1)))</f>
        <v>We work until lunch and then we take a break and go out to buy some coffee</v>
      </c>
      <c r="G25" s="42"/>
    </row>
    <row r="26" spans="1:7" ht="50.1" customHeight="1" x14ac:dyDescent="0.3">
      <c r="A26" s="8">
        <f>IF(ISBLANK(Ответы!B25),"",Ответы!B25)</f>
        <v>23</v>
      </c>
      <c r="B26" s="33" t="str">
        <f>IF(ISBLANK(A26),"", VLOOKUP(A26,Ответы!$B$3:$CO$132,MATCH($B$1,Ответы!$B$3:$CC$3,0)))</f>
        <v>Мы обычно [usually] заканчиваем в 6 и когда я ухожу с работы [leave work] я звоню своим друзьями</v>
      </c>
      <c r="C26" s="25" t="s">
        <v>3267</v>
      </c>
      <c r="D26" s="10" t="str">
        <f>IF(ISBLANK(C26),"",IF(TRIM(C26)=TRIM(VLOOKUP(A26,Ответы!$B$3:$CO$132,MATCH($B$1,Ответы!$B$3:$CC$3,0)+1)),"Отлично!","У меня иначе"))</f>
        <v>Отлично!</v>
      </c>
      <c r="E26" s="31" t="s">
        <v>1</v>
      </c>
      <c r="F26" s="44" t="str">
        <f>IF(OR(B26="",E26="",E26="Нет"),"", TRIM(VLOOKUP(A26,Ответы!$B$3:$CO$132,MATCH($B$1,Ответы!$B$3:$CC$3,0)+1)))</f>
        <v>We usually finish at 6 and when I leave work I call my friends</v>
      </c>
      <c r="G26" s="42"/>
    </row>
    <row r="27" spans="1:7" ht="50.1" customHeight="1" x14ac:dyDescent="0.3">
      <c r="A27" s="8">
        <f>IF(ISBLANK(Ответы!B26),"",Ответы!B26)</f>
        <v>24</v>
      </c>
      <c r="B27" s="33" t="str">
        <f>IF(ISBLANK(A27),"", VLOOKUP(A27,Ответы!$B$3:$CO$132,MATCH($B$1,Ответы!$B$3:$CC$3,0)))</f>
        <v>И мы собираемся в кафе [meet up in a café] потому что на улице обычно слишком холодно</v>
      </c>
      <c r="C27" s="25" t="s">
        <v>3268</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мы говорим о работе в течение какого-то времени а затем [and then] мы просто [just] веселимся</v>
      </c>
      <c r="C28" s="25" t="s">
        <v>1909</v>
      </c>
      <c r="D28" s="10" t="str">
        <f>IF(ISBLANK(C28),"",IF(TRIM(C28)=TRIM(VLOOKUP(A28,Ответы!$B$3:$CO$132,MATCH($B$1,Ответы!$B$3:$CC$3,0)+1)),"Отлично!","У меня иначе"))</f>
        <v>Отлично!</v>
      </c>
      <c r="E28" s="31" t="s">
        <v>1</v>
      </c>
      <c r="F28" s="44" t="str">
        <f>IF(OR(B28="",E28="",E28="Нет"),"", TRIM(VLOOKUP(A28,Ответы!$B$3:$CO$132,MATCH($B$1,Ответы!$B$3:$CC$3,0)+1)))</f>
        <v>we talk about work for some time and then we just have fun</v>
      </c>
      <c r="G28" s="42"/>
    </row>
    <row r="29" spans="1:7" ht="50.1" customHeight="1" x14ac:dyDescent="0.3">
      <c r="A29" s="8">
        <f>IF(ISBLANK(Ответы!B28),"",Ответы!B28)</f>
        <v>26</v>
      </c>
      <c r="B29" s="33" t="str">
        <f>IF(ISBLANK(A29),"", VLOOKUP(A29,Ответы!$B$3:$CO$132,MATCH($B$1,Ответы!$B$3:$CC$3,0)))</f>
        <v>Я живу не в центре города, поэтому мне требуется 2 часа чтобы добраться домой</v>
      </c>
      <c r="C29" s="25" t="s">
        <v>2247</v>
      </c>
      <c r="D29" s="10" t="str">
        <f>IF(ISBLANK(C29),"",IF(TRIM(C29)=TRIM(VLOOKUP(A29,Ответы!$B$3:$CO$132,MATCH($B$1,Ответы!$B$3:$CC$3,0)+1)),"Отлично!","У меня иначе"))</f>
        <v>Отлично!</v>
      </c>
      <c r="E29" s="31" t="s">
        <v>1</v>
      </c>
      <c r="F29" s="44" t="str">
        <f>IF(OR(B29="",E29="",E29="Нет"),"", TRIM(VLOOKUP(A29,Ответы!$B$3:$CO$132,MATCH($B$1,Ответы!$B$3:$CC$3,0)+1)))</f>
        <v>I do not live downtown, so it takes me 2 hours to get home</v>
      </c>
      <c r="G29" s="42"/>
    </row>
    <row r="30" spans="1:7" ht="50.1" customHeight="1" x14ac:dyDescent="0.3">
      <c r="A30" s="8">
        <f>IF(ISBLANK(Ответы!B29),"",Ответы!B29)</f>
        <v>27</v>
      </c>
      <c r="B30" s="33" t="str">
        <f>IF(ISBLANK(A30),"", VLOOKUP(A30,Ответы!$B$3:$CO$132,MATCH($B$1,Ответы!$B$3:$CC$3,0)))</f>
        <v>И к тому времени я действительно [really] утомлен, поэтому я иду прямо [straight] в кровать</v>
      </c>
      <c r="C30" s="25" t="s">
        <v>3269</v>
      </c>
      <c r="D30" s="10" t="str">
        <f>IF(ISBLANK(C30),"",IF(TRIM(C30)=TRIM(VLOOKUP(A30,Ответы!$B$3:$CO$132,MATCH($B$1,Ответы!$B$3:$CC$3,0)+1)),"Отлично!","У меня иначе"))</f>
        <v>Отлично!</v>
      </c>
      <c r="E30" s="31" t="s">
        <v>1</v>
      </c>
      <c r="F30" s="44" t="str">
        <f>IF(OR(B30="",E30="",E30="Нет"),"", TRIM(VLOOKUP(A30,Ответы!$B$3:$CO$132,MATCH($B$1,Ответы!$B$3:$CC$3,0)+1)))</f>
        <v>And by that time I am very tired, so I go straight to bed</v>
      </c>
      <c r="G30" s="42"/>
    </row>
    <row r="31" spans="1:7" ht="50.1" customHeight="1" x14ac:dyDescent="0.3">
      <c r="A31" s="8">
        <f>IF(ISBLANK(Ответы!B30),"",Ответы!B30)</f>
        <v>28</v>
      </c>
      <c r="B31" s="33" t="str">
        <f>IF(ISBLANK(A31),"", VLOOKUP(A31,Ответы!$B$3:$CO$132,MATCH($B$1,Ответы!$B$3:$CC$3,0)))</f>
        <v>Какое твое любимое блюдо? [favourite dish]?</v>
      </c>
      <c r="C31" s="25" t="s">
        <v>3270</v>
      </c>
      <c r="D31" s="10" t="str">
        <f>IF(ISBLANK(C31),"",IF(TRIM(C31)=TRIM(VLOOKUP(A31,Ответы!$B$3:$CO$132,MATCH($B$1,Ответы!$B$3:$CC$3,0)+1)),"Отлично!","У меня иначе"))</f>
        <v>Отлично!</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Думаешь на улице холодно?</v>
      </c>
      <c r="C32" s="25" t="s">
        <v>3271</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Было тяжело добраться сюда</v>
      </c>
      <c r="C33" s="87" t="s">
        <v>3272</v>
      </c>
      <c r="D33" s="88" t="str">
        <f>IF(ISBLANK(C33),"",IF(TRIM(C33)=TRIM(VLOOKUP(A33,Ответы!$B$3:$CO$132,MATCH($B$1,Ответы!$B$3:$CC$3,0)+1)),"Отлично!","У меня иначе"))</f>
        <v>Отлично!</v>
      </c>
      <c r="E33" s="89"/>
      <c r="F33" s="90" t="str">
        <f>IF(OR(B33="",E33="",E33="Нет"),"", TRIM(VLOOKUP(A33,Ответы!$B$3:$CO$132,MATCH($B$1,Ответы!$B$3:$CC$3,0)+1)))</f>
        <v/>
      </c>
      <c r="G33" s="91"/>
    </row>
    <row r="34" spans="1:7" ht="363.75"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Было легко добраться сюда</v>
      </c>
      <c r="C35" s="94" t="s">
        <v>3273</v>
      </c>
      <c r="D35" s="95" t="str">
        <f>IF(ISBLANK(C35),"",IF(TRIM(C35)=TRIM(VLOOKUP(A35,Ответы!$B$3:$CO$132,MATCH($B$1,Ответы!$B$3:$CC$3,0)+1)),"Отлично!","У меня иначе"))</f>
        <v>Отлично!</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Легко добраться сюда</v>
      </c>
      <c r="C36" s="25" t="s">
        <v>3274</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Было здорово [great] есть вкусную [tasty] еду</v>
      </c>
      <c r="C37" s="25" t="s">
        <v>3517</v>
      </c>
      <c r="D37" s="10" t="str">
        <f>IF(ISBLANK(C37),"",IF(TRIM(C37)=TRIM(VLOOKUP(A37,Ответы!$B$3:$CO$132,MATCH($B$1,Ответы!$B$3:$CC$3,0)+1)),"Отлично!","У меня иначе"))</f>
        <v>У меня иначе</v>
      </c>
      <c r="E37" s="31" t="s">
        <v>1</v>
      </c>
      <c r="F37" s="44" t="str">
        <f>IF(OR(B37="",E37="",E37="Нет"),"", TRIM(VLOOKUP(A37,Ответы!$B$3:$CO$132,MATCH($B$1,Ответы!$B$3:$CC$3,0)+1)))</f>
        <v>It was great to east tasty food</v>
      </c>
      <c r="G37" s="42"/>
    </row>
    <row r="38" spans="1:7" ht="50.1" customHeight="1" x14ac:dyDescent="0.3">
      <c r="A38" s="8">
        <f>IF(ISBLANK(Ответы!B36),"",Ответы!B36)</f>
        <v>34</v>
      </c>
      <c r="B38" s="33" t="str">
        <f>IF(ISBLANK(A38),"", VLOOKUP(A38,Ответы!$B$3:$CO$132,MATCH($B$1,Ответы!$B$3:$CC$3,0)))</f>
        <v>Было приятно [nice] лежать на пляже весь день (lie on the beach)</v>
      </c>
      <c r="C38" s="25" t="s">
        <v>3275</v>
      </c>
      <c r="D38" s="10" t="str">
        <f>IF(ISBLANK(C38),"",IF(TRIM(C38)=TRIM(VLOOKUP(A38,Ответы!$B$3:$CO$132,MATCH($B$1,Ответы!$B$3:$CC$3,0)+1)),"Отлично!","У меня иначе"))</f>
        <v>Отлично!</v>
      </c>
      <c r="E38" s="31" t="s">
        <v>1</v>
      </c>
      <c r="F38" s="44" t="str">
        <f>IF(OR(B38="",E38="",E38="Нет"),"", TRIM(VLOOKUP(A38,Ответы!$B$3:$CO$132,MATCH($B$1,Ответы!$B$3:$CC$3,0)+1)))</f>
        <v>It was nice to lie on the beach all day</v>
      </c>
      <c r="G38" s="42"/>
    </row>
    <row r="39" spans="1:7" ht="50.1" customHeight="1" x14ac:dyDescent="0.3">
      <c r="A39" s="8">
        <f>IF(ISBLANK(Ответы!B37),"",Ответы!B37)</f>
        <v>35</v>
      </c>
      <c r="B39" s="33" t="str">
        <f>IF(ISBLANK(A39),"", VLOOKUP(A39,Ответы!$B$3:$CO$132,MATCH($B$1,Ответы!$B$3:$CC$3,0)))</f>
        <v>Мы спустились вниз [go downstairs] чтобы позавтракать</v>
      </c>
      <c r="C39" s="25" t="s">
        <v>3276</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Они поднялись вверх [go upstairs] чтобы отдохнуть [to relax] в своем номере</v>
      </c>
      <c r="C40" s="25" t="s">
        <v>3277</v>
      </c>
      <c r="D40" s="10" t="str">
        <f>IF(ISBLANK(C40),"",IF(TRIM(C40)=TRIM(VLOOKUP(A40,Ответы!$B$3:$CO$132,MATCH($B$1,Ответы!$B$3:$CC$3,0)+1)),"Отлично!","У меня иначе"))</f>
        <v>Отлично!</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Мы прилетели в Нью-йорк в 11 (arrive in New-York)</v>
      </c>
      <c r="C41" s="25" t="s">
        <v>3278</v>
      </c>
      <c r="D41" s="10" t="str">
        <f>IF(ISBLANK(C41),"",IF(TRIM(C41)=TRIM(VLOOKUP(A41,Ответы!$B$3:$CO$132,MATCH($B$1,Ответы!$B$3:$CC$3,0)+1)),"Отлично!","У меня иначе"))</f>
        <v>Отлично!</v>
      </c>
      <c r="E41" s="31" t="s">
        <v>1</v>
      </c>
      <c r="F41" s="44" t="str">
        <f>IF(OR(B41="",E41="",E41="Нет"),"", TRIM(VLOOKUP(A41,Ответы!$B$3:$CO$132,MATCH($B$1,Ответы!$B$3:$CC$3,0)+1)))</f>
        <v>We arrived in New-York at 11</v>
      </c>
      <c r="G41" s="42"/>
    </row>
    <row r="42" spans="1:7" ht="50.1" customHeight="1" x14ac:dyDescent="0.3">
      <c r="A42" s="8">
        <f>IF(ISBLANK(Ответы!B40),"",Ответы!B40)</f>
        <v>38</v>
      </c>
      <c r="B42" s="33" t="str">
        <f>IF(ISBLANK(A42),"", VLOOKUP(A42,Ответы!$B$3:$CO$132,MATCH($B$1,Ответы!$B$3:$CC$3,0)))</f>
        <v>Мы приехали в аэропорт в 11 (arrive at the airport)</v>
      </c>
      <c r="C42" s="25" t="s">
        <v>3279</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Мы поехали в центр [go downtown] чтобы увидеть какие-нибудь исторические места [historical places]</v>
      </c>
      <c r="C43" s="25" t="s">
        <v>3280</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Они узнали много [a lot] об истории этой страны [the history of this country]</v>
      </c>
      <c r="C44" s="25" t="s">
        <v>3281</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Я просто [just] хочу лежать на пляже [lie on the beach] и делать ничего [nothing] весь день.</v>
      </c>
      <c r="C45" s="25" t="s">
        <v>2256</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Как ты провел [spend] остаток дня? [the rest of the day]</v>
      </c>
      <c r="C46" s="25" t="s">
        <v>3282</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Мы были слишком excited чтобы идти сразу спать</v>
      </c>
      <c r="C47" s="25" t="s">
        <v>3283</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Когда вы вернулись в отель? (get back to the hotel?)</v>
      </c>
      <c r="C48" s="25" t="s">
        <v>3284</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Они вернулись через час (come back in an hour)</v>
      </c>
      <c r="C49" s="25" t="s">
        <v>3285</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Сложно кушать здоровую пищу [healthy food]</v>
      </c>
      <c r="C50" s="25" t="s">
        <v>3286</v>
      </c>
      <c r="D50" s="10" t="str">
        <f>IF(ISBLANK(C50),"",IF(TRIM(C50)=TRIM(VLOOKUP(A50,Ответы!$B$3:$CO$132,MATCH($B$1,Ответы!$B$3:$CC$3,0)+1)),"Отлично!","У меня иначе"))</f>
        <v>Отлично!</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Было здорово пить свежий сок</v>
      </c>
      <c r="C51" s="25" t="s">
        <v>3287</v>
      </c>
      <c r="D51" s="10" t="str">
        <f>IF(ISBLANK(C51),"",IF(TRIM(C51)=TRIM(VLOOKUP(A51,Ответы!$B$3:$CO$132,MATCH($B$1,Ответы!$B$3:$CC$3,0)+1)),"Отлично!","У меня иначе"))</f>
        <v>Отлично!</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Приятно отдохнуть после работы</v>
      </c>
      <c r="C52" s="25" t="s">
        <v>3288</v>
      </c>
      <c r="D52" s="10" t="str">
        <f>IF(ISBLANK(C52),"",IF(TRIM(C52)=TRIM(VLOOKUP(A52,Ответы!$B$3:$CO$132,MATCH($B$1,Ответы!$B$3:$CC$3,0)+1)),"Отлично!","У меня иначе"))</f>
        <v>Отлично!</v>
      </c>
      <c r="E52" s="31" t="s">
        <v>1</v>
      </c>
      <c r="F52" s="44" t="str">
        <f>IF(OR(B52="",E52="",E52="Нет"),"", TRIM(VLOOKUP(A52,Ответы!$B$3:$CO$132,MATCH($B$1,Ответы!$B$3:$CC$3,0)+1)))</f>
        <v>It is nice to relax after work</v>
      </c>
      <c r="G52" s="42"/>
    </row>
    <row r="53" spans="1:7" ht="50.1" customHeight="1" x14ac:dyDescent="0.3">
      <c r="A53" s="8">
        <f>IF(ISBLANK(Ответы!B51),"",Ответы!B51)</f>
        <v>49</v>
      </c>
      <c r="B53" s="33" t="str">
        <f>IF(ISBLANK(A53),"", VLOOKUP(A53,Ответы!$B$3:$CO$132,MATCH($B$1,Ответы!$B$3:$CC$3,0)))</f>
        <v>Это было слишком хорошо чтобы быть правдивым[true]</v>
      </c>
      <c r="C53" s="25" t="s">
        <v>3289</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ТЕКСТ:</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Я не могу сказать (что) я имею много свободного времени [a lot of free time]</v>
      </c>
      <c r="C55" s="25" t="s">
        <v>439</v>
      </c>
      <c r="D55" s="10" t="str">
        <f>IF(ISBLANK(C55),"",IF(TRIM(C55)=TRIM(VLOOKUP(A55,Ответы!$B$3:$CO$132,MATCH($B$1,Ответы!$B$3:$CC$3,0)+1)),"Отлично!","У меня иначе"))</f>
        <v>Отлично!</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Потому что я обычно работаю 7 дней в неделю</v>
      </c>
      <c r="C56" s="25" t="s">
        <v>3290</v>
      </c>
      <c r="D56" s="10" t="str">
        <f>IF(ISBLANK(C56),"",IF(TRIM(C56)=TRIM(VLOOKUP(A56,Ответы!$B$3:$CO$132,MATCH($B$1,Ответы!$B$3:$CC$3,0)+1)),"Отлично!","У меня иначе"))</f>
        <v>Отлично!</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Но когда я имею некоторое количество</v>
      </c>
      <c r="C57" s="25" t="s">
        <v>3291</v>
      </c>
      <c r="D57" s="10" t="str">
        <f>IF(ISBLANK(C57),"",IF(TRIM(C57)=TRIM(VLOOKUP(A57,Ответы!$B$3:$CO$132,MATCH($B$1,Ответы!$B$3:$CC$3,0)+1)),"Отлично!","У меня иначе"))</f>
        <v>Отлично!</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Я обычно хожу в галереи искусств</v>
      </c>
      <c r="C58" s="25" t="s">
        <v>1682</v>
      </c>
      <c r="D58" s="10" t="str">
        <f>IF(ISBLANK(C58),"",IF(TRIM(C58)=TRIM(VLOOKUP(A58,Ответы!$B$3:$CO$132,MATCH($B$1,Ответы!$B$3:$CC$3,0)+1)),"Отлично!","У меня иначе"))</f>
        <v>Отлично!</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Потому что я люблю узнавать больше о культуре</v>
      </c>
      <c r="C59" s="25" t="s">
        <v>3249</v>
      </c>
      <c r="D59" s="10" t="str">
        <f>IF(ISBLANK(C59),"",IF(TRIM(C59)=TRIM(VLOOKUP(A59,Ответы!$B$3:$CO$132,MATCH($B$1,Ответы!$B$3:$CC$3,0)+1)),"Отлично!","У меня иначе"))</f>
        <v>Отлично!</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Мой сын купил мне ноутбук [a laptop] на прошлой неделе</v>
      </c>
      <c r="C60" s="25" t="s">
        <v>3250</v>
      </c>
      <c r="D60" s="10" t="str">
        <f>IF(ISBLANK(C60),"",IF(TRIM(C60)=TRIM(VLOOKUP(A60,Ответы!$B$3:$CO$132,MATCH($B$1,Ответы!$B$3:$CC$3,0)+1)),"Отлично!","У меня иначе"))</f>
        <v>Отлично!</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И теперь я могу смотреть на мои любимые картины онлайн</v>
      </c>
      <c r="C61" s="25" t="s">
        <v>3251</v>
      </c>
      <c r="D61" s="10" t="str">
        <f>IF(ISBLANK(C61),"",IF(TRIM(C61)=TRIM(VLOOKUP(A61,Ответы!$B$3:$CO$132,MATCH($B$1,Ответы!$B$3:$CC$3,0)+1)),"Отлично!","У меня иначе"))</f>
        <v>Отлично!</v>
      </c>
      <c r="E61" s="31" t="s">
        <v>1</v>
      </c>
      <c r="F61" s="44" t="str">
        <f>IF(OR(B61="",E61="",E61="Нет"),"", TRIM(VLOOKUP(A61,Ответы!$B$3:$CO$132,MATCH($B$1,Ответы!$B$3:$CC$3,0)+1)))</f>
        <v>And now I can look at my favourite paintings online</v>
      </c>
      <c r="G61" s="42"/>
    </row>
    <row r="62" spans="1:7" ht="50.1" customHeight="1" x14ac:dyDescent="0.3">
      <c r="A62" s="8">
        <f>IF(ISBLANK(Ответы!B60),"",Ответы!B60)</f>
        <v>58</v>
      </c>
      <c r="B62" s="33" t="str">
        <f>IF(ISBLANK(A62),"", VLOOKUP(A62,Ответы!$B$3:$CO$132,MATCH($B$1,Ответы!$B$3:$CC$3,0)))</f>
        <v>Многие люди могут [might] сказать (что) искусство не важно</v>
      </c>
      <c r="C62" s="25" t="s">
        <v>3252</v>
      </c>
      <c r="D62" s="10" t="str">
        <f>IF(ISBLANK(C62),"",IF(TRIM(C62)=TRIM(VLOOKUP(A62,Ответы!$B$3:$CO$132,MATCH($B$1,Ответы!$B$3:$CC$3,0)+1)),"Отлично!","У меня иначе"))</f>
        <v>Отлично!</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Но я не думаю так</v>
      </c>
      <c r="C63" s="25" t="s">
        <v>3253</v>
      </c>
      <c r="D63" s="10" t="str">
        <f>IF(ISBLANK(C63),"",IF(TRIM(C63)=TRIM(VLOOKUP(A63,Ответы!$B$3:$CO$132,MATCH($B$1,Ответы!$B$3:$CC$3,0)+1)),"Отлично!","У меня иначе"))</f>
        <v>Отлично!</v>
      </c>
      <c r="E63" s="31"/>
      <c r="F63" s="44" t="str">
        <f>IF(OR(B63="",E63="",E63="Нет"),"", TRIM(VLOOKUP(A63,Ответы!$B$3:$CO$132,MATCH($B$1,Ответы!$B$3:$CC$3,0)+1)))</f>
        <v/>
      </c>
      <c r="G63" s="42"/>
    </row>
    <row r="64" spans="1:7" ht="50.1" customHeight="1" thickBot="1" x14ac:dyDescent="0.35">
      <c r="A64" s="85">
        <f>IF(ISBLANK(Ответы!B62),"",Ответы!B62)</f>
        <v>60</v>
      </c>
      <c r="B64" s="86" t="str">
        <f>IF(ISBLANK(A64),"", VLOOKUP(A64,Ответы!$B$3:$CO$132,MATCH($B$1,Ответы!$B$3:$CC$3,0)))</f>
        <v>Каждый [everyone] должен интересоваться искусством и культурой</v>
      </c>
      <c r="C64" s="87" t="s">
        <v>3254</v>
      </c>
      <c r="D64" s="88" t="str">
        <f>IF(ISBLANK(C64),"",IF(TRIM(C64)=TRIM(VLOOKUP(A64,Ответы!$B$3:$CO$132,MATCH($B$1,Ответы!$B$3:$CC$3,0)+1)),"Отлично!","У меня иначе"))</f>
        <v>Отлично!</v>
      </c>
      <c r="E64" s="89"/>
      <c r="F64" s="90" t="str">
        <f>IF(OR(B64="",E64="",E64="Нет"),"", TRIM(VLOOKUP(A64,Ответы!$B$3:$CO$132,MATCH($B$1,Ответы!$B$3:$CC$3,0)+1)))</f>
        <v/>
      </c>
      <c r="G64" s="91"/>
    </row>
    <row r="65" spans="1:7" ht="409.6" customHeight="1" thickTop="1" thickBot="1" x14ac:dyDescent="0.35">
      <c r="A65" s="99"/>
      <c r="B65" s="100"/>
      <c r="C65" s="188" t="s">
        <v>2821</v>
      </c>
      <c r="D65" s="102"/>
      <c r="E65" s="103"/>
      <c r="F65" s="104"/>
      <c r="G65" s="105"/>
    </row>
    <row r="66" spans="1:7" ht="50.1" customHeight="1" thickTop="1" x14ac:dyDescent="0.3">
      <c r="A66" s="92">
        <f>IF(ISBLANK(Ответы!B63),"",Ответы!B63)</f>
        <v>61</v>
      </c>
      <c r="B66" s="93" t="str">
        <f>IF(ISBLANK(A66),"", VLOOKUP(A66,Ответы!$B$3:$CO$132,MATCH($B$1,Ответы!$B$3:$CC$3,0)))</f>
        <v>Потому что это может действительно поменять вашу жизнь и ваше мышление [your mind]</v>
      </c>
      <c r="C66" s="94" t="s">
        <v>3255</v>
      </c>
      <c r="D66" s="95" t="str">
        <f>IF(ISBLANK(C66),"",IF(TRIM(C66)=TRIM(VLOOKUP(A66,Ответы!$B$3:$CO$132,MATCH($B$1,Ответы!$B$3:$CC$3,0)+1)),"Отлично!","У меня иначе"))</f>
        <v>Отлично!</v>
      </c>
      <c r="E66" s="96"/>
      <c r="F66" s="97" t="str">
        <f>IF(OR(B66="",E66="",E66="Нет"),"", TRIM(VLOOKUP(A66,Ответы!$B$3:$CO$132,MATCH($B$1,Ответы!$B$3:$CC$3,0)+1)))</f>
        <v/>
      </c>
      <c r="G66" s="98"/>
    </row>
    <row r="67" spans="1:7" ht="50.1" customHeight="1" x14ac:dyDescent="0.3">
      <c r="A67" s="8">
        <f>IF(ISBLANK(Ответы!B64),"",Ответы!B64)</f>
        <v>62</v>
      </c>
      <c r="B67" s="33" t="str">
        <f>IF(ISBLANK(A67),"", VLOOKUP(A67,Ответы!$B$3:$CO$132,MATCH($B$1,Ответы!$B$3:$CC$3,0)))</f>
        <v>ОБЫЧНЫЕ ЗАДАНИЯ:</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В тот момент [at that moment] я чувствовал себя утомленным</v>
      </c>
      <c r="C68" s="25" t="s">
        <v>192</v>
      </c>
      <c r="D68" s="10" t="str">
        <f>IF(ISBLANK(C68),"",IF(TRIM(C68)=TRIM(VLOOKUP(A68,Ответы!$B$3:$CO$132,MATCH($B$1,Ответы!$B$3:$CC$3,0)+1)),"Отлично!","У меня иначе"))</f>
        <v>Отлично!</v>
      </c>
      <c r="E68" s="31" t="s">
        <v>1</v>
      </c>
      <c r="F68" s="44" t="str">
        <f>IF(OR(B68="",E68="",E68="Нет"),"", TRIM(VLOOKUP(A68,Ответы!$B$3:$CO$132,MATCH($B$1,Ответы!$B$3:$CC$3,0)+1)))</f>
        <v>I felt tired at that moment</v>
      </c>
      <c r="G68" s="42"/>
    </row>
    <row r="69" spans="1:7" ht="50.1" customHeight="1" x14ac:dyDescent="0.3">
      <c r="A69" s="8">
        <f>IF(ISBLANK(Ответы!B66),"",Ответы!B66)</f>
        <v>64</v>
      </c>
      <c r="B69" s="33" t="str">
        <f>IF(ISBLANK(A69),"", VLOOKUP(A69,Ответы!$B$3:$CO$132,MATCH($B$1,Ответы!$B$3:$CC$3,0)))</f>
        <v>Было действительно интересно увидеть все те старые памятники [old monuments]</v>
      </c>
      <c r="C69" s="25" t="s">
        <v>3292</v>
      </c>
      <c r="D69" s="10" t="str">
        <f>IF(ISBLANK(C69),"",IF(TRIM(C69)=TRIM(VLOOKUP(A69,Ответы!$B$3:$CO$132,MATCH($B$1,Ответы!$B$3:$CC$3,0)+1)),"Отлично!","У меня иначе"))</f>
        <v>Отлично!</v>
      </c>
      <c r="E69" s="31" t="s">
        <v>1</v>
      </c>
      <c r="F69" s="44" t="str">
        <f>IF(OR(B69="",E69="",E69="Нет"),"", TRIM(VLOOKUP(A69,Ответы!$B$3:$CO$132,MATCH($B$1,Ответы!$B$3:$CC$3,0)+1)))</f>
        <v>It was really interesting to see all those old monuments</v>
      </c>
      <c r="G69" s="42"/>
    </row>
    <row r="70" spans="1:7" ht="50.1" customHeight="1" x14ac:dyDescent="0.3">
      <c r="A70" s="8">
        <f>IF(ISBLANK(Ответы!B67),"",Ответы!B67)</f>
        <v>65</v>
      </c>
      <c r="B70" s="33" t="str">
        <f>IF(ISBLANK(A70),"", VLOOKUP(A70,Ответы!$B$3:$CO$132,MATCH($B$1,Ответы!$B$3:$CC$3,0)))</f>
        <v>Мы провели остаток дня [the rest of the day] at отеле [at the hotel]</v>
      </c>
      <c r="C70" s="25" t="s">
        <v>3293</v>
      </c>
      <c r="D70" s="10" t="str">
        <f>IF(ISBLANK(C70),"",IF(TRIM(C70)=TRIM(VLOOKUP(A70,Ответы!$B$3:$CO$132,MATCH($B$1,Ответы!$B$3:$CC$3,0)+1)),"Отлично!","У меня иначе"))</f>
        <v>Отлично!</v>
      </c>
      <c r="E70" s="31" t="s">
        <v>1</v>
      </c>
      <c r="F70" s="44" t="str">
        <f>IF(OR(B70="",E70="",E70="Нет"),"", TRIM(VLOOKUP(A70,Ответы!$B$3:$CO$132,MATCH($B$1,Ответы!$B$3:$CC$3,0)+1)))</f>
        <v>We spent the rest of the day in the hotel</v>
      </c>
      <c r="G70" s="42"/>
    </row>
    <row r="71" spans="1:7" ht="50.1" customHeight="1" x14ac:dyDescent="0.3">
      <c r="A71" s="8">
        <f>IF(ISBLANK(Ответы!B68),"",Ответы!B68)</f>
        <v>66</v>
      </c>
      <c r="B71" s="33" t="str">
        <f>IF(ISBLANK(A71),"", VLOOKUP(A71,Ответы!$B$3:$CO$132,MATCH($B$1,Ответы!$B$3:$CC$3,0)))</f>
        <v>Этот автобус ходит в центр?</v>
      </c>
      <c r="C71" s="25" t="s">
        <v>3294</v>
      </c>
      <c r="D71" s="10" t="str">
        <f>IF(ISBLANK(C71),"",IF(TRIM(C71)=TRIM(VLOOKUP(A71,Ответы!$B$3:$CO$132,MATCH($B$1,Ответы!$B$3:$CC$3,0)+1)),"Отлично!","У меня иначе"))</f>
        <v>Отлично!</v>
      </c>
      <c r="E71" s="31"/>
      <c r="F71" s="44" t="str">
        <f>IF(OR(B71="",E71="",E71="Нет"),"", TRIM(VLOOKUP(A71,Ответы!$B$3:$CO$132,MATCH($B$1,Ответы!$B$3:$CC$3,0)+1)))</f>
        <v/>
      </c>
      <c r="G71" s="42"/>
    </row>
    <row r="72" spans="1:7" ht="50.1" customHeight="1" x14ac:dyDescent="0.3">
      <c r="A72" s="8">
        <f>IF(ISBLANK(Ответы!B69),"",Ответы!B69)</f>
        <v>67</v>
      </c>
      <c r="B72" s="33" t="str">
        <f>IF(ISBLANK(A72),"", VLOOKUP(A72,Ответы!$B$3:$CO$132,MATCH($B$1,Ответы!$B$3:$CC$3,0)))</f>
        <v>Вы много [a lot] узнали об истории страны? [the history of this country]</v>
      </c>
      <c r="C72" s="25" t="s">
        <v>3295</v>
      </c>
      <c r="D72" s="10" t="str">
        <f>IF(ISBLANK(C72),"",IF(TRIM(C72)=TRIM(VLOOKUP(A72,Ответы!$B$3:$CO$132,MATCH($B$1,Ответы!$B$3:$CC$3,0)+1)),"Отлично!","У меня иначе"))</f>
        <v>Отлично!</v>
      </c>
      <c r="E72" s="31"/>
      <c r="F72" s="44" t="str">
        <f>IF(OR(B72="",E72="",E72="Нет"),"", TRIM(VLOOKUP(A72,Ответы!$B$3:$CO$132,MATCH($B$1,Ответы!$B$3:$CC$3,0)+1)))</f>
        <v/>
      </c>
      <c r="G72" s="42"/>
    </row>
    <row r="73" spans="1:7" ht="50.1" customHeight="1" x14ac:dyDescent="0.3">
      <c r="A73" s="8">
        <f>IF(ISBLANK(Ответы!B70),"",Ответы!B70)</f>
        <v>68</v>
      </c>
      <c r="B73" s="33" t="str">
        <f>IF(ISBLANK(A73),"", VLOOKUP(A73,Ответы!$B$3:$CO$132,MATCH($B$1,Ответы!$B$3:$CC$3,0)))</f>
        <v>Было действительно здорово [great] кушать в ресторанах [at restaurants] каждый день.</v>
      </c>
      <c r="C73" s="25" t="s">
        <v>3296</v>
      </c>
      <c r="D73" s="10" t="str">
        <f>IF(ISBLANK(C73),"",IF(TRIM(C73)=TRIM(VLOOKUP(A73,Ответы!$B$3:$CO$132,MATCH($B$1,Ответы!$B$3:$CC$3,0)+1)),"Отлично!","У меня иначе"))</f>
        <v>Отлично!</v>
      </c>
      <c r="E73" s="31"/>
      <c r="F73" s="44" t="str">
        <f>IF(OR(B73="",E73="",E73="Нет"),"", TRIM(VLOOKUP(A73,Ответы!$B$3:$CO$132,MATCH($B$1,Ответы!$B$3:$CC$3,0)+1)))</f>
        <v/>
      </c>
      <c r="G73" s="42"/>
    </row>
    <row r="74" spans="1:7" ht="50.1" customHeight="1" x14ac:dyDescent="0.3">
      <c r="A74" s="8">
        <f>IF(ISBLANK(Ответы!B71),"",Ответы!B71)</f>
        <v>69</v>
      </c>
      <c r="B74" s="33" t="str">
        <f>IF(ISBLANK(A74),"", VLOOKUP(A74,Ответы!$B$3:$CO$132,MATCH($B$1,Ответы!$B$3:$CC$3,0)))</f>
        <v>Было действительно интересно увидеть много исторических зданий [historical buildings]</v>
      </c>
      <c r="C74" s="25" t="s">
        <v>3297</v>
      </c>
      <c r="D74" s="10" t="str">
        <f>IF(ISBLANK(C74),"",IF(TRIM(C74)=TRIM(VLOOKUP(A74,Ответы!$B$3:$CO$132,MATCH($B$1,Ответы!$B$3:$CC$3,0)+1)),"Отлично!","У меня иначе"))</f>
        <v>Отлично!</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Было действительно приятно [nice] встретить [meet] так много новых людей (в смысле "познакомиться с ")</v>
      </c>
      <c r="C75" s="25" t="s">
        <v>3298</v>
      </c>
      <c r="D75" s="10" t="str">
        <f>IF(ISBLANK(C75),"",IF(TRIM(C75)=TRIM(VLOOKUP(A75,Ответы!$B$3:$CO$132,MATCH($B$1,Ответы!$B$3:$CC$3,0)+1)),"Отлично!","У меня иначе"))</f>
        <v>Отлично!</v>
      </c>
      <c r="E75" s="31" t="s">
        <v>1</v>
      </c>
      <c r="F75" s="44" t="str">
        <f>IF(OR(B75="",E75="",E75="Нет"),"", TRIM(VLOOKUP(A75,Ответы!$B$3:$CO$132,MATCH($B$1,Ответы!$B$3:$CC$3,0)+1)))</f>
        <v>It was really nice to meet so many new people</v>
      </c>
      <c r="G75" s="42"/>
    </row>
    <row r="76" spans="1:7" ht="50.1" customHeight="1" x14ac:dyDescent="0.3">
      <c r="A76" s="8">
        <f>IF(ISBLANK(Ответы!B73),"",Ответы!B73)</f>
        <v>71</v>
      </c>
      <c r="B76" s="33" t="str">
        <f>IF(ISBLANK(A76),"", VLOOKUP(A76,Ответы!$B$3:$CO$132,MATCH($B$1,Ответы!$B$3:$CC$3,0)))</f>
        <v>Было действительно сложно нам [for us] забронировать [book] номер в том отеле.</v>
      </c>
      <c r="C76" s="25" t="s">
        <v>3299</v>
      </c>
      <c r="D76" s="10" t="str">
        <f>IF(ISBLANK(C76),"",IF(TRIM(C76)=TRIM(VLOOKUP(A76,Ответы!$B$3:$CO$132,MATCH($B$1,Ответы!$B$3:$CC$3,0)+1)),"Отлично!","У меня иначе"))</f>
        <v>Отлично!</v>
      </c>
      <c r="E76" s="31" t="s">
        <v>1</v>
      </c>
      <c r="F76" s="44" t="str">
        <f>IF(OR(B76="",E76="",E76="Нет"),"", TRIM(VLOOKUP(A76,Ответы!$B$3:$CO$132,MATCH($B$1,Ответы!$B$3:$CC$3,0)+1)))</f>
        <v>It was really hard for us to book a room in that hotel</v>
      </c>
      <c r="G76" s="42"/>
    </row>
    <row r="77" spans="1:7" ht="50.1" customHeight="1" x14ac:dyDescent="0.3">
      <c r="A77" s="8">
        <f>IF(ISBLANK(Ответы!B74),"",Ответы!B74)</f>
        <v>72</v>
      </c>
      <c r="B77" s="33" t="str">
        <f>IF(ISBLANK(A77),"", VLOOKUP(A77,Ответы!$B$3:$CO$132,MATCH($B$1,Ответы!$B$3:$CC$3,0)))</f>
        <v>Я не могу позволить себе этот отель (afford)</v>
      </c>
      <c r="C77" s="25" t="s">
        <v>1886</v>
      </c>
      <c r="D77" s="10" t="str">
        <f>IF(ISBLANK(C77),"",IF(TRIM(C77)=TRIM(VLOOKUP(A77,Ответы!$B$3:$CO$132,MATCH($B$1,Ответы!$B$3:$CC$3,0)+1)),"Отлично!","У меня иначе"))</f>
        <v>Отлично!</v>
      </c>
      <c r="E77" s="31"/>
      <c r="F77" s="44" t="str">
        <f>IF(OR(B77="",E77="",E77="Нет"),"", TRIM(VLOOKUP(A77,Ответы!$B$3:$CO$132,MATCH($B$1,Ответы!$B$3:$CC$3,0)+1)))</f>
        <v/>
      </c>
      <c r="G77" s="42"/>
    </row>
    <row r="78" spans="1:7" ht="50.1" customHeight="1" x14ac:dyDescent="0.3">
      <c r="A78" s="8">
        <f>IF(ISBLANK(Ответы!B75),"",Ответы!B75)</f>
        <v>73</v>
      </c>
      <c r="B78" s="33" t="str">
        <f>IF(ISBLANK(A78),"", VLOOKUP(A78,Ответы!$B$3:$CO$132,MATCH($B$1,Ответы!$B$3:$CC$3,0)))</f>
        <v>Мы очень хорошо провели время там (have a really good time)</v>
      </c>
      <c r="C78" s="25" t="s">
        <v>3300</v>
      </c>
      <c r="D78" s="10" t="str">
        <f>IF(ISBLANK(C78),"",IF(TRIM(C78)=TRIM(VLOOKUP(A78,Ответы!$B$3:$CO$132,MATCH($B$1,Ответы!$B$3:$CC$3,0)+1)),"Отлично!","У меня иначе"))</f>
        <v>Отлично!</v>
      </c>
      <c r="E78" s="31"/>
      <c r="F78" s="44" t="str">
        <f>IF(OR(B78="",E78="",E78="Нет"),"", TRIM(VLOOKUP(A78,Ответы!$B$3:$CO$132,MATCH($B$1,Ответы!$B$3:$CC$3,0)+1)))</f>
        <v/>
      </c>
      <c r="G78" s="42"/>
    </row>
    <row r="79" spans="1:7" ht="50.1" customHeight="1" x14ac:dyDescent="0.3">
      <c r="A79" s="8">
        <f>IF(ISBLANK(Ответы!B76),"",Ответы!B76)</f>
        <v>74</v>
      </c>
      <c r="B79" s="33" t="str">
        <f>IF(ISBLANK(A79),"", VLOOKUP(A79,Ответы!$B$3:$CO$132,MATCH($B$1,Ответы!$B$3:$CC$3,0)))</f>
        <v>Было очень захватывающе [exciting] видеть все те памятники [monuments] и исторические здания</v>
      </c>
      <c r="C79" s="25" t="s">
        <v>3301</v>
      </c>
      <c r="D79" s="10" t="str">
        <f>IF(ISBLANK(C79),"",IF(TRIM(C79)=TRIM(VLOOKUP(A79,Ответы!$B$3:$CO$132,MATCH($B$1,Ответы!$B$3:$CC$3,0)+1)),"Отлично!","У меня иначе"))</f>
        <v>Отлично!</v>
      </c>
      <c r="E79" s="31"/>
      <c r="F79" s="44" t="str">
        <f>IF(OR(B79="",E79="",E79="Нет"),"", TRIM(VLOOKUP(A79,Ответы!$B$3:$CO$132,MATCH($B$1,Ответы!$B$3:$CC$3,0)+1)))</f>
        <v/>
      </c>
      <c r="G79" s="42"/>
    </row>
    <row r="80" spans="1:7" ht="50.1" customHeight="1" x14ac:dyDescent="0.3">
      <c r="A80" s="8">
        <f>IF(ISBLANK(Ответы!B77),"",Ответы!B77)</f>
        <v>75</v>
      </c>
      <c r="B80" s="33" t="str">
        <f>IF(ISBLANK(A80),"", VLOOKUP(A80,Ответы!$B$3:$CO$132,MATCH($B$1,Ответы!$B$3:$CC$3,0)))</f>
        <v>Это именно то как [this is exactly how] я хотел провести отпуск.</v>
      </c>
      <c r="C80" s="25" t="s">
        <v>3302</v>
      </c>
      <c r="D80" s="10" t="str">
        <f>IF(ISBLANK(C80),"",IF(TRIM(C80)=TRIM(VLOOKUP(A80,Ответы!$B$3:$CO$132,MATCH($B$1,Ответы!$B$3:$CC$3,0)+1)),"Отлично!","У меня иначе"))</f>
        <v>Отлично!</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У этой комнаты поразительный вид (из окна) [an amazing view]</v>
      </c>
      <c r="C81" s="25" t="s">
        <v>3303</v>
      </c>
      <c r="D81" s="10" t="str">
        <f>IF(ISBLANK(C81),"",IF(TRIM(C81)=TRIM(VLOOKUP(A81,Ответы!$B$3:$CO$132,MATCH($B$1,Ответы!$B$3:$CC$3,0)+1)),"Отлично!","У меня иначе"))</f>
        <v>Отлично!</v>
      </c>
      <c r="E81" s="31"/>
      <c r="F81" s="44" t="str">
        <f>IF(OR(B81="",E81="",E81="Нет"),"", TRIM(VLOOKUP(A81,Ответы!$B$3:$CO$132,MATCH($B$1,Ответы!$B$3:$CC$3,0)+1)))</f>
        <v/>
      </c>
      <c r="G81" s="42"/>
    </row>
    <row r="82" spans="1:7" ht="50.1" customHeight="1" x14ac:dyDescent="0.3">
      <c r="A82" s="8">
        <f>IF(ISBLANK(Ответы!B79),"",Ответы!B79)</f>
        <v>77</v>
      </c>
      <c r="B82" s="33" t="str">
        <f>IF(ISBLANK(A82),"", VLOOKUP(A82,Ответы!$B$3:$CO$132,MATCH($B$1,Ответы!$B$3:$CC$3,0)))</f>
        <v>Было сложно тебе [for you] добраться сюда?</v>
      </c>
      <c r="C82" s="25" t="s">
        <v>3304</v>
      </c>
      <c r="D82" s="10" t="str">
        <f>IF(ISBLANK(C82),"",IF(TRIM(C82)=TRIM(VLOOKUP(A82,Ответы!$B$3:$CO$132,MATCH($B$1,Ответы!$B$3:$CC$3,0)+1)),"Отлично!","У меня иначе"))</f>
        <v>Отлично!</v>
      </c>
      <c r="E82" s="31" t="s">
        <v>1</v>
      </c>
      <c r="F82" s="44" t="str">
        <f>IF(OR(B82="",E82="",E82="Нет"),"", TRIM(VLOOKUP(A82,Ответы!$B$3:$CO$132,MATCH($B$1,Ответы!$B$3:$CC$3,0)+1)))</f>
        <v>Was it hard for you to get here?</v>
      </c>
      <c r="G82" s="42"/>
    </row>
    <row r="83" spans="1:7" ht="50.1" customHeight="1" x14ac:dyDescent="0.3">
      <c r="A83" s="8">
        <f>IF(ISBLANK(Ответы!B80),"",Ответы!B80)</f>
        <v>78</v>
      </c>
      <c r="B83" s="33" t="str">
        <f>IF(ISBLANK(A83),"", VLOOKUP(A83,Ответы!$B$3:$CO$132,MATCH($B$1,Ответы!$B$3:$CC$3,0)))</f>
        <v>Было сложно тебе [for you] поднять трубку? (pick up the phone)</v>
      </c>
      <c r="C83" s="25" t="s">
        <v>3305</v>
      </c>
      <c r="D83" s="10" t="str">
        <f>IF(ISBLANK(C83),"",IF(TRIM(C83)=TRIM(VLOOKUP(A83,Ответы!$B$3:$CO$132,MATCH($B$1,Ответы!$B$3:$CC$3,0)+1)),"Отлично!","У меня иначе"))</f>
        <v>Отлично!</v>
      </c>
      <c r="E83" s="31"/>
      <c r="F83" s="44" t="str">
        <f>IF(OR(B83="",E83="",E83="Нет"),"", TRIM(VLOOKUP(A83,Ответы!$B$3:$CO$132,MATCH($B$1,Ответы!$B$3:$CC$3,0)+1)))</f>
        <v/>
      </c>
      <c r="G83" s="42"/>
    </row>
    <row r="84" spans="1:7" ht="50.1" customHeight="1" x14ac:dyDescent="0.3">
      <c r="A84" s="8">
        <f>IF(ISBLANK(Ответы!B81),"",Ответы!B81)</f>
        <v>79</v>
      </c>
      <c r="B84" s="33" t="str">
        <f>IF(ISBLANK(A84),"", VLOOKUP(A84,Ответы!$B$3:$CO$132,MATCH($B$1,Ответы!$B$3:$CC$3,0)))</f>
        <v>Это было впечатляюще [impressive]</v>
      </c>
      <c r="C84" s="25" t="s">
        <v>3306</v>
      </c>
      <c r="D84" s="10" t="str">
        <f>IF(ISBLANK(C84),"",IF(TRIM(C84)=TRIM(VLOOKUP(A84,Ответы!$B$3:$CO$132,MATCH($B$1,Ответы!$B$3:$CC$3,0)+1)),"Отлично!","У меня иначе"))</f>
        <v>Отлично!</v>
      </c>
      <c r="E84" s="31"/>
      <c r="F84" s="44" t="str">
        <f>IF(OR(B84="",E84="",E84="Нет"),"", TRIM(VLOOKUP(A84,Ответы!$B$3:$CO$132,MATCH($B$1,Ответы!$B$3:$CC$3,0)+1)))</f>
        <v/>
      </c>
      <c r="G84" s="42"/>
    </row>
    <row r="85" spans="1:7" ht="50.1" customHeight="1" x14ac:dyDescent="0.3">
      <c r="A85" s="8">
        <f>IF(ISBLANK(Ответы!B82),"",Ответы!B82)</f>
        <v>80</v>
      </c>
      <c r="B85" s="33" t="str">
        <f>IF(ISBLANK(A85),"", VLOOKUP(A85,Ответы!$B$3:$CO$132,MATCH($B$1,Ответы!$B$3:$CC$3,0)))</f>
        <v>Пирамиды [the pyramids] выглядели величественно [magnificent]</v>
      </c>
      <c r="C85" s="25" t="s">
        <v>3307</v>
      </c>
      <c r="D85" s="10" t="str">
        <f>IF(ISBLANK(C85),"",IF(TRIM(C85)=TRIM(VLOOKUP(A85,Ответы!$B$3:$CO$132,MATCH($B$1,Ответы!$B$3:$CC$3,0)+1)),"Отлично!","У меня иначе"))</f>
        <v>Отлично!</v>
      </c>
      <c r="E85" s="31"/>
      <c r="F85" s="44" t="str">
        <f>IF(OR(B85="",E85="",E85="Нет"),"", TRIM(VLOOKUP(A85,Ответы!$B$3:$CO$132,MATCH($B$1,Ответы!$B$3:$CC$3,0)+1)))</f>
        <v/>
      </c>
      <c r="G85" s="42"/>
    </row>
    <row r="86" spans="1:7" ht="50.1" customHeight="1" x14ac:dyDescent="0.3">
      <c r="A86" s="8">
        <f>IF(ISBLANK(Ответы!B83),"",Ответы!B83)</f>
        <v>81</v>
      </c>
      <c r="B86" s="33" t="str">
        <f>IF(ISBLANK(A86),"", VLOOKUP(A86,Ответы!$B$3:$CO$132,MATCH($B$1,Ответы!$B$3:$CC$3,0)))</f>
        <v>Наша поездка [trip] была захватывающей [exciting]</v>
      </c>
      <c r="C86" s="25" t="s">
        <v>3308</v>
      </c>
      <c r="D86" s="10" t="str">
        <f>IF(ISBLANK(C86),"",IF(TRIM(C86)=TRIM(VLOOKUP(A86,Ответы!$B$3:$CO$132,MATCH($B$1,Ответы!$B$3:$CC$3,0)+1)),"Отлично!","У меня иначе"))</f>
        <v>Отлично!</v>
      </c>
      <c r="E86" s="31"/>
      <c r="F86" s="44" t="str">
        <f>IF(OR(B86="",E86="",E86="Нет"),"", TRIM(VLOOKUP(A86,Ответы!$B$3:$CO$132,MATCH($B$1,Ответы!$B$3:$CC$3,0)+1)))</f>
        <v/>
      </c>
      <c r="G86" s="42"/>
    </row>
    <row r="87" spans="1:7" ht="50.1" customHeight="1" x14ac:dyDescent="0.3">
      <c r="A87" s="8">
        <f>IF(ISBLANK(Ответы!B84),"",Ответы!B84)</f>
        <v>82</v>
      </c>
      <c r="B87" s="33" t="str">
        <f>IF(ISBLANK(A87),"", VLOOKUP(A87,Ответы!$B$3:$CO$132,MATCH($B$1,Ответы!$B$3:$CC$3,0)))</f>
        <v>Я стал действительно обрадованным когда увидел пирамиды</v>
      </c>
      <c r="C87" s="25" t="s">
        <v>2259</v>
      </c>
      <c r="D87" s="10" t="str">
        <f>IF(ISBLANK(C87),"",IF(TRIM(C87)=TRIM(VLOOKUP(A87,Ответы!$B$3:$CO$132,MATCH($B$1,Ответы!$B$3:$CC$3,0)+1)),"Отлично!","У меня иначе"))</f>
        <v>Отлично!</v>
      </c>
      <c r="E87" s="31" t="s">
        <v>1</v>
      </c>
      <c r="F87" s="44" t="str">
        <f>IF(OR(B87="",E87="",E87="Нет"),"", TRIM(VLOOKUP(A87,Ответы!$B$3:$CO$132,MATCH($B$1,Ответы!$B$3:$CC$3,0)+1)))</f>
        <v>I got really excited when I saw the pyramids</v>
      </c>
      <c r="G87" s="42"/>
    </row>
    <row r="88" spans="1:7" ht="50.1" customHeight="1" x14ac:dyDescent="0.3">
      <c r="A88" s="8">
        <f>IF(ISBLANK(Ответы!B85),"",Ответы!B85)</f>
        <v>83</v>
      </c>
      <c r="B88" s="33" t="str">
        <f>IF(ISBLANK(A88),"", VLOOKUP(A88,Ответы!$B$3:$CO$132,MATCH($B$1,Ответы!$B$3:$CC$3,0)))</f>
        <v>Было не легко получить хорошую комнату [a good room]</v>
      </c>
      <c r="C88" s="25" t="s">
        <v>3309</v>
      </c>
      <c r="D88" s="10" t="str">
        <f>IF(ISBLANK(C88),"",IF(TRIM(C88)=TRIM(VLOOKUP(A88,Ответы!$B$3:$CO$132,MATCH($B$1,Ответы!$B$3:$CC$3,0)+1)),"Отлично!","У меня иначе"))</f>
        <v>Отлично!</v>
      </c>
      <c r="E88" s="31"/>
      <c r="F88" s="44" t="str">
        <f>IF(OR(B88="",E88="",E88="Нет"),"", TRIM(VLOOKUP(A88,Ответы!$B$3:$CO$132,MATCH($B$1,Ответы!$B$3:$CC$3,0)+1)))</f>
        <v/>
      </c>
      <c r="G88" s="42"/>
    </row>
    <row r="89" spans="1:7" ht="50.1" customHeight="1" x14ac:dyDescent="0.3">
      <c r="A89" s="8">
        <f>IF(ISBLANK(Ответы!B86),"",Ответы!B86)</f>
        <v>84</v>
      </c>
      <c r="B89" s="33" t="str">
        <f>IF(ISBLANK(A89),"", VLOOKUP(A89,Ответы!$B$3:$CO$132,MATCH($B$1,Ответы!$B$3:$CC$3,0)))</f>
        <v>Я думаю было нелегко тебе [for you] позволить себе [afford] такой дорогой отель [such an expensive hotel]</v>
      </c>
      <c r="C89" s="25" t="s">
        <v>3310</v>
      </c>
      <c r="D89" s="10" t="str">
        <f>IF(ISBLANK(C89),"",IF(TRIM(C89)=TRIM(VLOOKUP(A89,Ответы!$B$3:$CO$132,MATCH($B$1,Ответы!$B$3:$CC$3,0)+1)),"Отлично!","У меня иначе"))</f>
        <v>Отлично!</v>
      </c>
      <c r="E89" s="31"/>
      <c r="F89" s="44" t="str">
        <f>IF(OR(B89="",E89="",E89="Нет"),"", TRIM(VLOOKUP(A89,Ответы!$B$3:$CO$132,MATCH($B$1,Ответы!$B$3:$CC$3,0)+1)))</f>
        <v/>
      </c>
      <c r="G89" s="42"/>
    </row>
    <row r="90" spans="1:7" ht="50.1" customHeight="1" x14ac:dyDescent="0.3">
      <c r="A90" s="8">
        <f>IF(ISBLANK(Ответы!B87),"",Ответы!B87)</f>
        <v>85</v>
      </c>
      <c r="B90" s="33" t="str">
        <f>IF(ISBLANK(A90),"", VLOOKUP(A90,Ответы!$B$3:$CO$132,MATCH($B$1,Ответы!$B$3:$CC$3,0)))</f>
        <v>Было действительно хорошо лежать на пляже весь день</v>
      </c>
      <c r="C90" s="25" t="s">
        <v>3311</v>
      </c>
      <c r="D90" s="10" t="str">
        <f>IF(ISBLANK(C90),"",IF(TRIM(C90)=TRIM(VLOOKUP(A90,Ответы!$B$3:$CO$132,MATCH($B$1,Ответы!$B$3:$CC$3,0)+1)),"Отлично!","У меня иначе"))</f>
        <v>Отлично!</v>
      </c>
      <c r="E90" s="31"/>
      <c r="F90" s="44" t="str">
        <f>IF(OR(B90="",E90="",E90="Нет"),"", TRIM(VLOOKUP(A90,Ответы!$B$3:$CO$132,MATCH($B$1,Ответы!$B$3:$CC$3,0)+1)))</f>
        <v/>
      </c>
      <c r="G90" s="42"/>
    </row>
    <row r="91" spans="1:7" ht="50.1" customHeight="1" x14ac:dyDescent="0.3">
      <c r="A91" s="8">
        <f>IF(ISBLANK(Ответы!B88),"",Ответы!B88)</f>
        <v>86</v>
      </c>
      <c r="B91" s="33" t="str">
        <f>IF(ISBLANK(A91),"", VLOOKUP(A91,Ответы!$B$3:$CO$132,MATCH($B$1,Ответы!$B$3:$CC$3,0)))</f>
        <v>ТЕКСТ:</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t="str">
        <f>IF(ISBLANK(A92),"", VLOOKUP(A92,Ответы!$B$3:$CO$132,MATCH($B$1,Ответы!$B$3:$CC$3,0)))</f>
        <v>Иногда [в начало] когда я встаю утром [in the morning]</v>
      </c>
      <c r="C92" s="25" t="s">
        <v>3312</v>
      </c>
      <c r="D92" s="10" t="str">
        <f>IF(ISBLANK(C92),"",IF(TRIM(C92)=TRIM(VLOOKUP(A92,Ответы!$B$3:$CO$132,MATCH($B$1,Ответы!$B$3:$CC$3,0)+1)),"Отлично!","У меня иначе"))</f>
        <v>Отлично!</v>
      </c>
      <c r="E92" s="31"/>
      <c r="F92" s="44" t="str">
        <f>IF(OR(B92="",E92="",E92="Нет"),"", TRIM(VLOOKUP(A92,Ответы!$B$3:$CO$132,MATCH($B$1,Ответы!$B$3:$CC$3,0)+1)))</f>
        <v/>
      </c>
      <c r="G92" s="42"/>
    </row>
    <row r="93" spans="1:7" ht="50.1" customHeight="1" x14ac:dyDescent="0.3">
      <c r="A93" s="8">
        <f>IF(ISBLANK(Ответы!B90),"",Ответы!B90)</f>
        <v>88</v>
      </c>
      <c r="B93" s="33" t="str">
        <f>IF(ISBLANK(A93),"", VLOOKUP(A93,Ответы!$B$3:$CO$132,MATCH($B$1,Ответы!$B$3:$CC$3,0)))</f>
        <v>Я чувствую себя действительно плохо и не хочу идти на работу</v>
      </c>
      <c r="C93" s="25" t="s">
        <v>1889</v>
      </c>
      <c r="D93" s="10" t="str">
        <f>IF(ISBLANK(C93),"",IF(TRIM(C93)=TRIM(VLOOKUP(A93,Ответы!$B$3:$CO$132,MATCH($B$1,Ответы!$B$3:$CC$3,0)+1)),"Отлично!","У меня иначе"))</f>
        <v>Отлично!</v>
      </c>
      <c r="E93" s="31"/>
      <c r="F93" s="44" t="str">
        <f>IF(OR(B93="",E93="",E93="Нет"),"", TRIM(VLOOKUP(A93,Ответы!$B$3:$CO$132,MATCH($B$1,Ответы!$B$3:$CC$3,0)+1)))</f>
        <v/>
      </c>
      <c r="G93" s="42"/>
    </row>
    <row r="94" spans="1:7" ht="50.1" customHeight="1" x14ac:dyDescent="0.3">
      <c r="A94" s="8">
        <f>IF(ISBLANK(Ответы!B91),"",Ответы!B91)</f>
        <v>89</v>
      </c>
      <c r="B94" s="33" t="str">
        <f>IF(ISBLANK(A94),"", VLOOKUP(A94,Ответы!$B$3:$CO$132,MATCH($B$1,Ответы!$B$3:$CC$3,0)))</f>
        <v>Когда это происходит я обычно включаю [turn on] мой компьютер</v>
      </c>
      <c r="C94" s="25" t="s">
        <v>3313</v>
      </c>
      <c r="D94" s="10" t="str">
        <f>IF(ISBLANK(C94),"",IF(TRIM(C94)=TRIM(VLOOKUP(A94,Ответы!$B$3:$CO$132,MATCH($B$1,Ответы!$B$3:$CC$3,0)+1)),"Отлично!","У меня иначе"))</f>
        <v>Отлично!</v>
      </c>
      <c r="E94" s="31" t="s">
        <v>1</v>
      </c>
      <c r="F94" s="44" t="str">
        <f>IF(OR(B94="",E94="",E94="Нет"),"", TRIM(VLOOKUP(A94,Ответы!$B$3:$CO$132,MATCH($B$1,Ответы!$B$3:$CC$3,0)+1)))</f>
        <v>When it happens I usually turn on my computer</v>
      </c>
      <c r="G94" s="42"/>
    </row>
    <row r="95" spans="1:7" ht="50.1" customHeight="1" thickBot="1" x14ac:dyDescent="0.35">
      <c r="A95" s="85">
        <f>IF(ISBLANK(Ответы!B92),"",Ответы!B92)</f>
        <v>90</v>
      </c>
      <c r="B95" s="86" t="str">
        <f>IF(ISBLANK(A95),"", VLOOKUP(A95,Ответы!$B$3:$CO$132,MATCH($B$1,Ответы!$B$3:$CC$3,0)))</f>
        <v>и слушаю [listen to] какие-нибудь [some] мотивационные речи [motivational speeches]</v>
      </c>
      <c r="C95" s="87" t="s">
        <v>1891</v>
      </c>
      <c r="D95" s="88" t="str">
        <f>IF(ISBLANK(C95),"",IF(TRIM(C95)=TRIM(VLOOKUP(A95,Ответы!$B$3:$CO$132,MATCH($B$1,Ответы!$B$3:$CC$3,0)+1)),"Отлично!","У меня иначе"))</f>
        <v>Отлично!</v>
      </c>
      <c r="E95" s="89"/>
      <c r="F95" s="90" t="str">
        <f>IF(OR(B95="",E95="",E95="Нет"),"", TRIM(VLOOKUP(A95,Ответы!$B$3:$CO$132,MATCH($B$1,Ответы!$B$3:$CC$3,0)+1)))</f>
        <v/>
      </c>
      <c r="G95" s="91"/>
    </row>
    <row r="96" spans="1:7" s="106" customFormat="1" ht="393" customHeight="1" thickTop="1" thickBot="1" x14ac:dyDescent="0.35">
      <c r="A96" s="99"/>
      <c r="B96" s="100"/>
      <c r="C96" s="194" t="s">
        <v>190</v>
      </c>
      <c r="D96" s="102"/>
      <c r="E96" s="103"/>
      <c r="F96" s="104"/>
      <c r="G96" s="105"/>
    </row>
    <row r="97" spans="1:7" ht="50.1" customHeight="1" thickTop="1" x14ac:dyDescent="0.3">
      <c r="A97" s="92">
        <f>IF(ISBLANK(Ответы!B93),"",Ответы!B93)</f>
        <v>91</v>
      </c>
      <c r="B97" s="93" t="str">
        <f>IF(ISBLANK(A97),"", VLOOKUP(A97,Ответы!$B$3:$CO$132,MATCH($B$1,Ответы!$B$3:$CC$3,0)))</f>
        <v>Некоторые люди могут [might] сказать что это не хорошая идея</v>
      </c>
      <c r="C97" s="94" t="s">
        <v>3314</v>
      </c>
      <c r="D97" s="95" t="str">
        <f>IF(ISBLANK(C97),"",IF(TRIM(C97)=TRIM(VLOOKUP(A97,Ответы!$B$3:$CO$132,MATCH($B$1,Ответы!$B$3:$CC$3,0)+1)),"Отлично!","У меня иначе"))</f>
        <v>Отлично!</v>
      </c>
      <c r="E97" s="96"/>
      <c r="F97" s="97" t="str">
        <f>IF(OR(B97="",E97="",E97="Нет"),"", TRIM(VLOOKUP(A97,Ответы!$B$3:$CO$132,MATCH($B$1,Ответы!$B$3:$CC$3,0)+1)))</f>
        <v/>
      </c>
      <c r="G97" s="98"/>
    </row>
    <row r="98" spans="1:7" ht="50.1" customHeight="1" x14ac:dyDescent="0.3">
      <c r="A98" s="8">
        <f>IF(ISBLANK(Ответы!B94),"",Ответы!B94)</f>
        <v>92</v>
      </c>
      <c r="B98" s="33" t="str">
        <f>IF(ISBLANK(A98),"", VLOOKUP(A98,Ответы!$B$3:$CO$132,MATCH($B$1,Ответы!$B$3:$CC$3,0)))</f>
        <v>Но это работает для меня</v>
      </c>
      <c r="C98" s="25" t="s">
        <v>3315</v>
      </c>
      <c r="D98" s="10" t="str">
        <f>IF(ISBLANK(C98),"",IF(TRIM(C98)=TRIM(VLOOKUP(A98,Ответы!$B$3:$CO$132,MATCH($B$1,Ответы!$B$3:$CC$3,0)+1)),"Отлично!","У меня иначе"))</f>
        <v>Отлично!</v>
      </c>
      <c r="E98" s="31" t="s">
        <v>1</v>
      </c>
      <c r="F98" s="44" t="str">
        <f>IF(OR(B98="",E98="",E98="Нет"),"", TRIM(VLOOKUP(A98,Ответы!$B$3:$CO$132,MATCH($B$1,Ответы!$B$3:$CC$3,0)+1)))</f>
        <v>But it works for me</v>
      </c>
      <c r="G98" s="42"/>
    </row>
    <row r="99" spans="1:7" ht="50.1" customHeight="1" x14ac:dyDescent="0.3">
      <c r="A99" s="8">
        <f>IF(ISBLANK(Ответы!B95),"",Ответы!B95)</f>
        <v>93</v>
      </c>
      <c r="B99" s="33" t="str">
        <f>IF(ISBLANK(A99),"", VLOOKUP(A99,Ответы!$B$3:$CO$132,MATCH($B$1,Ответы!$B$3:$CC$3,0)))</f>
        <v>Потому что это дает мне немного энергии и вдохновения [inspiration]</v>
      </c>
      <c r="C99" s="25" t="s">
        <v>3316</v>
      </c>
      <c r="D99" s="10" t="str">
        <f>IF(ISBLANK(C99),"",IF(TRIM(C99)=TRIM(VLOOKUP(A99,Ответы!$B$3:$CO$132,MATCH($B$1,Ответы!$B$3:$CC$3,0)+1)),"Отлично!","У меня иначе"))</f>
        <v>Отлично!</v>
      </c>
      <c r="E99" s="31"/>
      <c r="F99" s="44" t="str">
        <f>IF(OR(B99="",E99="",E99="Нет"),"", TRIM(VLOOKUP(A99,Ответы!$B$3:$CO$132,MATCH($B$1,Ответы!$B$3:$CC$3,0)+1)))</f>
        <v/>
      </c>
      <c r="G99" s="42"/>
    </row>
    <row r="100" spans="1:7" ht="50.1" customHeight="1" x14ac:dyDescent="0.3">
      <c r="A100" s="8">
        <f>IF(ISBLANK(Ответы!B96),"",Ответы!B96)</f>
        <v>94</v>
      </c>
      <c r="B100" s="33" t="str">
        <f>IF(ISBLANK(A100),"", VLOOKUP(A100,Ответы!$B$3:$CO$132,MATCH($B$1,Ответы!$B$3:$CC$3,0)))</f>
        <v>Я также [also] люблю упражняться утром [to exercise in the morning]</v>
      </c>
      <c r="C100" s="25" t="s">
        <v>1894</v>
      </c>
      <c r="D100" s="10" t="str">
        <f>IF(ISBLANK(C100),"",IF(TRIM(C100)=TRIM(VLOOKUP(A100,Ответы!$B$3:$CO$132,MATCH($B$1,Ответы!$B$3:$CC$3,0)+1)),"Отлично!","У меня иначе"))</f>
        <v>Отлично!</v>
      </c>
      <c r="E100" s="31"/>
      <c r="F100" s="44" t="str">
        <f>IF(OR(B100="",E100="",E100="Нет"),"", TRIM(VLOOKUP(A100,Ответы!$B$3:$CO$132,MATCH($B$1,Ответы!$B$3:$CC$3,0)+1)))</f>
        <v/>
      </c>
      <c r="G100" s="42"/>
    </row>
    <row r="101" spans="1:7" ht="50.1" customHeight="1" x14ac:dyDescent="0.3">
      <c r="A101" s="8">
        <f>IF(ISBLANK(Ответы!B97),"",Ответы!B97)</f>
        <v>95</v>
      </c>
      <c r="B101" s="33" t="str">
        <f>IF(ISBLANK(A101),"", VLOOKUP(A101,Ответы!$B$3:$CO$132,MATCH($B$1,Ответы!$B$3:$CC$3,0)))</f>
        <v>Я делаю немного растяжки [stretching] и я действительно люблю бегание в парке [jogging in the park]</v>
      </c>
      <c r="C101" s="25" t="s">
        <v>1900</v>
      </c>
      <c r="D101" s="10" t="str">
        <f>IF(ISBLANK(C101),"",IF(TRIM(C101)=TRIM(VLOOKUP(A101,Ответы!$B$3:$CO$132,MATCH($B$1,Ответы!$B$3:$CC$3,0)+1)),"Отлично!","У меня иначе"))</f>
        <v>Отлично!</v>
      </c>
      <c r="E101" s="31"/>
      <c r="F101" s="44" t="str">
        <f>IF(OR(B101="",E101="",E101="Нет"),"", TRIM(VLOOKUP(A101,Ответы!$B$3:$CO$132,MATCH($B$1,Ответы!$B$3:$CC$3,0)+1)))</f>
        <v/>
      </c>
      <c r="G101" s="42"/>
    </row>
    <row r="102" spans="1:7" ht="50.1" customHeight="1" x14ac:dyDescent="0.3">
      <c r="A102" s="8">
        <f>IF(ISBLANK(Ответы!B98),"",Ответы!B98)</f>
        <v>96</v>
      </c>
      <c r="B102" s="33" t="str">
        <f>IF(ISBLANK(A102),"", VLOOKUP(A102,Ответы!$B$3:$CO$132,MATCH($B$1,Ответы!$B$3:$CC$3,0)))</f>
        <v>Эти вещи помогают мне оставаться в форме [stay in shape] и чувствовать себя хорошо</v>
      </c>
      <c r="C102" s="25" t="s">
        <v>3317</v>
      </c>
      <c r="D102" s="10" t="str">
        <f>IF(ISBLANK(C102),"",IF(TRIM(C102)=TRIM(VLOOKUP(A102,Ответы!$B$3:$CO$132,MATCH($B$1,Ответы!$B$3:$CC$3,0)+1)),"Отлично!","У меня иначе"))</f>
        <v>Отлично!</v>
      </c>
      <c r="E102" s="31"/>
      <c r="F102" s="44" t="str">
        <f>IF(OR(B102="",E102="",E102="Нет"),"", TRIM(VLOOKUP(A102,Ответы!$B$3:$CO$132,MATCH($B$1,Ответы!$B$3:$CC$3,0)+1)))</f>
        <v/>
      </c>
      <c r="G102" s="42"/>
    </row>
    <row r="103" spans="1:7" ht="50.1" customHeight="1" x14ac:dyDescent="0.3">
      <c r="A103" s="8">
        <f>IF(ISBLANK(Ответы!B99),"",Ответы!B99)</f>
        <v>97</v>
      </c>
      <c r="B103" s="33" t="str">
        <f>IF(ISBLANK(A103),"", VLOOKUP(A103,Ответы!$B$3:$CO$132,MATCH($B$1,Ответы!$B$3:$CC$3,0)))</f>
        <v>ОБЫЧНЫЕ ЗАДАНИЯ:</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t="str">
        <f>IF(ISBLANK(A104),"", VLOOKUP(A104,Ответы!$B$3:$CO$132,MATCH($B$1,Ответы!$B$3:$CC$3,0)))</f>
        <v>Он не любит ездить на отдых (go on vacation)</v>
      </c>
      <c r="C104" s="25" t="s">
        <v>3318</v>
      </c>
      <c r="D104" s="10" t="str">
        <f>IF(ISBLANK(C104),"",IF(TRIM(C104)=TRIM(VLOOKUP(A104,Ответы!$B$3:$CO$132,MATCH($B$1,Ответы!$B$3:$CC$3,0)+1)),"Отлично!","У меня иначе"))</f>
        <v>Отлично!</v>
      </c>
      <c r="E104" s="31"/>
      <c r="F104" s="44" t="str">
        <f>IF(OR(B104="",E104="",E104="Нет"),"", TRIM(VLOOKUP(A104,Ответы!$B$3:$CO$132,MATCH($B$1,Ответы!$B$3:$CC$3,0)+1)))</f>
        <v/>
      </c>
      <c r="G104" s="42"/>
    </row>
    <row r="105" spans="1:7" ht="50.1" customHeight="1" x14ac:dyDescent="0.3">
      <c r="A105" s="8">
        <f>IF(ISBLANK(Ответы!B101),"",Ответы!B101)</f>
        <v>99</v>
      </c>
      <c r="B105" s="33" t="str">
        <f>IF(ISBLANK(A105),"", VLOOKUP(A105,Ответы!$B$3:$CO$132,MATCH($B$1,Ответы!$B$3:$CC$3,0)))</f>
        <v>Билл не брал отпуск в прошлом году (take a vacation)</v>
      </c>
      <c r="C105" s="25" t="s">
        <v>3319</v>
      </c>
      <c r="D105" s="10" t="str">
        <f>IF(ISBLANK(C105),"",IF(TRIM(C105)=TRIM(VLOOKUP(A105,Ответы!$B$3:$CO$132,MATCH($B$1,Ответы!$B$3:$CC$3,0)+1)),"Отлично!","У меня иначе"))</f>
        <v>Отлично!</v>
      </c>
      <c r="E105" s="31"/>
      <c r="F105" s="44" t="str">
        <f>IF(OR(B105="",E105="",E105="Нет"),"", TRIM(VLOOKUP(A105,Ответы!$B$3:$CO$132,MATCH($B$1,Ответы!$B$3:$CC$3,0)+1)))</f>
        <v/>
      </c>
      <c r="G105" s="42"/>
    </row>
    <row r="106" spans="1:7" ht="50.1" customHeight="1" x14ac:dyDescent="0.3">
      <c r="A106" s="8">
        <f>IF(ISBLANK(Ответы!B102),"",Ответы!B102)</f>
        <v>100</v>
      </c>
      <c r="B106" s="33" t="str">
        <f>IF(ISBLANK(A106),"", VLOOKUP(A106,Ответы!$B$3:$CO$132,MATCH($B$1,Ответы!$B$3:$CC$3,0)))</f>
        <v>Было приятно увидеть какие-нибудь исторические места [some historical places]</v>
      </c>
      <c r="C106" s="25" t="s">
        <v>3320</v>
      </c>
      <c r="D106" s="10" t="str">
        <f>IF(ISBLANK(C106),"",IF(TRIM(C106)=TRIM(VLOOKUP(A106,Ответы!$B$3:$CO$132,MATCH($B$1,Ответы!$B$3:$CC$3,0)+1)),"Отлично!","У меня иначе"))</f>
        <v>Отлично!</v>
      </c>
      <c r="E106" s="31"/>
      <c r="F106" s="44" t="str">
        <f>IF(OR(B106="",E106="",E106="Нет"),"", TRIM(VLOOKUP(A106,Ответы!$B$3:$CO$132,MATCH($B$1,Ответы!$B$3:$CC$3,0)+1)))</f>
        <v/>
      </c>
      <c r="G106" s="42"/>
    </row>
    <row r="107" spans="1:7" ht="50.1" customHeight="1" x14ac:dyDescent="0.3">
      <c r="A107" s="8">
        <f>IF(ISBLANK(Ответы!B103),"",Ответы!B103)</f>
        <v>101</v>
      </c>
      <c r="B107" s="33" t="str">
        <f>IF(ISBLANK(A107),"", VLOOKUP(A107,Ответы!$B$3:$CO$132,MATCH($B$1,Ответы!$B$3:$CC$3,0)))</f>
        <v>Было легко добраться до центра города</v>
      </c>
      <c r="C107" s="25" t="s">
        <v>3321</v>
      </c>
      <c r="D107" s="10" t="str">
        <f>IF(ISBLANK(C107),"",IF(TRIM(C107)=TRIM(VLOOKUP(A107,Ответы!$B$3:$CO$132,MATCH($B$1,Ответы!$B$3:$CC$3,0)+1)),"Отлично!","У меня иначе"))</f>
        <v>Отлично!</v>
      </c>
      <c r="E107" s="31"/>
      <c r="F107" s="44" t="str">
        <f>IF(OR(B107="",E107="",E107="Нет"),"", TRIM(VLOOKUP(A107,Ответы!$B$3:$CO$132,MATCH($B$1,Ответы!$B$3:$CC$3,0)+1)))</f>
        <v/>
      </c>
      <c r="G107" s="42"/>
    </row>
    <row r="108" spans="1:7" ht="50.1" customHeight="1" x14ac:dyDescent="0.3">
      <c r="A108" s="8">
        <f>IF(ISBLANK(Ответы!B104),"",Ответы!B104)</f>
        <v>102</v>
      </c>
      <c r="B108" s="33" t="str">
        <f>IF(ISBLANK(A108),"", VLOOKUP(A108,Ответы!$B$3:$CO$132,MATCH($B$1,Ответы!$B$3:$CC$3,0)))</f>
        <v>Сколько дней ты провел там? (spend)</v>
      </c>
      <c r="C108" s="25" t="s">
        <v>3322</v>
      </c>
      <c r="D108" s="10" t="str">
        <f>IF(ISBLANK(C108),"",IF(TRIM(C108)=TRIM(VLOOKUP(A108,Ответы!$B$3:$CO$132,MATCH($B$1,Ответы!$B$3:$CC$3,0)+1)),"Отлично!","У меня иначе"))</f>
        <v>Отлично!</v>
      </c>
      <c r="E108" s="31"/>
      <c r="F108" s="44" t="str">
        <f>IF(OR(B108="",E108="",E108="Нет"),"", TRIM(VLOOKUP(A108,Ответы!$B$3:$CO$132,MATCH($B$1,Ответы!$B$3:$CC$3,0)+1)))</f>
        <v/>
      </c>
      <c r="G108" s="42"/>
    </row>
    <row r="109" spans="1:7" ht="50.1" customHeight="1" x14ac:dyDescent="0.3">
      <c r="A109" s="8">
        <f>IF(ISBLANK(Ответы!B105),"",Ответы!B105)</f>
        <v>103</v>
      </c>
      <c r="B109" s="33" t="str">
        <f>IF(ISBLANK(A109),"", VLOOKUP(A109,Ответы!$B$3:$CO$132,MATCH($B$1,Ответы!$B$3:$CC$3,0)))</f>
        <v>Сколько фотографий ты сделал? (take pictures)</v>
      </c>
      <c r="C109" s="25" t="s">
        <v>3323</v>
      </c>
      <c r="D109" s="10" t="str">
        <f>IF(ISBLANK(C109),"",IF(TRIM(C109)=TRIM(VLOOKUP(A109,Ответы!$B$3:$CO$132,MATCH($B$1,Ответы!$B$3:$CC$3,0)+1)),"Отлично!","У меня иначе"))</f>
        <v>Отлично!</v>
      </c>
      <c r="E109" s="31"/>
      <c r="F109" s="44" t="str">
        <f>IF(OR(B109="",E109="",E109="Нет"),"", TRIM(VLOOKUP(A109,Ответы!$B$3:$CO$132,MATCH($B$1,Ответы!$B$3:$CC$3,0)+1)))</f>
        <v/>
      </c>
      <c r="G109" s="42"/>
    </row>
    <row r="110" spans="1:7" ht="50.1" customHeight="1" x14ac:dyDescent="0.3">
      <c r="A110" s="8">
        <f>IF(ISBLANK(Ответы!B106),"",Ответы!B106)</f>
        <v>104</v>
      </c>
      <c r="B110" s="33" t="str">
        <f>IF(ISBLANK(A110),"", VLOOKUP(A110,Ответы!$B$3:$CO$132,MATCH($B$1,Ответы!$B$3:$CC$3,0)))</f>
        <v>Это – лучший способ хорошо провести время (have a good time)</v>
      </c>
      <c r="C110" s="25" t="s">
        <v>3324</v>
      </c>
      <c r="D110" s="10" t="str">
        <f>IF(ISBLANK(C110),"",IF(TRIM(C110)=TRIM(VLOOKUP(A110,Ответы!$B$3:$CO$132,MATCH($B$1,Ответы!$B$3:$CC$3,0)+1)),"Отлично!","У меня иначе"))</f>
        <v>Отлично!</v>
      </c>
      <c r="E110" s="31" t="s">
        <v>1</v>
      </c>
      <c r="F110" s="44" t="str">
        <f>IF(OR(B110="",E110="",E110="Нет"),"", TRIM(VLOOKUP(A110,Ответы!$B$3:$CO$132,MATCH($B$1,Ответы!$B$3:$CC$3,0)+1)))</f>
        <v>It is the best way to have a good time</v>
      </c>
      <c r="G110" s="42"/>
    </row>
    <row r="111" spans="1:7" ht="50.1" customHeight="1" x14ac:dyDescent="0.3">
      <c r="A111" s="8">
        <f>IF(ISBLANK(Ответы!B107),"",Ответы!B107)</f>
        <v>105</v>
      </c>
      <c r="B111" s="33" t="str">
        <f>IF(ISBLANK(A111),"", VLOOKUP(A111,Ответы!$B$3:$CO$132,MATCH($B$1,Ответы!$B$3:$CC$3,0)))</f>
        <v>Сначала мы получили плохую комнату [a bad room] и чувствовали себя некомфортно (feel uncomfortable)</v>
      </c>
      <c r="C111" s="25" t="s">
        <v>3325</v>
      </c>
      <c r="D111" s="10" t="str">
        <f>IF(ISBLANK(C111),"",IF(TRIM(C111)=TRIM(VLOOKUP(A111,Ответы!$B$3:$CO$132,MATCH($B$1,Ответы!$B$3:$CC$3,0)+1)),"Отлично!","У меня иначе"))</f>
        <v>Отлично!</v>
      </c>
      <c r="E111" s="31" t="s">
        <v>1</v>
      </c>
      <c r="F111" s="44" t="str">
        <f>IF(OR(B111="",E111="",E111="Нет"),"", TRIM(VLOOKUP(A111,Ответы!$B$3:$CO$132,MATCH($B$1,Ответы!$B$3:$CC$3,0)+1)))</f>
        <v>At first we got a bad room and felt uncomfortable</v>
      </c>
      <c r="G111" s="42"/>
    </row>
    <row r="112" spans="1:7" ht="50.1" customHeight="1" x14ac:dyDescent="0.3">
      <c r="A112" s="8">
        <f>IF(ISBLANK(Ответы!B108),"",Ответы!B108)</f>
        <v>106</v>
      </c>
      <c r="B112" s="33" t="str">
        <f>IF(ISBLANK(A112),"", VLOOKUP(A112,Ответы!$B$3:$CO$132,MATCH($B$1,Ответы!$B$3:$CC$3,0)))</f>
        <v>Но затем мы попросили менеджера о более хорошей (ask the manager for a better one)</v>
      </c>
      <c r="C112" s="25" t="s">
        <v>3326</v>
      </c>
      <c r="D112" s="10" t="str">
        <f>IF(ISBLANK(C112),"",IF(TRIM(C112)=TRIM(VLOOKUP(A112,Ответы!$B$3:$CO$132,MATCH($B$1,Ответы!$B$3:$CC$3,0)+1)),"Отлично!","У меня иначе"))</f>
        <v>Отлично!</v>
      </c>
      <c r="E112" s="31"/>
      <c r="F112" s="44" t="str">
        <f>IF(OR(B112="",E112="",E112="Нет"),"", TRIM(VLOOKUP(A112,Ответы!$B$3:$CO$132,MATCH($B$1,Ответы!$B$3:$CC$3,0)+1)))</f>
        <v/>
      </c>
      <c r="G112" s="42"/>
    </row>
    <row r="113" spans="1:7" ht="50.1" customHeight="1" x14ac:dyDescent="0.3">
      <c r="A113" s="8">
        <f>IF(ISBLANK(Ответы!B109),"",Ответы!B109)</f>
        <v>107</v>
      </c>
      <c r="B113" s="33" t="str">
        <f>IF(ISBLANK(A113),"", VLOOKUP(A113,Ответы!$B$3:$CO$132,MATCH($B$1,Ответы!$B$3:$CC$3,0)))</f>
        <v>Сначала [в начало] мы пошли на сёрфинг, а затем мы пошли на дайвинг (go surfing, go diving)</v>
      </c>
      <c r="C113" s="25" t="s">
        <v>3327</v>
      </c>
      <c r="D113" s="10" t="str">
        <f>IF(ISBLANK(C113),"",IF(TRIM(C113)=TRIM(VLOOKUP(A113,Ответы!$B$3:$CO$132,MATCH($B$1,Ответы!$B$3:$CC$3,0)+1)),"Отлично!","У меня иначе"))</f>
        <v>Отлично!</v>
      </c>
      <c r="E113" s="31"/>
      <c r="F113" s="44" t="str">
        <f>IF(OR(B113="",E113="",E113="Нет"),"", TRIM(VLOOKUP(A113,Ответы!$B$3:$CO$132,MATCH($B$1,Ответы!$B$3:$CC$3,0)+1)))</f>
        <v/>
      </c>
      <c r="G113" s="42"/>
    </row>
    <row r="114" spans="1:7" ht="50.1" customHeight="1" x14ac:dyDescent="0.3">
      <c r="A114" s="8">
        <f>IF(ISBLANK(Ответы!B110),"",Ответы!B110)</f>
        <v>108</v>
      </c>
      <c r="B114" s="33" t="str">
        <f>IF(ISBLANK(A114),"", VLOOKUP(A114,Ответы!$B$3:$CO$132,MATCH($B$1,Ответы!$B$3:$CC$3,0)))</f>
        <v>Это хороший способ [a good way] отдохнуть (relax)</v>
      </c>
      <c r="C114" s="25" t="s">
        <v>3328</v>
      </c>
      <c r="D114" s="10" t="str">
        <f>IF(ISBLANK(C114),"",IF(TRIM(C114)=TRIM(VLOOKUP(A114,Ответы!$B$3:$CO$132,MATCH($B$1,Ответы!$B$3:$CC$3,0)+1)),"Отлично!","У меня иначе"))</f>
        <v>Отлично!</v>
      </c>
      <c r="E114" s="31"/>
      <c r="F114" s="44" t="str">
        <f>IF(OR(B114="",E114="",E114="Нет"),"", TRIM(VLOOKUP(A114,Ответы!$B$3:$CO$132,MATCH($B$1,Ответы!$B$3:$CC$3,0)+1)))</f>
        <v/>
      </c>
      <c r="G114" s="42"/>
    </row>
    <row r="115" spans="1:7" ht="50.1" customHeight="1" x14ac:dyDescent="0.3">
      <c r="A115" s="8">
        <f>IF(ISBLANK(Ответы!B111),"",Ответы!B111)</f>
        <v>109</v>
      </c>
      <c r="B115" s="33" t="str">
        <f>IF(ISBLANK(A115),"", VLOOKUP(A115,Ответы!$B$3:$CO$132,MATCH($B$1,Ответы!$B$3:$CC$3,0)))</f>
        <v>Я работал усердно несколько [a few] дней, а затем решил [decide] отдохнуть.</v>
      </c>
      <c r="C115" s="25" t="s">
        <v>2829</v>
      </c>
      <c r="D115" s="10" t="str">
        <f>IF(ISBLANK(C115),"",IF(TRIM(C115)=TRIM(VLOOKUP(A115,Ответы!$B$3:$CO$132,MATCH($B$1,Ответы!$B$3:$CC$3,0)+1)),"Отлично!","У меня иначе"))</f>
        <v>Отлично!</v>
      </c>
      <c r="E115" s="31" t="s">
        <v>1</v>
      </c>
      <c r="F115" s="44" t="str">
        <f>IF(OR(B115="",E115="",E115="Нет"),"", TRIM(VLOOKUP(A115,Ответы!$B$3:$CO$132,MATCH($B$1,Ответы!$B$3:$CC$3,0)+1)))</f>
        <v>I worked for a few days, and then I decided to relax</v>
      </c>
      <c r="G115" s="42"/>
    </row>
    <row r="116" spans="1:7" ht="50.1" customHeight="1" x14ac:dyDescent="0.3">
      <c r="A116" s="8">
        <f>IF(ISBLANK(Ответы!B112),"",Ответы!B112)</f>
        <v>110</v>
      </c>
      <c r="B116" s="33" t="str">
        <f>IF(ISBLANK(A116),"", VLOOKUP(A116,Ответы!$B$3:$CO$132,MATCH($B$1,Ответы!$B$3:$CC$3,0)))</f>
        <v>Было приятно отдохнуть несколько дней.</v>
      </c>
      <c r="C116" s="25" t="s">
        <v>3329</v>
      </c>
      <c r="D116" s="10" t="str">
        <f>IF(ISBLANK(C116),"",IF(TRIM(C116)=TRIM(VLOOKUP(A116,Ответы!$B$3:$CO$132,MATCH($B$1,Ответы!$B$3:$CC$3,0)+1)),"Отлично!","У меня иначе"))</f>
        <v>Отлично!</v>
      </c>
      <c r="E116" s="31"/>
      <c r="F116" s="44" t="str">
        <f>IF(OR(B116="",E116="",E116="Нет"),"", TRIM(VLOOKUP(A116,Ответы!$B$3:$CO$132,MATCH($B$1,Ответы!$B$3:$CC$3,0)+1)))</f>
        <v/>
      </c>
      <c r="G116" s="42"/>
    </row>
    <row r="117" spans="1:7" ht="50.1" customHeight="1" x14ac:dyDescent="0.3">
      <c r="A117" s="8">
        <f>IF(ISBLANK(Ответы!B113),"",Ответы!B113)</f>
        <v>111</v>
      </c>
      <c r="B117" s="33" t="str">
        <f>IF(ISBLANK(A117),"", VLOOKUP(A117,Ответы!$B$3:$CO$132,MATCH($B$1,Ответы!$B$3:$CC$3,0)))</f>
        <v>Было здорово купаться и лежать на пляже весь день</v>
      </c>
      <c r="C117" s="25" t="s">
        <v>3330</v>
      </c>
      <c r="D117" s="10" t="str">
        <f>IF(ISBLANK(C117),"",IF(TRIM(C117)=TRIM(VLOOKUP(A117,Ответы!$B$3:$CO$132,MATCH($B$1,Ответы!$B$3:$CC$3,0)+1)),"Отлично!","У меня иначе"))</f>
        <v>Отлично!</v>
      </c>
      <c r="E117" s="31"/>
      <c r="F117" s="44" t="str">
        <f>IF(OR(B117="",E117="",E117="Нет"),"", TRIM(VLOOKUP(A117,Ответы!$B$3:$CO$132,MATCH($B$1,Ответы!$B$3:$CC$3,0)+1)))</f>
        <v/>
      </c>
      <c r="G117" s="42"/>
    </row>
    <row r="118" spans="1:7" ht="50.1" customHeight="1" x14ac:dyDescent="0.3">
      <c r="A118" s="8">
        <f>IF(ISBLANK(Ответы!B114),"",Ответы!B114)</f>
        <v>112</v>
      </c>
      <c r="B118" s="33" t="str">
        <f>IF(ISBLANK(A118),"", VLOOKUP(A118,Ответы!$B$3:$CO$132,MATCH($B$1,Ответы!$B$3:$CC$3,0)))</f>
        <v>Отпуск [vacation] имеет много выгод [a lot of benefits] для вашей жизни</v>
      </c>
      <c r="C118" s="25" t="s">
        <v>3331</v>
      </c>
      <c r="D118" s="10" t="str">
        <f>IF(ISBLANK(C118),"",IF(TRIM(C118)=TRIM(VLOOKUP(A118,Ответы!$B$3:$CO$132,MATCH($B$1,Ответы!$B$3:$CC$3,0)+1)),"Отлично!","У меня иначе"))</f>
        <v>Отлично!</v>
      </c>
      <c r="E118" s="31"/>
      <c r="F118" s="44" t="str">
        <f>IF(OR(B118="",E118="",E118="Нет"),"", TRIM(VLOOKUP(A118,Ответы!$B$3:$CO$132,MATCH($B$1,Ответы!$B$3:$CC$3,0)+1)))</f>
        <v/>
      </c>
      <c r="G118" s="42"/>
    </row>
    <row r="119" spans="1:7" ht="50.1" customHeight="1" x14ac:dyDescent="0.3">
      <c r="A119" s="8">
        <f>IF(ISBLANK(Ответы!B115),"",Ответы!B115)</f>
        <v>113</v>
      </c>
      <c r="B119" s="33" t="str">
        <f>IF(ISBLANK(A119),"", VLOOKUP(A119,Ответы!$B$3:$CO$132,MATCH($B$1,Ответы!$B$3:$CC$3,0)))</f>
        <v>Он улучшает ваше физическое и умственное здоровье (to improve physical and mental health)</v>
      </c>
      <c r="C119" s="25" t="s">
        <v>3332</v>
      </c>
      <c r="D119" s="10" t="str">
        <f>IF(ISBLANK(C119),"",IF(TRIM(C119)=TRIM(VLOOKUP(A119,Ответы!$B$3:$CO$132,MATCH($B$1,Ответы!$B$3:$CC$3,0)+1)),"Отлично!","У меня иначе"))</f>
        <v>Отлично!</v>
      </c>
      <c r="E119" s="31" t="s">
        <v>1</v>
      </c>
      <c r="F119" s="44" t="str">
        <f>IF(OR(B119="",E119="",E119="Нет"),"", TRIM(VLOOKUP(A119,Ответы!$B$3:$CO$132,MATCH($B$1,Ответы!$B$3:$CC$3,0)+1)))</f>
        <v>It improves your physical and mental health</v>
      </c>
      <c r="G119" s="42"/>
    </row>
    <row r="120" spans="1:7" ht="50.1" customHeight="1" x14ac:dyDescent="0.3">
      <c r="A120" s="8">
        <f>IF(ISBLANK(Ответы!B116),"",Ответы!B116)</f>
        <v>114</v>
      </c>
      <c r="B120" s="33" t="str">
        <f>IF(ISBLANK(A120),"", VLOOKUP(A120,Ответы!$B$3:$CO$132,MATCH($B$1,Ответы!$B$3:$CC$3,0)))</f>
        <v>Что именно [what exactly] она тебе сказала?</v>
      </c>
      <c r="C120" s="25" t="s">
        <v>3333</v>
      </c>
      <c r="D120" s="10" t="str">
        <f>IF(ISBLANK(C120),"",IF(TRIM(C120)=TRIM(VLOOKUP(A120,Ответы!$B$3:$CO$132,MATCH($B$1,Ответы!$B$3:$CC$3,0)+1)),"Отлично!","У меня иначе"))</f>
        <v>Отлично!</v>
      </c>
      <c r="E120" s="31" t="s">
        <v>1</v>
      </c>
      <c r="F120" s="44" t="str">
        <f>IF(OR(B120="",E120="",E120="Нет"),"", TRIM(VLOOKUP(A120,Ответы!$B$3:$CO$132,MATCH($B$1,Ответы!$B$3:$CC$3,0)+1)))</f>
        <v>What exactly did she tell you?</v>
      </c>
      <c r="G120" s="42"/>
    </row>
    <row r="121" spans="1:7" ht="50.1" customHeight="1" x14ac:dyDescent="0.3">
      <c r="A121" s="8">
        <f>IF(ISBLANK(Ответы!B117),"",Ответы!B117)</f>
        <v>115</v>
      </c>
      <c r="B121" s="33" t="str">
        <f>IF(ISBLANK(A121),"", VLOOKUP(A121,Ответы!$B$3:$CO$132,MATCH($B$1,Ответы!$B$3:$CC$3,0)))</f>
        <v>Как именно ты провел остаток дня? [the rest of the day]</v>
      </c>
      <c r="C121" s="25" t="s">
        <v>3334</v>
      </c>
      <c r="D121" s="10" t="str">
        <f>IF(ISBLANK(C121),"",IF(TRIM(C121)=TRIM(VLOOKUP(A121,Ответы!$B$3:$CO$132,MATCH($B$1,Ответы!$B$3:$CC$3,0)+1)),"Отлично!","У меня иначе"))</f>
        <v>Отлично!</v>
      </c>
      <c r="E121" s="31" t="s">
        <v>1</v>
      </c>
      <c r="F121" s="44" t="str">
        <f>IF(OR(B121="",E121="",E121="Нет"),"", TRIM(VLOOKUP(A121,Ответы!$B$3:$CO$132,MATCH($B$1,Ответы!$B$3:$CC$3,0)+1)))</f>
        <v>How exactly did you spend the rest of the day?</v>
      </c>
      <c r="G121" s="42"/>
    </row>
    <row r="122" spans="1:7" ht="50.1" customHeight="1" x14ac:dyDescent="0.3">
      <c r="A122" s="8">
        <f>IF(ISBLANK(Ответы!B118),"",Ответы!B118)</f>
        <v>116</v>
      </c>
      <c r="B122" s="33" t="str">
        <f>IF(ISBLANK(A122),"", VLOOKUP(A122,Ответы!$B$3:$CO$132,MATCH($B$1,Ответы!$B$3:$CC$3,0)))</f>
        <v>Это именно то что [this is exactly what] ты хотел.</v>
      </c>
      <c r="C122" s="25" t="s">
        <v>3335</v>
      </c>
      <c r="D122" s="10" t="str">
        <f>IF(ISBLANK(C122),"",IF(TRIM(C122)=TRIM(VLOOKUP(A122,Ответы!$B$3:$CO$132,MATCH($B$1,Ответы!$B$3:$CC$3,0)+1)),"Отлично!","У меня иначе"))</f>
        <v>Отлично!</v>
      </c>
      <c r="E122" s="31" t="s">
        <v>1</v>
      </c>
      <c r="F122" s="44" t="str">
        <f>IF(OR(B122="",E122="",E122="Нет"),"", TRIM(VLOOKUP(A122,Ответы!$B$3:$CO$132,MATCH($B$1,Ответы!$B$3:$CC$3,0)+1)))</f>
        <v>This is exactly what you wanted</v>
      </c>
      <c r="G122" s="42"/>
    </row>
    <row r="123" spans="1:7" ht="50.1" customHeight="1" x14ac:dyDescent="0.3">
      <c r="A123" s="8">
        <f>IF(ISBLANK(Ответы!B119),"",Ответы!B119)</f>
        <v>117</v>
      </c>
      <c r="B123" s="33" t="str">
        <f>IF(ISBLANK(A123),"", VLOOKUP(A123,Ответы!$B$3:$CO$132,MATCH($B$1,Ответы!$B$3:$CC$3,0)))</f>
        <v>Именно так [this is exactly how] это работает.</v>
      </c>
      <c r="C123" s="25" t="s">
        <v>3336</v>
      </c>
      <c r="D123" s="10" t="str">
        <f>IF(ISBLANK(C123),"",IF(TRIM(C123)=TRIM(VLOOKUP(A123,Ответы!$B$3:$CO$132,MATCH($B$1,Ответы!$B$3:$CC$3,0)+1)),"Отлично!","У меня иначе"))</f>
        <v>Отлично!</v>
      </c>
      <c r="E123" s="31"/>
      <c r="F123" s="44" t="str">
        <f>IF(OR(B123="",E123="",E123="Нет"),"", TRIM(VLOOKUP(A123,Ответы!$B$3:$CO$132,MATCH($B$1,Ответы!$B$3:$CC$3,0)+1)))</f>
        <v/>
      </c>
      <c r="G123" s="42"/>
    </row>
    <row r="124" spans="1:7" ht="50.1" customHeight="1" x14ac:dyDescent="0.3">
      <c r="A124" s="8">
        <f>IF(ISBLANK(Ответы!B120),"",Ответы!B120)</f>
        <v>118</v>
      </c>
      <c r="B124" s="33" t="str">
        <f>IF(ISBLANK(A124),"", VLOOKUP(A124,Ответы!$B$3:$CO$132,MATCH($B$1,Ответы!$B$3:$CC$3,0)))</f>
        <v>Мы не получили хорошую комнату в отеле [at the hotel] поначалу [at first]</v>
      </c>
      <c r="C124" s="25" t="s">
        <v>3337</v>
      </c>
      <c r="D124" s="10" t="str">
        <f>IF(ISBLANK(C124),"",IF(TRIM(C124)=TRIM(VLOOKUP(A124,Ответы!$B$3:$CO$132,MATCH($B$1,Ответы!$B$3:$CC$3,0)+1)),"Отлично!","У меня иначе"))</f>
        <v>Отлично!</v>
      </c>
      <c r="E124" s="31"/>
      <c r="F124" s="44" t="str">
        <f>IF(OR(B124="",E124="",E124="Нет"),"", TRIM(VLOOKUP(A124,Ответы!$B$3:$CO$132,MATCH($B$1,Ответы!$B$3:$CC$3,0)+1)))</f>
        <v/>
      </c>
      <c r="G124" s="42"/>
    </row>
    <row r="125" spans="1:7" ht="50.1" customHeight="1" x14ac:dyDescent="0.3">
      <c r="A125" s="8">
        <f>IF(ISBLANK(Ответы!B121),"",Ответы!B121)</f>
        <v>119</v>
      </c>
      <c r="B125" s="33" t="str">
        <f>IF(ISBLANK(A125),"", VLOOKUP(A125,Ответы!$B$3:$CO$132,MATCH($B$1,Ответы!$B$3:$CC$3,0)))</f>
        <v>Поэтому было довольно [pretty] некомфортно [uncomfortable] жить в той комнате</v>
      </c>
      <c r="C125" s="25" t="s">
        <v>3338</v>
      </c>
      <c r="D125" s="10" t="str">
        <f>IF(ISBLANK(C125),"",IF(TRIM(C125)=TRIM(VLOOKUP(A125,Ответы!$B$3:$CO$132,MATCH($B$1,Ответы!$B$3:$CC$3,0)+1)),"Отлично!","У меня иначе"))</f>
        <v>Отлично!</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t="str">
        <f>IF(ISBLANK(A126),"", VLOOKUP(A126,Ответы!$B$3:$CO$132,MATCH($B$1,Ответы!$B$3:$CC$3,0)))</f>
        <v>Плюс в том, что наш отель был в центре города</v>
      </c>
      <c r="C126" s="87" t="s">
        <v>3339</v>
      </c>
      <c r="D126" s="88" t="str">
        <f>IF(ISBLANK(C126),"",IF(TRIM(C126)=TRIM(VLOOKUP(A126,Ответы!$B$3:$CO$132,MATCH($B$1,Ответы!$B$3:$CC$3,0)+1)),"Отлично!","У меня иначе"))</f>
        <v>Отлично!</v>
      </c>
      <c r="E126" s="89" t="s">
        <v>1</v>
      </c>
      <c r="F126" s="90" t="str">
        <f>IF(OR(B126="",E126="",E126="Нет"),"", TRIM(VLOOKUP(A126,Ответы!$B$3:$CO$132,MATCH($B$1,Ответы!$B$3:$CC$3,0)+1)))</f>
        <v>The good thing was that our hotel was downtown</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t="str">
        <f>IF(ISBLANK(A128),"", VLOOKUP(A128,Ответы!$B$3:$CO$132,MATCH($B$1,Ответы!$B$3:$CC$3,0)))</f>
        <v>Ощущалось [feel] действительно здорово лежать на пляже весь день</v>
      </c>
      <c r="C128" s="94" t="s">
        <v>3340</v>
      </c>
      <c r="D128" s="95" t="str">
        <f>IF(ISBLANK(C128),"",IF(TRIM(C128)=TRIM(VLOOKUP(A128,Ответы!$B$3:$CO$132,MATCH($B$1,Ответы!$B$3:$CC$3,0)+1)),"Отлично!","У меня иначе"))</f>
        <v>Отлично!</v>
      </c>
      <c r="E128" s="96"/>
      <c r="F128" s="97" t="str">
        <f>IF(OR(B128="",E128="",E128="Нет"),"", TRIM(VLOOKUP(A128,Ответы!$B$3:$CO$132,MATCH($B$1,Ответы!$B$3:$CC$3,0)+1)))</f>
        <v/>
      </c>
      <c r="G128" s="98"/>
    </row>
    <row r="129" spans="1:7" ht="50.1" customHeight="1" x14ac:dyDescent="0.3">
      <c r="A129" s="8">
        <f>IF(ISBLANK(Ответы!B124),"",Ответы!B124)</f>
        <v>122</v>
      </c>
      <c r="B129" s="33" t="str">
        <f>IF(ISBLANK(A129),"", VLOOKUP(A129,Ответы!$B$3:$CO$132,MATCH($B$1,Ответы!$B$3:$CC$3,0)))</f>
        <v>Я есть заинтересованный в политике (в смысле "я интересуюсь политикой")</v>
      </c>
      <c r="C129" s="25" t="s">
        <v>3341</v>
      </c>
      <c r="D129" s="10" t="str">
        <f>IF(ISBLANK(C129),"",IF(TRIM(C129)=TRIM(VLOOKUP(A129,Ответы!$B$3:$CO$132,MATCH($B$1,Ответы!$B$3:$CC$3,0)+1)),"Отлично!","У меня иначе"))</f>
        <v>Отлично!</v>
      </c>
      <c r="E129" s="31"/>
      <c r="F129" s="44" t="str">
        <f>IF(OR(B129="",E129="",E129="Нет"),"", TRIM(VLOOKUP(A129,Ответы!$B$3:$CO$132,MATCH($B$1,Ответы!$B$3:$CC$3,0)+1)))</f>
        <v/>
      </c>
      <c r="G129" s="42"/>
    </row>
    <row r="130" spans="1:7" ht="50.1" customHeight="1" x14ac:dyDescent="0.3">
      <c r="A130" s="8">
        <f>IF(ISBLANK(Ответы!B125),"",Ответы!B125)</f>
        <v>123</v>
      </c>
      <c r="B130" s="33" t="str">
        <f>IF(ISBLANK(A130),"", VLOOKUP(A130,Ответы!$B$3:$CO$132,MATCH($B$1,Ответы!$B$3:$CC$3,0)))</f>
        <v>Она интересуется путешествиями [travelling]</v>
      </c>
      <c r="C130" s="25" t="s">
        <v>3342</v>
      </c>
      <c r="D130" s="10" t="str">
        <f>IF(ISBLANK(C130),"",IF(TRIM(C130)=TRIM(VLOOKUP(A130,Ответы!$B$3:$CO$132,MATCH($B$1,Ответы!$B$3:$CC$3,0)+1)),"Отлично!","У меня иначе"))</f>
        <v>Отлично!</v>
      </c>
      <c r="E130" s="31"/>
      <c r="F130" s="44" t="str">
        <f>IF(OR(B130="",E130="",E130="Нет"),"", TRIM(VLOOKUP(A130,Ответы!$B$3:$CO$132,MATCH($B$1,Ответы!$B$3:$CC$3,0)+1)))</f>
        <v/>
      </c>
      <c r="G130" s="42"/>
    </row>
    <row r="131" spans="1:7" ht="50.1" customHeight="1" x14ac:dyDescent="0.3">
      <c r="A131" s="8">
        <f>IF(ISBLANK(Ответы!B126),"",Ответы!B126)</f>
        <v>124</v>
      </c>
      <c r="B131" s="33" t="str">
        <f>IF(ISBLANK(A131),"", VLOOKUP(A131,Ответы!$B$3:$CO$132,MATCH($B$1,Ответы!$B$3:$CC$3,0)))</f>
        <v>Я не интересуюсь футболом</v>
      </c>
      <c r="C131" s="25" t="s">
        <v>228</v>
      </c>
      <c r="D131" s="10" t="str">
        <f>IF(ISBLANK(C131),"",IF(TRIM(C131)=TRIM(VLOOKUP(A131,Ответы!$B$3:$CO$132,MATCH($B$1,Ответы!$B$3:$CC$3,0)+1)),"Отлично!","У меня иначе"))</f>
        <v>Отлично!</v>
      </c>
      <c r="E131" s="31"/>
      <c r="F131" s="44" t="str">
        <f>IF(OR(B131="",E131="",E131="Нет"),"", TRIM(VLOOKUP(A131,Ответы!$B$3:$CO$132,MATCH($B$1,Ответы!$B$3:$CC$3,0)+1)))</f>
        <v/>
      </c>
      <c r="G131" s="42"/>
    </row>
    <row r="132" spans="1:7" ht="50.1" customHeight="1" x14ac:dyDescent="0.3">
      <c r="A132" s="8">
        <f>IF(ISBLANK(Ответы!B127),"",Ответы!B127)</f>
        <v>125</v>
      </c>
      <c r="B132" s="33" t="str">
        <f>IF(ISBLANK(A132),"", VLOOKUP(A132,Ответы!$B$3:$CO$132,MATCH($B$1,Ответы!$B$3:$CC$3,0)))</f>
        <v>Чем ты интересуешься?</v>
      </c>
      <c r="C132" s="25" t="s">
        <v>3343</v>
      </c>
      <c r="D132" s="10" t="str">
        <f>IF(ISBLANK(C132),"",IF(TRIM(C132)=TRIM(VLOOKUP(A132,Ответы!$B$3:$CO$132,MATCH($B$1,Ответы!$B$3:$CC$3,0)+1)),"Отлично!","У меня иначе"))</f>
        <v>Отлично!</v>
      </c>
      <c r="E132" s="31"/>
      <c r="F132" s="44" t="str">
        <f>IF(OR(B132="",E132="",E132="Нет"),"", TRIM(VLOOKUP(A132,Ответы!$B$3:$CO$132,MATCH($B$1,Ответы!$B$3:$CC$3,0)+1)))</f>
        <v/>
      </c>
      <c r="G132" s="42"/>
    </row>
    <row r="133" spans="1:7" ht="50.1" customHeight="1" x14ac:dyDescent="0.3">
      <c r="A133" s="8">
        <f>IF(ISBLANK(Ответы!B128),"",Ответы!B128)</f>
        <v>126</v>
      </c>
      <c r="B133" s="33" t="str">
        <f>IF(ISBLANK(A133),"", VLOOKUP(A133,Ответы!$B$3:$CO$132,MATCH($B$1,Ответы!$B$3:$CC$3,0)))</f>
        <v>С кем ты поедешь в отпуск?</v>
      </c>
      <c r="C133" s="25" t="s">
        <v>3344</v>
      </c>
      <c r="D133" s="10" t="str">
        <f>IF(ISBLANK(C133),"",IF(TRIM(C133)=TRIM(VLOOKUP(A133,Ответы!$B$3:$CO$132,MATCH($B$1,Ответы!$B$3:$CC$3,0)+1)),"Отлично!","У меня иначе"))</f>
        <v>Отлично!</v>
      </c>
      <c r="E133" s="31" t="s">
        <v>1</v>
      </c>
      <c r="F133" s="44" t="str">
        <f>IF(OR(B133="",E133="",E133="Нет"),"", TRIM(VLOOKUP(A133,Ответы!$B$3:$CO$132,MATCH($B$1,Ответы!$B$3:$CC$3,0)+1)))</f>
        <v>Who will you go on vacation with?</v>
      </c>
      <c r="G133" s="42"/>
    </row>
    <row r="134" spans="1:7" ht="50.1" customHeight="1" x14ac:dyDescent="0.3">
      <c r="A134" s="8">
        <f>IF(ISBLANK(Ответы!B129),"",Ответы!B129)</f>
        <v>127</v>
      </c>
      <c r="B134" s="33" t="str">
        <f>IF(ISBLANK(A134),"", VLOOKUP(A134,Ответы!$B$3:$CO$132,MATCH($B$1,Ответы!$B$3:$CC$3,0)))</f>
        <v>Когда был последний раз [the last time]  ты ездил за границу? (go abroad)</v>
      </c>
      <c r="C134" s="25" t="s">
        <v>3345</v>
      </c>
      <c r="D134" s="10" t="str">
        <f>IF(ISBLANK(C134),"",IF(TRIM(C134)=TRIM(VLOOKUP(A134,Ответы!$B$3:$CO$132,MATCH($B$1,Ответы!$B$3:$CC$3,0)+1)),"Отлично!","У меня иначе"))</f>
        <v>Отлично!</v>
      </c>
      <c r="E134" s="31" t="s">
        <v>1</v>
      </c>
      <c r="F134" s="44" t="str">
        <f>IF(OR(B134="",E134="",E134="Нет"),"", TRIM(VLOOKUP(A134,Ответы!$B$3:$CO$132,MATCH($B$1,Ответы!$B$3:$CC$3,0)+1)))</f>
        <v>When was the last time you went abroad?</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61" priority="2" operator="equal">
      <formula>"Отлично!"</formula>
    </cfRule>
    <cfRule type="cellIs" dxfId="160" priority="3" operator="equal">
      <formula>"У меня иначе"</formula>
    </cfRule>
  </conditionalFormatting>
  <conditionalFormatting sqref="D5:D137">
    <cfRule type="containsText" dxfId="159"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37" activePane="bottomRight" state="frozen"/>
      <selection pane="topRight" activeCell="B1" sqref="B1"/>
      <selection pane="bottomLeft" activeCell="A4" sqref="A4"/>
      <selection pane="bottomRight" activeCell="B4" sqref="B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2128</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376.7" customHeight="1" x14ac:dyDescent="0.3">
      <c r="A4" s="8">
        <f>Ответы!B3</f>
        <v>1</v>
      </c>
      <c r="B4" s="27"/>
      <c r="C4" s="199" t="s">
        <v>1703</v>
      </c>
      <c r="D4" s="32"/>
      <c r="E4" s="30"/>
      <c r="F4" s="44" t="str">
        <f>IF(OR(ISBLANK(Е25),E4="",E4="Нет"),"", TRIM(VLOOKUP(A4,Ответы!$B$3:$CC$57,MATCH($B$1,Ответы!$B$3:$CC$3,0)+1)))</f>
        <v/>
      </c>
      <c r="G4" s="41"/>
    </row>
    <row r="5" spans="1:8" ht="50.1" customHeight="1" x14ac:dyDescent="0.3">
      <c r="A5" s="8">
        <f>IF(ISBLANK(Ответы!B4),"",Ответы!B4)</f>
        <v>2</v>
      </c>
      <c r="B5" s="33" t="str">
        <f>IF(ISBLANK(A5),"", VLOOKUP(A5,Ответы!$B$3:$CO$132,MATCH($B$1,Ответы!$B$3:$CC$3,0)))</f>
        <v>Что произошло (happen)?</v>
      </c>
      <c r="C5" s="24" t="s">
        <v>3346</v>
      </c>
      <c r="D5" s="10" t="str">
        <f>IF(ISBLANK(C5),"",IF(TRIM(C5)=TRIM(VLOOKUP(A5,Ответы!$B$3:$CO$132,MATCH($B$1,Ответы!$B$3:$CC$3,0)+1)),"Отлично!","У меня иначе"))</f>
        <v>Отлично!</v>
      </c>
      <c r="E5" s="31" t="s">
        <v>1</v>
      </c>
      <c r="F5" s="44" t="str">
        <f>IF(OR(B5="",E5="",E5="Нет"),"", TRIM(VLOOKUP(A5,Ответы!$B$3:$CO$132,MATCH($B$1,Ответы!$B$3:$CC$3,0)+1)))</f>
        <v>What happened?</v>
      </c>
      <c r="G5" s="42"/>
      <c r="H5" s="26"/>
    </row>
    <row r="6" spans="1:8" ht="50.1" customHeight="1" x14ac:dyDescent="0.3">
      <c r="A6" s="8">
        <f>IF(ISBLANK(Ответы!B5),"",Ответы!B5)</f>
        <v>3</v>
      </c>
      <c r="B6" s="33" t="str">
        <f>IF(ISBLANK(A6),"", VLOOKUP(A6,Ответы!$B$3:$CO$132,MATCH($B$1,Ответы!$B$3:$CC$3,0)))</f>
        <v>Кто тебе это [that] рассказал?</v>
      </c>
      <c r="C6" s="24" t="s">
        <v>3347</v>
      </c>
      <c r="D6" s="10" t="str">
        <f>IF(ISBLANK(C6),"",IF(TRIM(C6)=TRIM(VLOOKUP(A6,Ответы!$B$3:$CO$132,MATCH($B$1,Ответы!$B$3:$CC$3,0)+1)),"Отлично!","У меня иначе"))</f>
        <v>Отлично!</v>
      </c>
      <c r="E6" s="31" t="s">
        <v>2</v>
      </c>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Что требуется чтобы купить дом как этот [a house like this]?</v>
      </c>
      <c r="C7" s="24" t="s">
        <v>3348</v>
      </c>
      <c r="D7" s="10" t="str">
        <f>IF(ISBLANK(C7),"",IF(TRIM(C7)=TRIM(VLOOKUP(A7,Ответы!$B$3:$CO$132,MATCH($B$1,Ответы!$B$3:$CC$3,0)+1)),"Отлично!","У меня иначе"))</f>
        <v>Отлично!</v>
      </c>
      <c r="E7" s="31" t="s">
        <v>1</v>
      </c>
      <c r="F7" s="44" t="str">
        <f>IF(OR(B7="",E7="",E7="Нет"),"", TRIM(VLOOKUP(A7,Ответы!$B$3:$CO$132,MATCH($B$1,Ответы!$B$3:$CC$3,0)+1)))</f>
        <v>What does it take to buy a house like this?</v>
      </c>
      <c r="G7" s="42"/>
    </row>
    <row r="8" spans="1:8" ht="50.1" customHeight="1" x14ac:dyDescent="0.3">
      <c r="A8" s="8">
        <f>IF(ISBLANK(Ответы!B7),"",Ответы!B7)</f>
        <v>5</v>
      </c>
      <c r="B8" s="33" t="str">
        <f>IF(ISBLANK(A8),"", VLOOKUP(A8,Ответы!$B$3:$CO$132,MATCH($B$1,Ответы!$B$3:$CC$3,0)))</f>
        <v>Что заставляет [make] тебя думать так? (в смысле "почему ты так думаешь?")</v>
      </c>
      <c r="C8" s="24" t="s">
        <v>3377</v>
      </c>
      <c r="D8" s="10" t="str">
        <f>IF(ISBLANK(C8),"",IF(TRIM(C8)=TRIM(VLOOKUP(A8,Ответы!$B$3:$CO$132,MATCH($B$1,Ответы!$B$3:$CC$3,0)+1)),"Отлично!","У меня иначе"))</f>
        <v>У меня иначе</v>
      </c>
      <c r="E8" s="31" t="s">
        <v>1</v>
      </c>
      <c r="F8" s="44" t="str">
        <f>IF(OR(B8="",E8="",E8="Нет"),"", TRIM(VLOOKUP(A8,Ответы!$B$3:$CO$132,MATCH($B$1,Ответы!$B$3:$CC$3,0)+1)))</f>
        <v>Who makes you think so?</v>
      </c>
      <c r="G8" s="42"/>
    </row>
    <row r="9" spans="1:8" ht="50.1" customHeight="1" x14ac:dyDescent="0.3">
      <c r="A9" s="8">
        <f>IF(ISBLANK(Ответы!B8),"",Ответы!B8)</f>
        <v>6</v>
      </c>
      <c r="B9" s="33" t="str">
        <f>IF(ISBLANK(A9),"", VLOOKUP(A9,Ответы!$B$3:$CO$132,MATCH($B$1,Ответы!$B$3:$CC$3,0)))</f>
        <v>Кто построил этот памятник? [monument]</v>
      </c>
      <c r="C9" s="24" t="s">
        <v>3349</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 xml:space="preserve">Я ездил в Египет в прошлом году это было весело. </v>
      </c>
      <c r="C10" s="24" t="s">
        <v>3350</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Мы прилетели в 11 и нам потребовалось 2 часа чтобы добраться до отеля</v>
      </c>
      <c r="C11" s="24" t="s">
        <v>3351</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 xml:space="preserve">Мы чувствовали себя действительно утомленными в тот момент, поэтому пошли сразу спать. </v>
      </c>
      <c r="C12" s="24" t="s">
        <v>3352</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Когда мы встали, мы позвонили нашим друзьями</v>
      </c>
      <c r="C13" s="24" t="s">
        <v>3353</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и пошли вниз вместе, чтобы позавтракать</v>
      </c>
      <c r="C14" s="24" t="s">
        <v>3354</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 xml:space="preserve">Было действительно приятно кушать вкусную еду и пить свежие соки. </v>
      </c>
      <c r="C15" s="24" t="s">
        <v>3355</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Затем мы решили поехать в центр города, чтобы увидеть какие-нибудь исторические места.</v>
      </c>
      <c r="C16" s="24" t="s">
        <v>3356</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Это было очень захватывающе</v>
      </c>
      <c r="C17" s="24" t="s">
        <v>3357</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потому что мы увидели много [a lot of] старых зданий</v>
      </c>
      <c r="C18" s="24" t="s">
        <v>3358</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И узнали много об истории страны</v>
      </c>
      <c r="C19" s="24" t="s">
        <v>3359</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Когда мы вернулись, мы пошли на пляж [go to the beach]</v>
      </c>
      <c r="C20" s="24" t="s">
        <v>3360</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 xml:space="preserve">Мы только [only] хотели лежать на пляже и делать ничего </v>
      </c>
      <c r="C21" s="24" t="s">
        <v>3361</v>
      </c>
      <c r="D21" s="10" t="str">
        <f>IF(ISBLANK(C21),"",IF(TRIM(C21)=TRIM(VLOOKUP(A21,Ответы!$B$3:$CO$132,MATCH($B$1,Ответы!$B$3:$CC$3,0)+1)),"Отлично!","У меня иначе"))</f>
        <v>Отлично!</v>
      </c>
      <c r="E21" s="31" t="s">
        <v>2</v>
      </c>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И это [this] есть как мы провели остаток дня (в смысле "и вот так мы провели остаток дня")</v>
      </c>
      <c r="C22" s="24" t="s">
        <v>3362</v>
      </c>
      <c r="D22" s="10" t="str">
        <f>IF(ISBLANK(C22),"",IF(TRIM(C22)=TRIM(VLOOKUP(A22,Ответы!$B$3:$CO$132,MATCH($B$1,Ответы!$B$3:$CC$3,0)+1)),"Отлично!","У меня иначе"))</f>
        <v>Отлично!</v>
      </c>
      <c r="E22" s="31" t="s">
        <v>1</v>
      </c>
      <c r="F22" s="44" t="str">
        <f>IF(OR(B22="",E22="",E22="Нет"),"", TRIM(VLOOKUP(A22,Ответы!$B$3:$CO$132,MATCH($B$1,Ответы!$B$3:$CC$3,0)+1)))</f>
        <v>And this is how we spent the rest of the day.</v>
      </c>
      <c r="G22" s="42"/>
    </row>
    <row r="23" spans="1:7" ht="50.1" customHeight="1" x14ac:dyDescent="0.3">
      <c r="A23" s="8">
        <f>IF(ISBLANK(Ответы!B22),"",Ответы!B22)</f>
        <v>20</v>
      </c>
      <c r="B23" s="33" t="str">
        <f>IF(ISBLANK(A23),"", VLOOKUP(A23,Ответы!$B$3:$CO$132,MATCH($B$1,Ответы!$B$3:$CC$3,0)))</f>
        <v>Насчет чего он такая злая? [so mad] (в смысле "на что она злится?")</v>
      </c>
      <c r="C23" s="24" t="s">
        <v>3363</v>
      </c>
      <c r="D23" s="10" t="str">
        <f>IF(ISBLANK(C23),"",IF(TRIM(C23)=TRIM(VLOOKUP(A23,Ответы!$B$3:$CO$132,MATCH($B$1,Ответы!$B$3:$CC$3,0)+1)),"Отлично!","У меня иначе"))</f>
        <v>Отлично!</v>
      </c>
      <c r="E23" s="31" t="s">
        <v>1</v>
      </c>
      <c r="F23" s="44" t="str">
        <f>IF(OR(B23="",E23="",E23="Нет"),"", TRIM(VLOOKUP(A23,Ответы!$B$3:$CO$132,MATCH($B$1,Ответы!$B$3:$CC$3,0)+1)))</f>
        <v>What is she so mad about?</v>
      </c>
      <c r="G23" s="42"/>
    </row>
    <row r="24" spans="1:7" ht="50.1" customHeight="1" x14ac:dyDescent="0.3">
      <c r="A24" s="8">
        <f>IF(ISBLANK(Ответы!B23),"",Ответы!B23)</f>
        <v>21</v>
      </c>
      <c r="B24" s="33" t="str">
        <f>IF(ISBLANK(A24),"", VLOOKUP(A24,Ответы!$B$3:$CO$132,MATCH($B$1,Ответы!$B$3:$CC$3,0)))</f>
        <v>Я был утомлен, поэтому я взял отпуск</v>
      </c>
      <c r="C24" s="25" t="s">
        <v>273</v>
      </c>
      <c r="D24" s="10" t="str">
        <f>IF(ISBLANK(C24),"",IF(TRIM(C24)=TRIM(VLOOKUP(A24,Ответы!$B$3:$CO$132,MATCH($B$1,Ответы!$B$3:$CC$3,0)+1)),"Отлично!","У меня иначе"))</f>
        <v>Отлично!</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Я провел там 5 дней, и я ни разу [never] не чувствовал себя утомленным</v>
      </c>
      <c r="C25" s="25" t="s">
        <v>3364</v>
      </c>
      <c r="D25" s="10" t="str">
        <f>IF(ISBLANK(C25),"",IF(TRIM(C25)=TRIM(VLOOKUP(A25,Ответы!$B$3:$CO$132,MATCH($B$1,Ответы!$B$3:$CC$3,0)+1)),"Отлично!","У меня иначе"))</f>
        <v>У меня иначе</v>
      </c>
      <c r="E25" s="31" t="s">
        <v>1</v>
      </c>
      <c r="F25" s="44" t="str">
        <f>IF(OR(B25="",E25="",E25="Нет"),"", TRIM(VLOOKUP(A25,Ответы!$B$3:$CO$132,MATCH($B$1,Ответы!$B$3:$CC$3,0)+1)))</f>
        <v>I spent there 5 days and I never felt bored</v>
      </c>
      <c r="G25" s="42"/>
    </row>
    <row r="26" spans="1:7" ht="50.1" customHeight="1" x14ac:dyDescent="0.3">
      <c r="A26" s="8">
        <f>IF(ISBLANK(Ответы!B25),"",Ответы!B25)</f>
        <v>23</v>
      </c>
      <c r="B26" s="33" t="str">
        <f>IF(ISBLANK(A26),"", VLOOKUP(A26,Ответы!$B$3:$CO$132,MATCH($B$1,Ответы!$B$3:$CC$3,0)))</f>
        <v>Я люблю лежание на пляже [lying on the beach]</v>
      </c>
      <c r="C26" s="25" t="s">
        <v>276</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Это никогда не ощущается скучным (feel boring)</v>
      </c>
      <c r="C27" s="25" t="s">
        <v>3365</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Хорошая вещь была в том что Джон дал мне $100</v>
      </c>
      <c r="C28" s="25" t="s">
        <v>3366</v>
      </c>
      <c r="D28" s="10" t="str">
        <f>IF(ISBLANK(C28),"",IF(TRIM(C28)=TRIM(VLOOKUP(A28,Ответы!$B$3:$CO$132,MATCH($B$1,Ответы!$B$3:$CC$3,0)+1)),"Отлично!","У меня иначе"))</f>
        <v>Отлично!</v>
      </c>
      <c r="E28" s="31" t="s">
        <v>1</v>
      </c>
      <c r="F28" s="44" t="str">
        <f>IF(OR(B28="",E28="",E28="Нет"),"", TRIM(VLOOKUP(A28,Ответы!$B$3:$CO$132,MATCH($B$1,Ответы!$B$3:$CC$3,0)+1)))</f>
        <v>The good thing was that John gave me 100$</v>
      </c>
      <c r="G28" s="42"/>
    </row>
    <row r="29" spans="1:7" ht="50.1" customHeight="1" x14ac:dyDescent="0.3">
      <c r="A29" s="8">
        <f>IF(ISBLANK(Ответы!B28),"",Ответы!B28)</f>
        <v>26</v>
      </c>
      <c r="B29" s="33" t="str">
        <f>IF(ISBLANK(A29),"", VLOOKUP(A29,Ответы!$B$3:$CO$132,MATCH($B$1,Ответы!$B$3:$CC$3,0)))</f>
        <v xml:space="preserve">Плохая вещь была в том, что Джон украл их у друзей. (steal it from his friends) </v>
      </c>
      <c r="C29" s="25" t="s">
        <v>3367</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Я хочу отдохнуть несколько дней (relax for a few days)</v>
      </c>
      <c r="C30" s="25" t="s">
        <v>281</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Я думаю брание отпуска [taking a vacation] хорошая вещь для каждого [good thing for everyone]</v>
      </c>
      <c r="C31" s="25" t="s">
        <v>282</v>
      </c>
      <c r="D31" s="10" t="str">
        <f>IF(ISBLANK(C31),"",IF(TRIM(C31)=TRIM(VLOOKUP(A31,Ответы!$B$3:$CO$132,MATCH($B$1,Ответы!$B$3:$CC$3,0)+1)),"Отлично!","У меня иначе"))</f>
        <v>Отлично!</v>
      </c>
      <c r="E31" s="31" t="s">
        <v>1</v>
      </c>
      <c r="F31" s="44" t="str">
        <f>IF(OR(B31="",E31="",E31="Нет"),"", TRIM(VLOOKUP(A31,Ответы!$B$3:$CO$132,MATCH($B$1,Ответы!$B$3:$CC$3,0)+1)))</f>
        <v>I think taking a vacation is a good thing for everyone</v>
      </c>
      <c r="G31" s="42"/>
    </row>
    <row r="32" spans="1:7" ht="50.1" customHeight="1" x14ac:dyDescent="0.3">
      <c r="A32" s="8">
        <f>IF(ISBLANK(Ответы!B31),"",Ответы!B31)</f>
        <v>29</v>
      </c>
      <c r="B32" s="33" t="str">
        <f>IF(ISBLANK(A32),"", VLOOKUP(A32,Ответы!$B$3:$CO$132,MATCH($B$1,Ответы!$B$3:$CC$3,0)))</f>
        <v>Каждый раз когда я чувствую себя застресованным я беру отпуск и еду заграницу (go abroad)</v>
      </c>
      <c r="C32" s="25" t="s">
        <v>3368</v>
      </c>
      <c r="D32" s="10" t="str">
        <f>IF(ISBLANK(C32),"",IF(TRIM(C32)=TRIM(VLOOKUP(A32,Ответы!$B$3:$CO$132,MATCH($B$1,Ответы!$B$3:$CC$3,0)+1)),"Отлично!","У меня иначе"))</f>
        <v>Отлично!</v>
      </c>
      <c r="E32" s="31" t="s">
        <v>1</v>
      </c>
      <c r="F32" s="44" t="str">
        <f>IF(OR(B32="",E32="",E32="Нет"),"", TRIM(VLOOKUP(A32,Ответы!$B$3:$CO$132,MATCH($B$1,Ответы!$B$3:$CC$3,0)+1)))</f>
        <v>Every time I feel stressed out I take a vacation and go abroad</v>
      </c>
      <c r="G32" s="42"/>
    </row>
    <row r="33" spans="1:7" ht="50.1" customHeight="1" thickBot="1" x14ac:dyDescent="0.35">
      <c r="A33" s="85">
        <f>IF(ISBLANK(Ответы!B32),"",Ответы!B32)</f>
        <v>30</v>
      </c>
      <c r="B33" s="86" t="str">
        <f>IF(ISBLANK(A33),"", VLOOKUP(A33,Ответы!$B$3:$CO$132,MATCH($B$1,Ответы!$B$3:$CC$3,0)))</f>
        <v>Я не много фотографировал (take a lot of pictures)</v>
      </c>
      <c r="C33" s="87" t="s">
        <v>285</v>
      </c>
      <c r="D33" s="88" t="str">
        <f>IF(ISBLANK(C33),"",IF(TRIM(C33)=TRIM(VLOOKUP(A33,Ответы!$B$3:$CO$132,MATCH($B$1,Ответы!$B$3:$CC$3,0)+1)),"Отлично!","У меня иначе"))</f>
        <v>Отлично!</v>
      </c>
      <c r="E33" s="89" t="s">
        <v>2</v>
      </c>
      <c r="F33" s="90" t="str">
        <f>IF(OR(B33="",E33="",E33="Нет"),"", TRIM(VLOOKUP(A33,Ответы!$B$3:$CO$132,MATCH($B$1,Ответы!$B$3:$CC$3,0)+1)))</f>
        <v/>
      </c>
      <c r="G33" s="91"/>
    </row>
    <row r="34" spans="1:7" ht="343.5" customHeight="1" thickTop="1" thickBot="1" x14ac:dyDescent="0.35">
      <c r="A34" s="99"/>
      <c r="B34" s="100"/>
      <c r="C34" s="186" t="s">
        <v>2864</v>
      </c>
      <c r="D34" s="102"/>
      <c r="E34" s="103"/>
      <c r="F34" s="104"/>
      <c r="G34" s="105"/>
    </row>
    <row r="35" spans="1:7" ht="50.1" customHeight="1" thickTop="1" x14ac:dyDescent="0.3">
      <c r="A35" s="92">
        <f>IF(ISBLANK(Ответы!B33),"",Ответы!B33)</f>
        <v>31</v>
      </c>
      <c r="B35" s="93" t="str">
        <f>IF(ISBLANK(A35),"", VLOOKUP(A35,Ответы!$B$3:$CO$132,MATCH($B$1,Ответы!$B$3:$CC$3,0)))</f>
        <v>Идеальный способ отдохнуть для меня  съездить за границу</v>
      </c>
      <c r="C35" s="94" t="s">
        <v>3369</v>
      </c>
      <c r="D35" s="95" t="str">
        <f>IF(ISBLANK(C35),"",IF(TRIM(C35)=TRIM(VLOOKUP(A35,Ответы!$B$3:$CO$132,MATCH($B$1,Ответы!$B$3:$CC$3,0)+1)),"Отлично!","У меня иначе"))</f>
        <v>Отлично!</v>
      </c>
      <c r="E35" s="96" t="s">
        <v>1</v>
      </c>
      <c r="F35" s="97" t="str">
        <f>IF(OR(B35="",E35="",E35="Нет"),"", TRIM(VLOOKUP(A35,Ответы!$B$3:$CO$132,MATCH($B$1,Ответы!$B$3:$CC$3,0)+1)))</f>
        <v>The ideal way to relax for me is to go abroad</v>
      </c>
      <c r="G35" s="98"/>
    </row>
    <row r="36" spans="1:7" ht="72" customHeight="1" x14ac:dyDescent="0.3">
      <c r="A36" s="8">
        <f>IF(ISBLANK(Ответы!B34),"",Ответы!B34)</f>
        <v>32</v>
      </c>
      <c r="B36" s="33" t="str">
        <f>IF(ISBLANK(A36),"", VLOOKUP(A36,Ответы!$B$3:$CO$132,MATCH($B$1,Ответы!$B$3:$CC$3,0)))</f>
        <v>Честно говоря, [honestly] Джон спустился в бар [go down to the bar] чтобы получить немного кофе (в смысле "чтобы выпить кофе")</v>
      </c>
      <c r="C36" s="25" t="s">
        <v>3370</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Bill пошел на улицу чтобы купить нам немного еды</v>
      </c>
      <c r="C37" s="25" t="s">
        <v>3371</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ТЕКСТ:</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Должны вы слушать других [others] или слушать себя? [yourself]</v>
      </c>
      <c r="C39" s="25" t="s">
        <v>3372</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Я думаю что есть слишком много [too much] информации в наших жизнях сегодня</v>
      </c>
      <c r="C40" s="25" t="s">
        <v>2851</v>
      </c>
      <c r="D40" s="10" t="str">
        <f>IF(ISBLANK(C40),"",IF(TRIM(C40)=TRIM(VLOOKUP(A40,Ответы!$B$3:$CO$132,MATCH($B$1,Ответы!$B$3:$CC$3,0)+1)),"Отлично!","У меня иначе"))</f>
        <v>Отлично!</v>
      </c>
      <c r="E40" s="31" t="s">
        <v>1</v>
      </c>
      <c r="F40" s="44" t="str">
        <f>IF(OR(B40="",E40="",E40="Нет"),"", TRIM(VLOOKUP(A40,Ответы!$B$3:$CO$132,MATCH($B$1,Ответы!$B$3:$CC$3,0)+1)))</f>
        <v>I think that there is too much information in our lives today</v>
      </c>
      <c r="G40" s="42"/>
    </row>
    <row r="41" spans="1:7" ht="50.1" customHeight="1" x14ac:dyDescent="0.3">
      <c r="A41" s="8">
        <f>IF(ISBLANK(Ответы!B39),"",Ответы!B39)</f>
        <v>37</v>
      </c>
      <c r="B41" s="33" t="str">
        <f>IF(ISBLANK(A41),"", VLOOKUP(A41,Ответы!$B$3:$CO$132,MATCH($B$1,Ответы!$B$3:$CC$3,0)))</f>
        <v>В прошлом [in the past] люди спрашивали других для их мнения или совета (ask for opinion or advice)</v>
      </c>
      <c r="C41" s="25" t="s">
        <v>3373</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Но сегодня мы имеем так много разных мнений из-за Интернета [because of the Internet]</v>
      </c>
      <c r="C42" s="25" t="s">
        <v>3374</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Что действительно сложно сделать правильный выбор [to make the right choice]</v>
      </c>
      <c r="C43" s="25" t="s">
        <v>3375</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Я думаю лучшая стратегия здесь слушать себя [yourself]</v>
      </c>
      <c r="C44" s="25" t="s">
        <v>2853</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и использовать свой собственный опыт [your own experience]</v>
      </c>
      <c r="C45" s="25" t="s">
        <v>2854</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t="s">
        <v>2124</v>
      </c>
      <c r="D135" s="10" t="str">
        <f>IF(ISBLANK(C135),"",IF(TRIM(C135)=TRIM(VLOOKUP(A135,Ответы!$B$3:$CO$132,MATCH($B$1,Ответы!$B$3:$CC$3,0)+1)),"Отлично!","У меня иначе"))</f>
        <v>У меня иначе</v>
      </c>
      <c r="E135" s="31" t="s">
        <v>1</v>
      </c>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t="s">
        <v>1568</v>
      </c>
      <c r="D136" s="10" t="str">
        <f>IF(ISBLANK(C136),"",IF(TRIM(C136)=TRIM(VLOOKUP(A136,Ответы!$B$3:$CO$132,MATCH($B$1,Ответы!$B$3:$CC$3,0)+1)),"Отлично!","У меня иначе"))</f>
        <v>У меня иначе</v>
      </c>
      <c r="E136" s="31" t="s">
        <v>1</v>
      </c>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t="s">
        <v>2126</v>
      </c>
      <c r="D137" s="88" t="str">
        <f>IF(ISBLANK(C137),"",IF(TRIM(C137)=TRIM(VLOOKUP(A137,Ответы!$B$3:$CO$132,MATCH($B$1,Ответы!$B$3:$CC$3,0)+1)),"Отлично!","У меня иначе"))</f>
        <v>У меня иначе</v>
      </c>
      <c r="E137" s="89" t="s">
        <v>1</v>
      </c>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58" priority="2" operator="equal">
      <formula>"Отлично!"</formula>
    </cfRule>
    <cfRule type="cellIs" dxfId="157" priority="3" operator="equal">
      <formula>"У меня иначе"</formula>
    </cfRule>
  </conditionalFormatting>
  <conditionalFormatting sqref="D5:D137">
    <cfRule type="containsText" dxfId="156"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136" activePane="bottomRight" state="frozen"/>
      <selection pane="topRight" activeCell="B1" sqref="B1"/>
      <selection pane="bottomLeft" activeCell="A4" sqref="A4"/>
      <selection pane="bottomRight" activeCell="C80" sqref="C80"/>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2129</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9.6" customHeight="1" x14ac:dyDescent="0.3">
      <c r="A4" s="8">
        <f>Ответы!B3</f>
        <v>1</v>
      </c>
      <c r="B4" s="27"/>
      <c r="C4" s="192" t="s">
        <v>2866</v>
      </c>
      <c r="D4" s="32"/>
      <c r="E4" s="30"/>
      <c r="F4" s="44" t="str">
        <f>IF(OR(ISBLANK(Е25),E4="",E4="Нет"),"", TRIM(VLOOKUP(A4,Ответы!$B$3:$CC$57,MATCH($B$1,Ответы!$B$3:$CC$3,0)+1)))</f>
        <v/>
      </c>
      <c r="G4" s="41"/>
    </row>
    <row r="5" spans="1:8" ht="50.1" customHeight="1" x14ac:dyDescent="0.3">
      <c r="A5" s="8">
        <f>IF(ISBLANK(Ответы!B4),"",Ответы!B4)</f>
        <v>2</v>
      </c>
      <c r="B5" s="33" t="str">
        <f>IF(ISBLANK(A5),"", VLOOKUP(A5,Ответы!$B$3:$CO$132,MATCH($B$1,Ответы!$B$3:$CC$3,0)))</f>
        <v>В моем городе много музеев и галерей [museums and art galleries]</v>
      </c>
      <c r="C5" s="24" t="s">
        <v>3376</v>
      </c>
      <c r="D5" s="10" t="str">
        <f>IF(ISBLANK(C5),"",IF(TRIM(C5)=TRIM(VLOOKUP(A5,Ответы!$B$3:$CO$132,MATCH($B$1,Ответы!$B$3:$CC$3,0)+1)),"Отлично!","У меня иначе"))</f>
        <v>Отлично!</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На остановке было много людей, ждущих автобуса</v>
      </c>
      <c r="C6" s="24" t="s">
        <v>3378</v>
      </c>
      <c r="D6" s="10" t="str">
        <f>IF(ISBLANK(C6),"",IF(TRIM(C6)=TRIM(VLOOKUP(A6,Ответы!$B$3:$CO$132,MATCH($B$1,Ответы!$B$3:$CC$3,0)+1)),"Отлично!","У меня иначе"))</f>
        <v>Отлично!</v>
      </c>
      <c r="E6" s="31" t="s">
        <v>1</v>
      </c>
      <c r="F6" s="44" t="str">
        <f>IF(OR(B6="",E6="",E6="Нет"),"", TRIM(VLOOKUP(A6,Ответы!$B$3:$CO$132,MATCH($B$1,Ответы!$B$3:$CC$3,0)+1)))</f>
        <v>There were a lot of people at the bus stop, waiting for the bus</v>
      </c>
      <c r="G6" s="42"/>
    </row>
    <row r="7" spans="1:8" ht="50.1" customHeight="1" x14ac:dyDescent="0.3">
      <c r="A7" s="8">
        <f>IF(ISBLANK(Ответы!B6),"",Ответы!B6)</f>
        <v>4</v>
      </c>
      <c r="B7" s="33" t="str">
        <f>IF(ISBLANK(A7),"", VLOOKUP(A7,Ответы!$B$3:$CO$132,MATCH($B$1,Ответы!$B$3:$CC$3,0)))</f>
        <v>Когда я добрался до магазина [the store], там была очередь [a queue]</v>
      </c>
      <c r="C7" s="24" t="s">
        <v>3379</v>
      </c>
      <c r="D7" s="10" t="str">
        <f>IF(ISBLANK(C7),"",IF(TRIM(C7)=TRIM(VLOOKUP(A7,Ответы!$B$3:$CO$132,MATCH($B$1,Ответы!$B$3:$CC$3,0)+1)),"Отлично!","У меня иначе"))</f>
        <v>Отлично!</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Рядом с этим магазином [near this store] есть парковка? [a parking lot]</v>
      </c>
      <c r="C8" s="24" t="s">
        <v>295</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В этом напитке есть алкоголь [alcohol]?</v>
      </c>
      <c r="C9" s="24" t="s">
        <v>3380</v>
      </c>
      <c r="D9" s="10" t="str">
        <f>IF(ISBLANK(C9),"",IF(TRIM(C9)=TRIM(VLOOKUP(A9,Ответы!$B$3:$CO$132,MATCH($B$1,Ответы!$B$3:$CC$3,0)+1)),"Отлично!","У меня иначе"))</f>
        <v>Отлично!</v>
      </c>
      <c r="E9" s="31" t="s">
        <v>1</v>
      </c>
      <c r="F9" s="44" t="str">
        <f>IF(OR(B9="",E9="",E9="Нет"),"", TRIM(VLOOKUP(A9,Ответы!$B$3:$CO$132,MATCH($B$1,Ответы!$B$3:$CC$3,0)+1)))</f>
        <v>Is there alcohol in this drink?</v>
      </c>
      <c r="G9" s="42"/>
    </row>
    <row r="10" spans="1:8" ht="50.1" customHeight="1" x14ac:dyDescent="0.3">
      <c r="A10" s="8">
        <f>IF(ISBLANK(Ответы!B9),"",Ответы!B9)</f>
        <v>7</v>
      </c>
      <c r="B10" s="33" t="str">
        <f>IF(ISBLANK(A10),"", VLOOKUP(A10,Ответы!$B$3:$CO$132,MATCH($B$1,Ответы!$B$3:$CC$3,0)))</f>
        <v>Есть что-нибудь [something] (что) ты хочешь мне рассказать?</v>
      </c>
      <c r="C10" s="24" t="s">
        <v>3381</v>
      </c>
      <c r="D10" s="10" t="str">
        <f>IF(ISBLANK(C10),"",IF(TRIM(C10)=TRIM(VLOOKUP(A10,Ответы!$B$3:$CO$132,MATCH($B$1,Ответы!$B$3:$CC$3,0)+1)),"Отлично!","У меня иначе"))</f>
        <v>Отлично!</v>
      </c>
      <c r="E10" s="31" t="s">
        <v>1</v>
      </c>
      <c r="F10" s="44" t="str">
        <f>IF(OR(B10="",E10="",E10="Нет"),"", TRIM(VLOOKUP(A10,Ответы!$B$3:$CO$132,MATCH($B$1,Ответы!$B$3:$CC$3,0)+1)))</f>
        <v>Is there something you want to tell me?</v>
      </c>
      <c r="G10" s="42"/>
    </row>
    <row r="11" spans="1:8" ht="50.1" customHeight="1" x14ac:dyDescent="0.3">
      <c r="A11" s="8">
        <f>IF(ISBLANK(Ответы!B10),"",Ответы!B10)</f>
        <v>8</v>
      </c>
      <c r="B11" s="33" t="str">
        <f>IF(ISBLANK(A11),"", VLOOKUP(A11,Ответы!$B$3:$CO$132,MATCH($B$1,Ответы!$B$3:$CC$3,0)))</f>
        <v>В номерах [in the rooms] есть Wi-fi?</v>
      </c>
      <c r="C11" s="24" t="s">
        <v>3382</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На ресепшене [at the reception desk] никого [anyone] не было  (кстати, reception -  приём, desk - стол, reception desk - стол приёма)</v>
      </c>
      <c r="C12" s="24" t="s">
        <v>3383</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Есть какие-нибудь [any] доступные [available] комнаты? (в смысле "есть ли свободные номера в вашем отеле или все заняты?")</v>
      </c>
      <c r="C13" s="24" t="s">
        <v>3384</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 xml:space="preserve">В Северной Корее есть интернет? </v>
      </c>
      <c r="C14" s="24" t="s">
        <v>3385</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 xml:space="preserve">Есть шанс [a chance] (что) мы пропустим наш поезд (miss our train) </v>
      </c>
      <c r="C15" s="24" t="s">
        <v>303</v>
      </c>
      <c r="D15" s="10" t="str">
        <f>IF(ISBLANK(C15),"",IF(TRIM(C15)=TRIM(VLOOKUP(A15,Ответы!$B$3:$CO$132,MATCH($B$1,Ответы!$B$3:$CC$3,0)+1)),"Отлично!","У меня иначе"))</f>
        <v>Отлично!</v>
      </c>
      <c r="E15" s="31" t="s">
        <v>1</v>
      </c>
      <c r="F15" s="44" t="str">
        <f>IF(OR(B15="",E15="",E15="Нет"),"", TRIM(VLOOKUP(A15,Ответы!$B$3:$CO$132,MATCH($B$1,Ответы!$B$3:$CC$3,0)+1)))</f>
        <v>Is there a chance we will miss our train?</v>
      </c>
      <c r="G15" s="42"/>
    </row>
    <row r="16" spans="1:8" ht="50.1" customHeight="1" x14ac:dyDescent="0.3">
      <c r="A16" s="8">
        <f>IF(ISBLANK(Ответы!B15),"",Ответы!B15)</f>
        <v>13</v>
      </c>
      <c r="B16" s="33" t="str">
        <f>IF(ISBLANK(A16),"", VLOOKUP(A16,Ответы!$B$3:$CO$132,MATCH($B$1,Ответы!$B$3:$CC$3,0)))</f>
        <v>Есть шанс [any chance] (что) я могу купить билеты?</v>
      </c>
      <c r="C16" s="24" t="s">
        <v>3386</v>
      </c>
      <c r="D16" s="10" t="str">
        <f>IF(ISBLANK(C16),"",IF(TRIM(C16)=TRIM(VLOOKUP(A16,Ответы!$B$3:$CO$132,MATCH($B$1,Ответы!$B$3:$CC$3,0)+1)),"Отлично!","У меня иначе"))</f>
        <v>Отлично!</v>
      </c>
      <c r="E16" s="31" t="s">
        <v>1</v>
      </c>
      <c r="F16" s="44" t="str">
        <f>IF(OR(B16="",E16="",E16="Нет"),"", TRIM(VLOOKUP(A16,Ответы!$B$3:$CO$132,MATCH($B$1,Ответы!$B$3:$CC$3,0)+1)))</f>
        <v>Is there any chance I can buy tickets?</v>
      </c>
      <c r="G16" s="42"/>
    </row>
    <row r="17" spans="1:7" ht="50.1" customHeight="1" x14ac:dyDescent="0.3">
      <c r="A17" s="8">
        <f>IF(ISBLANK(Ответы!B16),"",Ответы!B16)</f>
        <v>14</v>
      </c>
      <c r="B17" s="33" t="str">
        <f>IF(ISBLANK(A17),"", VLOOKUP(A17,Ответы!$B$3:$CO$132,MATCH($B$1,Ответы!$B$3:$CC$3,0)))</f>
        <v>Маша порвала с [break up with] Васей. Есть шанс [any chance] (что) он может получить ее обратно [get her back]?</v>
      </c>
      <c r="C17" s="24" t="s">
        <v>3387</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Есть шанс (что) ты неправильно ее понял? [get her wrong]</v>
      </c>
      <c r="C18" s="24" t="s">
        <v>3388</v>
      </c>
      <c r="D18" s="10" t="str">
        <f>IF(ISBLANK(C18),"",IF(TRIM(C18)=TRIM(VLOOKUP(A18,Ответы!$B$3:$CO$132,MATCH($B$1,Ответы!$B$3:$CC$3,0)+1)),"Отлично!","У меня иначе"))</f>
        <v>Отлично!</v>
      </c>
      <c r="E18" s="31" t="s">
        <v>1</v>
      </c>
      <c r="F18" s="44" t="str">
        <f>IF(OR(B18="",E18="",E18="Нет"),"", TRIM(VLOOKUP(A18,Ответы!$B$3:$CO$132,MATCH($B$1,Ответы!$B$3:$CC$3,0)+1)))</f>
        <v>Is there a chance you got her wrong?</v>
      </c>
      <c r="G18" s="42"/>
    </row>
    <row r="19" spans="1:7" ht="50.1" customHeight="1" x14ac:dyDescent="0.3">
      <c r="A19" s="8">
        <f>IF(ISBLANK(Ответы!B18),"",Ответы!B18)</f>
        <v>16</v>
      </c>
      <c r="B19" s="33" t="str">
        <f>IF(ISBLANK(A19),"", VLOOKUP(A19,Ответы!$B$3:$CO$132,MATCH($B$1,Ответы!$B$3:$CC$3,0)))</f>
        <v>В моем городе так много машин</v>
      </c>
      <c r="C19" s="24" t="s">
        <v>3389</v>
      </c>
      <c r="D19" s="10" t="str">
        <f>IF(ISBLANK(C19),"",IF(TRIM(C19)=TRIM(VLOOKUP(A19,Ответы!$B$3:$CO$132,MATCH($B$1,Ответы!$B$3:$CC$3,0)+1)),"Отлично!","У меня иначе"))</f>
        <v>Отлично!</v>
      </c>
      <c r="E19" s="31" t="s">
        <v>1</v>
      </c>
      <c r="F19" s="44" t="str">
        <f>IF(OR(B19="",E19="",E19="Нет"),"", TRIM(VLOOKUP(A19,Ответы!$B$3:$CO$132,MATCH($B$1,Ответы!$B$3:$CC$3,0)+1)))</f>
        <v>There are so many cars in my city</v>
      </c>
      <c r="G19" s="42"/>
    </row>
    <row r="20" spans="1:7" ht="50.1" customHeight="1" x14ac:dyDescent="0.3">
      <c r="A20" s="8">
        <f>IF(ISBLANK(Ответы!B19),"",Ответы!B19)</f>
        <v>17</v>
      </c>
      <c r="B20" s="33" t="str">
        <f>IF(ISBLANK(A20),"", VLOOKUP(A20,Ответы!$B$3:$CO$132,MATCH($B$1,Ответы!$B$3:$CC$3,0)))</f>
        <v>В меню [on the menu] есть что-нибудь [anything] интересное?</v>
      </c>
      <c r="C20" s="24" t="s">
        <v>3390</v>
      </c>
      <c r="D20" s="10" t="str">
        <f>IF(ISBLANK(C20),"",IF(TRIM(C20)=TRIM(VLOOKUP(A20,Ответы!$B$3:$CO$132,MATCH($B$1,Ответы!$B$3:$CC$3,0)+1)),"Отлично!","У меня иначе"))</f>
        <v>Отлично!</v>
      </c>
      <c r="E20" s="31" t="s">
        <v>1</v>
      </c>
      <c r="F20" s="44" t="str">
        <f>IF(OR(B20="",E20="",E20="Нет"),"", TRIM(VLOOKUP(A20,Ответы!$B$3:$CO$132,MATCH($B$1,Ответы!$B$3:$CC$3,0)+1)))</f>
        <v>Is there anything interesting on the menu?</v>
      </c>
      <c r="G20" s="42"/>
    </row>
    <row r="21" spans="1:7" ht="62.45" customHeight="1" x14ac:dyDescent="0.3">
      <c r="A21" s="8">
        <f>IF(ISBLANK(Ответы!B20),"",Ответы!B20)</f>
        <v>18</v>
      </c>
      <c r="B21" s="33" t="str">
        <f>IF(ISBLANK(A21),"", VLOOKUP(A21,Ответы!$B$3:$CO$132,MATCH($B$1,Ответы!$B$3:$CC$3,0)))</f>
        <v>Я аллергичен к рыбе [allergic to fish]. В этой пицце есть рыба?</v>
      </c>
      <c r="C21" s="24" t="s">
        <v>312</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ОБЫЧНЫЕ ЗАДАНИЯ, ЧТОБЫ НЕ ПОВТОРЯТЬ СУЩЕСТВИТЕЛЬНОЕ ИСПОЛЬЗУЙТЕ "ONE"</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Я пойду в магазин [the store] чтобы купить лампочку</v>
      </c>
      <c r="C23" s="24" t="s">
        <v>3391</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Подожди меня, я нуждаюсь в [need] лампочке тоже</v>
      </c>
      <c r="C24" s="25" t="s">
        <v>3392</v>
      </c>
      <c r="D24" s="10" t="str">
        <f>IF(ISBLANK(C24),"",IF(TRIM(C24)=TRIM(VLOOKUP(A24,Ответы!$B$3:$CO$132,MATCH($B$1,Ответы!$B$3:$CC$3,0)+1)),"Отлично!","У меня иначе"))</f>
        <v>Отлично!</v>
      </c>
      <c r="E24" s="31" t="s">
        <v>1</v>
      </c>
      <c r="F24" s="44" t="str">
        <f>IF(OR(B24="",E24="",E24="Нет"),"", TRIM(VLOOKUP(A24,Ответы!$B$3:$CO$132,MATCH($B$1,Ответы!$B$3:$CC$3,0)+1)))</f>
        <v>Wait for me, I need one too</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мой телефон сломан [be out of order]</v>
      </c>
      <c r="C26" s="25" t="s">
        <v>3393</v>
      </c>
      <c r="D26" s="10" t="str">
        <f>IF(ISBLANK(C26),"",IF(TRIM(C26)=TRIM(VLOOKUP(A26,Ответы!$B$3:$CO$132,MATCH($B$1,Ответы!$B$3:$CC$3,0)+1)),"Отлично!","У меня иначе"))</f>
        <v>Отлично!</v>
      </c>
      <c r="E26" s="31" t="s">
        <v>1</v>
      </c>
      <c r="F26" s="44" t="str">
        <f>IF(OR(B26="",E26="",E26="Нет"),"", TRIM(VLOOKUP(A26,Ответы!$B$3:$CO$132,MATCH($B$1,Ответы!$B$3:$CC$3,0)+1)))</f>
        <v>My phone is out of order</v>
      </c>
      <c r="G26" s="42"/>
    </row>
    <row r="27" spans="1:7" ht="50.1" customHeight="1" x14ac:dyDescent="0.3">
      <c r="A27" s="8">
        <f>IF(ISBLANK(Ответы!B26),"",Ответы!B26)</f>
        <v>24</v>
      </c>
      <c r="B27" s="33" t="str">
        <f>IF(ISBLANK(A27),"", VLOOKUP(A27,Ответы!$B$3:$CO$132,MATCH($B$1,Ответы!$B$3:$CC$3,0)))</f>
        <v>Не беспокойся. Я куплю тебе новый телефон (get)</v>
      </c>
      <c r="C27" s="25" t="s">
        <v>3394</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Я закончил с [be done with] моими экзаменами</v>
      </c>
      <c r="C29" s="25" t="s">
        <v>355</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Это здорово [great]. У меня экзамен завтра и в среду [on Tuesday]</v>
      </c>
      <c r="C30" s="25" t="s">
        <v>3395</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48.75" customHeight="1" thickBot="1" x14ac:dyDescent="0.35">
      <c r="A32" s="8">
        <f>IF(ISBLANK(Ответы!B31),"",Ответы!B31)</f>
        <v>29</v>
      </c>
      <c r="B32" s="33" t="str">
        <f>IF(ISBLANK(A32),"", VLOOKUP(A32,Ответы!$B$3:$CO$132,MATCH($B$1,Ответы!$B$3:$CC$3,0)))</f>
        <v>Вот ваше меню (Here is your menu)</v>
      </c>
      <c r="C32" s="25" t="s">
        <v>3396</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49.7" hidden="1" customHeight="1" thickBot="1" x14ac:dyDescent="0.35">
      <c r="A33" s="85">
        <f>IF(ISBLANK(Ответы!B32),"",Ответы!B32)</f>
        <v>30</v>
      </c>
      <c r="B33" s="86" t="str">
        <f>IF(ISBLANK(A33),"", VLOOKUP(A33,Ответы!$B$3:$CO$132,MATCH($B$1,Ответы!$B$3:$CC$3,0)))</f>
        <v>Можете [could] мне тоже принести меню?</v>
      </c>
      <c r="C33" s="87"/>
      <c r="D33" s="88" t="str">
        <f>IF(ISBLANK(C33),"",IF(TRIM(C33)=TRIM(VLOOKUP(A33,Ответы!$B$3:$CO$132,MATCH($B$1,Ответы!$B$3:$CC$3,0)+1)),"Отлично!","У меня иначе"))</f>
        <v/>
      </c>
      <c r="E33" s="89"/>
      <c r="F33" s="90" t="str">
        <f>IF(OR(B33="",E33="",E33="Нет"),"", TRIM(VLOOKUP(A33,Ответы!$B$3:$CO$132,MATCH($B$1,Ответы!$B$3:$CC$3,0)+1)))</f>
        <v/>
      </c>
      <c r="G33" s="91"/>
    </row>
    <row r="34" spans="1:7" ht="392.25" customHeight="1" thickTop="1" thickBot="1" x14ac:dyDescent="0.35">
      <c r="A34" s="99"/>
      <c r="B34" s="100"/>
      <c r="C34" s="186" t="s">
        <v>2877</v>
      </c>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Как ты знаешь так много о ресторанах?</v>
      </c>
      <c r="C36" s="25" t="s">
        <v>3397</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Я работаю в ресторане</v>
      </c>
      <c r="C37" s="25" t="s">
        <v>365</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У тебя есть семья [a famiy]</v>
      </c>
      <c r="C39" s="25" t="s">
        <v>3398</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Я тоже хочу семью</v>
      </c>
      <c r="C40" s="25" t="s">
        <v>368</v>
      </c>
      <c r="D40" s="10" t="str">
        <f>IF(ISBLANK(C40),"",IF(TRIM(C40)=TRIM(VLOOKUP(A40,Ответы!$B$3:$CO$132,MATCH($B$1,Ответы!$B$3:$CC$3,0)+1)),"Отлично!","У меня иначе"))</f>
        <v>Отлично!</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Здесь есть кто-нибудь [anyone]?</v>
      </c>
      <c r="C42" s="25" t="s">
        <v>3399</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Это опасно [dangerous] для вашего здоровья?</v>
      </c>
      <c r="C43" s="25" t="s">
        <v>3400</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У него было много [a lot of] проблем со здоровьем [health problems]</v>
      </c>
      <c r="C44" s="25" t="s">
        <v>3401</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Как что есть твой город? (в смысле "что он из себя представляет?")</v>
      </c>
      <c r="C45" s="25" t="s">
        <v>3402</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Нет ничего [nothing] что мы можем сделать (в смысле "мы ничего не можем сделать")</v>
      </c>
      <c r="C46" s="25" t="s">
        <v>3403</v>
      </c>
      <c r="D46" s="10" t="str">
        <f>IF(ISBLANK(C46),"",IF(TRIM(C46)=TRIM(VLOOKUP(A46,Ответы!$B$3:$CO$132,MATCH($B$1,Ответы!$B$3:$CC$3,0)+1)),"Отлично!","У меня иначе"))</f>
        <v>Отлично!</v>
      </c>
      <c r="E46" s="31" t="s">
        <v>1</v>
      </c>
      <c r="F46" s="44" t="str">
        <f>IF(OR(B46="",E46="",E46="Нет"),"", TRIM(VLOOKUP(A46,Ответы!$B$3:$CO$132,MATCH($B$1,Ответы!$B$3:$CC$3,0)+1)))</f>
        <v>There is nothing we can do</v>
      </c>
      <c r="G46" s="42"/>
    </row>
    <row r="47" spans="1:7" ht="50.1" customHeight="1" x14ac:dyDescent="0.3">
      <c r="A47" s="8">
        <f>IF(ISBLANK(Ответы!B45),"",Ответы!B45)</f>
        <v>43</v>
      </c>
      <c r="B47" s="33" t="str">
        <f>IF(ISBLANK(A47),"", VLOOKUP(A47,Ответы!$B$3:$CO$132,MATCH($B$1,Ответы!$B$3:$CC$3,0)))</f>
        <v>Есть что-нибудь [anything] (что) я могу сделать чтобы помочь тебе?</v>
      </c>
      <c r="C47" s="25" t="s">
        <v>3404</v>
      </c>
      <c r="D47" s="10" t="str">
        <f>IF(ISBLANK(C47),"",IF(TRIM(C47)=TRIM(VLOOKUP(A47,Ответы!$B$3:$CO$132,MATCH($B$1,Ответы!$B$3:$CC$3,0)+1)),"Отлично!","У меня иначе"))</f>
        <v>Отлично!</v>
      </c>
      <c r="E47" s="31" t="s">
        <v>1</v>
      </c>
      <c r="F47" s="44" t="str">
        <f>IF(OR(B47="",E47="",E47="Нет"),"", TRIM(VLOOKUP(A47,Ответы!$B$3:$CO$132,MATCH($B$1,Ответы!$B$3:$CC$3,0)+1)))</f>
        <v>Is there anything I can do to help you?</v>
      </c>
      <c r="G47" s="42"/>
    </row>
    <row r="48" spans="1:7" ht="50.1" customHeight="1" x14ac:dyDescent="0.3">
      <c r="A48" s="8">
        <f>IF(ISBLANK(Ответы!B46),"",Ответы!B46)</f>
        <v>44</v>
      </c>
      <c r="B48" s="33" t="str">
        <f>IF(ISBLANK(A48),"", VLOOKUP(A48,Ответы!$B$3:$CO$132,MATCH($B$1,Ответы!$B$3:$CC$3,0)))</f>
        <v>Ты получаешь много выгод для здоровья [a lot of health benefits], если [if] упражняешься [exercise] каждый день</v>
      </c>
      <c r="C48" s="25" t="s">
        <v>3405</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Как часто вы выходите на улицу и упражняетесь?</v>
      </c>
      <c r="C49" s="25" t="s">
        <v>3406</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Его новая машина хуже чем моя старая машина</v>
      </c>
      <c r="C50" s="25" t="s">
        <v>3407</v>
      </c>
      <c r="D50" s="10" t="str">
        <f>IF(ISBLANK(C50),"",IF(TRIM(C50)=TRIM(VLOOKUP(A50,Ответы!$B$3:$CO$132,MATCH($B$1,Ответы!$B$3:$CC$3,0)+1)),"Отлично!","У меня иначе"))</f>
        <v>Отлично!</v>
      </c>
      <c r="E50" s="31" t="s">
        <v>1</v>
      </c>
      <c r="F50" s="44" t="str">
        <f>IF(OR(B50="",E50="",E50="Нет"),"", TRIM(VLOOKUP(A50,Ответы!$B$3:$CO$132,MATCH($B$1,Ответы!$B$3:$CC$3,0)+1)))</f>
        <v>His new car is worse than my old one</v>
      </c>
      <c r="G50" s="42"/>
    </row>
    <row r="51" spans="1:7" ht="50.1" customHeight="1" x14ac:dyDescent="0.3">
      <c r="A51" s="8">
        <f>IF(ISBLANK(Ответы!B49),"",Ответы!B49)</f>
        <v>47</v>
      </c>
      <c r="B51" s="33" t="str">
        <f>IF(ISBLANK(A51),"", VLOOKUP(A51,Ответы!$B$3:$CO$132,MATCH($B$1,Ответы!$B$3:$CC$3,0)))</f>
        <v>Ты хорош в математике? [at math] (в смысле "ты хорошо разрбираешься, умеешь?")</v>
      </c>
      <c r="C51" s="25" t="s">
        <v>3408</v>
      </c>
      <c r="D51" s="10" t="str">
        <f>IF(ISBLANK(C51),"",IF(TRIM(C51)=TRIM(VLOOKUP(A51,Ответы!$B$3:$CO$132,MATCH($B$1,Ответы!$B$3:$CC$3,0)+1)),"Отлично!","У меня иначе"))</f>
        <v>Отлично!</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Она намного лучше в [be good at] искусстве чем Вася</v>
      </c>
      <c r="C52" s="25" t="s">
        <v>3409</v>
      </c>
      <c r="D52" s="10" t="str">
        <f>IF(ISBLANK(C52),"",IF(TRIM(C52)=TRIM(VLOOKUP(A52,Ответы!$B$3:$CO$132,MATCH($B$1,Ответы!$B$3:$CC$3,0)+1)),"Отлично!","У меня иначе"))</f>
        <v>Отлично!</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Нет другого пути [no other way]</v>
      </c>
      <c r="C53" s="25" t="s">
        <v>3410</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В моем городе много исторических зданий и памятников</v>
      </c>
      <c r="C54" s="25" t="s">
        <v>3411</v>
      </c>
      <c r="D54" s="10" t="str">
        <f>IF(ISBLANK(C54),"",IF(TRIM(C54)=TRIM(VLOOKUP(A54,Ответы!$B$3:$CO$132,MATCH($B$1,Ответы!$B$3:$CC$3,0)+1)),"Отлично!","У меня иначе"))</f>
        <v>Отлично!</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Он зарабатывает [earn] достаточно чтобы позволить себе [afford] этот дом</v>
      </c>
      <c r="C55" s="25" t="s">
        <v>3412</v>
      </c>
      <c r="D55" s="10" t="str">
        <f>IF(ISBLANK(C55),"",IF(TRIM(C55)=TRIM(VLOOKUP(A55,Ответы!$B$3:$CO$132,MATCH($B$1,Ответы!$B$3:$CC$3,0)+1)),"Отлично!","У меня иначе"))</f>
        <v>Отлично!</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В прошлом [in the past,в начало] Люди проводили много времени ища еды [looking for food] (looking здесь отвечает на вопрос "что делая")</v>
      </c>
      <c r="C56" s="25" t="s">
        <v>3413</v>
      </c>
      <c r="D56" s="10" t="str">
        <f>IF(ISBLANK(C56),"",IF(TRIM(C56)=TRIM(VLOOKUP(A56,Ответы!$B$3:$CO$132,MATCH($B$1,Ответы!$B$3:$CC$3,0)+1)),"Отлично!","У меня иначе"))</f>
        <v>Отлично!</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Я не хочу провести весь день [the whole day] сидя дома [sitting at home]</v>
      </c>
      <c r="C57" s="25" t="s">
        <v>1936</v>
      </c>
      <c r="D57" s="10" t="str">
        <f>IF(ISBLANK(C57),"",IF(TRIM(C57)=TRIM(VLOOKUP(A57,Ответы!$B$3:$CO$132,MATCH($B$1,Ответы!$B$3:$CC$3,0)+1)),"Отлично!","У меня иначе"))</f>
        <v>Отлично!</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ТЕКСТ:</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Я не люблю сидеть перед [in front of] компьютером весь день</v>
      </c>
      <c r="C59" s="25" t="s">
        <v>395</v>
      </c>
      <c r="D59" s="10" t="str">
        <f>IF(ISBLANK(C59),"",IF(TRIM(C59)=TRIM(VLOOKUP(A59,Ответы!$B$3:$CO$132,MATCH($B$1,Ответы!$B$3:$CC$3,0)+1)),"Отлично!","У меня иначе"))</f>
        <v>Отлично!</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Но как многие другие люди я не имею выбора [a choice]</v>
      </c>
      <c r="C60" s="25" t="s">
        <v>3414</v>
      </c>
      <c r="D60" s="10" t="str">
        <f>IF(ISBLANK(C60),"",IF(TRIM(C60)=TRIM(VLOOKUP(A60,Ответы!$B$3:$CO$132,MATCH($B$1,Ответы!$B$3:$CC$3,0)+1)),"Отлично!","У меня иначе"))</f>
        <v>Отлично!</v>
      </c>
      <c r="E60" s="31" t="s">
        <v>1</v>
      </c>
      <c r="F60" s="44" t="str">
        <f>IF(OR(B60="",E60="",E60="Нет"),"", TRIM(VLOOKUP(A60,Ответы!$B$3:$CO$132,MATCH($B$1,Ответы!$B$3:$CC$3,0)+1)))</f>
        <v>But like many other people I do not have a choice</v>
      </c>
      <c r="G60" s="42"/>
    </row>
    <row r="61" spans="1:7" ht="50.1" customHeight="1" x14ac:dyDescent="0.3">
      <c r="A61" s="8">
        <f>IF(ISBLANK(Ответы!B59),"",Ответы!B59)</f>
        <v>57</v>
      </c>
      <c r="B61" s="33" t="str">
        <f>IF(ISBLANK(A61),"", VLOOKUP(A61,Ответы!$B$3:$CO$132,MATCH($B$1,Ответы!$B$3:$CC$3,0)))</f>
        <v>Потому что если вы хотите делать свою работу быстро</v>
      </c>
      <c r="C61" s="25" t="s">
        <v>3415</v>
      </c>
      <c r="D61" s="10" t="str">
        <f>IF(ISBLANK(C61),"",IF(TRIM(C61)=TRIM(VLOOKUP(A61,Ответы!$B$3:$CO$132,MATCH($B$1,Ответы!$B$3:$CC$3,0)+1)),"Отлично!","У меня иначе"))</f>
        <v>Отлично!</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Вы должны использовать компьютер</v>
      </c>
      <c r="C62" s="25" t="s">
        <v>3416</v>
      </c>
      <c r="D62" s="10" t="str">
        <f>IF(ISBLANK(C62),"",IF(TRIM(C62)=TRIM(VLOOKUP(A62,Ответы!$B$3:$CO$132,MATCH($B$1,Ответы!$B$3:$CC$3,0)+1)),"Отлично!","У меня иначе"))</f>
        <v>Отлично!</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Нет другого пути [way]</v>
      </c>
      <c r="C63" s="25" t="s">
        <v>3410</v>
      </c>
      <c r="D63" s="10" t="str">
        <f>IF(ISBLANK(C63),"",IF(TRIM(C63)=TRIM(VLOOKUP(A63,Ответы!$B$3:$CO$132,MATCH($B$1,Ответы!$B$3:$CC$3,0)+1)),"Отлично!","У меня иначе"))</f>
        <v>Отлично!</v>
      </c>
      <c r="E63" s="31"/>
      <c r="F63" s="44" t="str">
        <f>IF(OR(B63="",E63="",E63="Нет"),"", TRIM(VLOOKUP(A63,Ответы!$B$3:$CO$132,MATCH($B$1,Ответы!$B$3:$CC$3,0)+1)))</f>
        <v/>
      </c>
      <c r="G63" s="42"/>
    </row>
    <row r="64" spans="1:7" ht="50.1" customHeight="1" thickBot="1" x14ac:dyDescent="0.35">
      <c r="A64" s="85">
        <f>IF(ISBLANK(Ответы!B62),"",Ответы!B62)</f>
        <v>60</v>
      </c>
      <c r="B64" s="86" t="str">
        <f>IF(ISBLANK(A64),"", VLOOKUP(A64,Ответы!$B$3:$CO$132,MATCH($B$1,Ответы!$B$3:$CC$3,0)))</f>
        <v>В прошлом [in the past] Люди не проводили так много времени сидя</v>
      </c>
      <c r="C64" s="87" t="s">
        <v>551</v>
      </c>
      <c r="D64" s="88" t="str">
        <f>IF(ISBLANK(C64),"",IF(TRIM(C64)=TRIM(VLOOKUP(A64,Ответы!$B$3:$CO$132,MATCH($B$1,Ответы!$B$3:$CC$3,0)+1)),"Отлично!","У меня иначе"))</f>
        <v>Отлично!</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t="str">
        <f>IF(ISBLANK(A66),"", VLOOKUP(A66,Ответы!$B$3:$CO$132,MATCH($B$1,Ответы!$B$3:$CC$3,0)))</f>
        <v>И я думаю что этот стиль жизни [lifestyle] (который) мы имеем сегодня</v>
      </c>
      <c r="C66" s="94" t="s">
        <v>3417</v>
      </c>
      <c r="D66" s="95" t="str">
        <f>IF(ISBLANK(C66),"",IF(TRIM(C66)=TRIM(VLOOKUP(A66,Ответы!$B$3:$CO$132,MATCH($B$1,Ответы!$B$3:$CC$3,0)+1)),"Отлично!","У меня иначе"))</f>
        <v>У меня иначе</v>
      </c>
      <c r="E66" s="96" t="s">
        <v>1</v>
      </c>
      <c r="F66" s="97" t="str">
        <f>IF(OR(B66="",E66="",E66="Нет"),"", TRIM(VLOOKUP(A66,Ответы!$B$3:$CO$132,MATCH($B$1,Ответы!$B$3:$CC$3,0)+1)))</f>
        <v>And I think that this lifestyle we have today</v>
      </c>
      <c r="G66" s="98"/>
    </row>
    <row r="67" spans="1:7" ht="50.1" customHeight="1" x14ac:dyDescent="0.3">
      <c r="A67" s="8">
        <f>IF(ISBLANK(Ответы!B64),"",Ответы!B64)</f>
        <v>62</v>
      </c>
      <c r="B67" s="33" t="str">
        <f>IF(ISBLANK(A67),"", VLOOKUP(A67,Ответы!$B$3:$CO$132,MATCH($B$1,Ответы!$B$3:$CC$3,0)))</f>
        <v>Может [might] быть опасен для нашего здоровья</v>
      </c>
      <c r="C67" s="25" t="s">
        <v>2883</v>
      </c>
      <c r="D67" s="10" t="str">
        <f>IF(ISBLANK(C67),"",IF(TRIM(C67)=TRIM(VLOOKUP(A67,Ответы!$B$3:$CO$132,MATCH($B$1,Ответы!$B$3:$CC$3,0)+1)),"Отлично!","У меня иначе"))</f>
        <v>Отлично!</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Потому что наши тела предназначены [bodies are made for] активного стиля жизни</v>
      </c>
      <c r="C68" s="25" t="s">
        <v>3418</v>
      </c>
      <c r="D68" s="10" t="str">
        <f>IF(ISBLANK(C68),"",IF(TRIM(C68)=TRIM(VLOOKUP(A68,Ответы!$B$3:$CO$132,MATCH($B$1,Ответы!$B$3:$CC$3,0)+1)),"Отлично!","У меня иначе"))</f>
        <v>Отлично!</v>
      </c>
      <c r="E68" s="31"/>
      <c r="F68" s="44" t="str">
        <f>IF(OR(B68="",E68="",E68="Нет"),"", TRIM(VLOOKUP(A68,Ответы!$B$3:$CO$132,MATCH($B$1,Ответы!$B$3:$CC$3,0)+1)))</f>
        <v/>
      </c>
      <c r="G68" s="42"/>
    </row>
    <row r="69" spans="1:7" ht="50.1" customHeight="1" x14ac:dyDescent="0.3">
      <c r="A69" s="8">
        <f>IF(ISBLANK(Ответы!B66),"",Ответы!B66)</f>
        <v>64</v>
      </c>
      <c r="B69" s="33" t="str">
        <f>IF(ISBLANK(A69),"", VLOOKUP(A69,Ответы!$B$3:$CO$132,MATCH($B$1,Ответы!$B$3:$CC$3,0)))</f>
        <v>Люди которые не двигаются [move] достаточно портят [ruin] свое здоровье</v>
      </c>
      <c r="C69" s="25" t="s">
        <v>3419</v>
      </c>
      <c r="D69" s="10" t="str">
        <f>IF(ISBLANK(C69),"",IF(TRIM(C69)=TRIM(VLOOKUP(A69,Ответы!$B$3:$CO$132,MATCH($B$1,Ответы!$B$3:$CC$3,0)+1)),"Отлично!","У меня иначе"))</f>
        <v>Отлично!</v>
      </c>
      <c r="E69" s="31"/>
      <c r="F69" s="44" t="str">
        <f>IF(OR(B69="",E69="",E69="Нет"),"", TRIM(VLOOKUP(A69,Ответы!$B$3:$CO$132,MATCH($B$1,Ответы!$B$3:$CC$3,0)+1)))</f>
        <v/>
      </c>
      <c r="G69" s="42"/>
    </row>
    <row r="70" spans="1:7" ht="50.1" customHeight="1" x14ac:dyDescent="0.3">
      <c r="A70" s="8">
        <f>IF(ISBLANK(Ответы!B67),"",Ответы!B67)</f>
        <v>65</v>
      </c>
      <c r="B70" s="33" t="str">
        <f>IF(ISBLANK(A70),"", VLOOKUP(A70,Ответы!$B$3:$CO$132,MATCH($B$1,Ответы!$B$3:$CC$3,0)))</f>
        <v>Я не хочу иметь проблемы со здоровьем</v>
      </c>
      <c r="C70" s="25" t="s">
        <v>708</v>
      </c>
      <c r="D70" s="10" t="str">
        <f>IF(ISBLANK(C70),"",IF(TRIM(C70)=TRIM(VLOOKUP(A70,Ответы!$B$3:$CO$132,MATCH($B$1,Ответы!$B$3:$CC$3,0)+1)),"Отлично!","У меня иначе"))</f>
        <v>Отлично!</v>
      </c>
      <c r="E70" s="31"/>
      <c r="F70" s="44" t="str">
        <f>IF(OR(B70="",E70="",E70="Нет"),"", TRIM(VLOOKUP(A70,Ответы!$B$3:$CO$132,MATCH($B$1,Ответы!$B$3:$CC$3,0)+1)))</f>
        <v/>
      </c>
      <c r="G70" s="42"/>
    </row>
    <row r="71" spans="1:7" ht="50.1" customHeight="1" x14ac:dyDescent="0.3">
      <c r="A71" s="8">
        <f>IF(ISBLANK(Ответы!B68),"",Ответы!B68)</f>
        <v>66</v>
      </c>
      <c r="B71" s="33" t="str">
        <f>IF(ISBLANK(A71),"", VLOOKUP(A71,Ответы!$B$3:$CO$132,MATCH($B$1,Ответы!$B$3:$CC$3,0)))</f>
        <v>Поэтому я часто выхожу на улицу и упражняюсь</v>
      </c>
      <c r="C71" s="25" t="s">
        <v>3420</v>
      </c>
      <c r="D71" s="10" t="str">
        <f>IF(ISBLANK(C71),"",IF(TRIM(C71)=TRIM(VLOOKUP(A71,Ответы!$B$3:$CO$132,MATCH($B$1,Ответы!$B$3:$CC$3,0)+1)),"Отлично!","У меня иначе"))</f>
        <v>Отлично!</v>
      </c>
      <c r="E71" s="31"/>
      <c r="F71" s="44" t="str">
        <f>IF(OR(B71="",E71="",E71="Нет"),"", TRIM(VLOOKUP(A71,Ответы!$B$3:$CO$132,MATCH($B$1,Ответы!$B$3:$CC$3,0)+1)))</f>
        <v/>
      </c>
      <c r="G71" s="42"/>
    </row>
    <row r="72" spans="1:7" ht="50.1" customHeight="1" x14ac:dyDescent="0.3">
      <c r="A72" s="8">
        <f>IF(ISBLANK(Ответы!B69),"",Ответы!B69)</f>
        <v>67</v>
      </c>
      <c r="B72" s="33" t="str">
        <f>IF(ISBLANK(A72),"", VLOOKUP(A72,Ответы!$B$3:$CO$132,MATCH($B$1,Ответы!$B$3:$CC$3,0)))</f>
        <v>Ученые [scientists] говорят это может помочь вам чувствовать себя лучше</v>
      </c>
      <c r="C72" s="25" t="s">
        <v>3421</v>
      </c>
      <c r="D72" s="10" t="str">
        <f>IF(ISBLANK(C72),"",IF(TRIM(C72)=TRIM(VLOOKUP(A72,Ответы!$B$3:$CO$132,MATCH($B$1,Ответы!$B$3:$CC$3,0)+1)),"Отлично!","У меня иначе"))</f>
        <v>Отлично!</v>
      </c>
      <c r="E72" s="31"/>
      <c r="F72" s="44" t="str">
        <f>IF(OR(B72="",E72="",E72="Нет"),"", TRIM(VLOOKUP(A72,Ответы!$B$3:$CO$132,MATCH($B$1,Ответы!$B$3:$CC$3,0)+1)))</f>
        <v/>
      </c>
      <c r="G72" s="42"/>
    </row>
    <row r="73" spans="1:7" ht="50.1" customHeight="1" x14ac:dyDescent="0.3">
      <c r="A73" s="8">
        <f>IF(ISBLANK(Ответы!B70),"",Ответы!B70)</f>
        <v>68</v>
      </c>
      <c r="B73" s="33" t="str">
        <f>IF(ISBLANK(A73),"", VLOOKUP(A73,Ответы!$B$3:$CO$132,MATCH($B$1,Ответы!$B$3:$CC$3,0)))</f>
        <v>И быть продуктивным в работе</v>
      </c>
      <c r="C73" s="25" t="s">
        <v>802</v>
      </c>
      <c r="D73" s="10" t="str">
        <f>IF(ISBLANK(C73),"",IF(TRIM(C73)=TRIM(VLOOKUP(A73,Ответы!$B$3:$CO$132,MATCH($B$1,Ответы!$B$3:$CC$3,0)+1)),"Отлично!","У меня иначе"))</f>
        <v>Отлично!</v>
      </c>
      <c r="E73" s="31"/>
      <c r="F73" s="44" t="str">
        <f>IF(OR(B73="",E73="",E73="Нет"),"", TRIM(VLOOKUP(A73,Ответы!$B$3:$CO$132,MATCH($B$1,Ответы!$B$3:$CC$3,0)+1)))</f>
        <v/>
      </c>
      <c r="G73" s="42"/>
    </row>
    <row r="74" spans="1:7" ht="50.1" customHeight="1" x14ac:dyDescent="0.3">
      <c r="A74" s="8">
        <f>IF(ISBLANK(Ответы!B71),"",Ответы!B71)</f>
        <v>69</v>
      </c>
      <c r="B74" s="33" t="str">
        <f>IF(ISBLANK(A74),"", VLOOKUP(A74,Ответы!$B$3:$CO$132,MATCH($B$1,Ответы!$B$3:$CC$3,0)))</f>
        <v>Но я делаю это потому что это имеет много выгод для здоровья [health benefits]</v>
      </c>
      <c r="C74" s="25" t="s">
        <v>3422</v>
      </c>
      <c r="D74" s="10" t="str">
        <f>IF(ISBLANK(C74),"",IF(TRIM(C74)=TRIM(VLOOKUP(A74,Ответы!$B$3:$CO$132,MATCH($B$1,Ответы!$B$3:$CC$3,0)+1)),"Отлично!","У меня иначе"))</f>
        <v>Отлично!</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ОБЫЧНЫЕ ЗАДАНИЯ:</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t="str">
        <f>IF(ISBLANK(A76),"", VLOOKUP(A76,Ответы!$B$3:$CO$132,MATCH($B$1,Ответы!$B$3:$CC$3,0)))</f>
        <v>Я был очень захваченным [excited] и сделал много фотографий</v>
      </c>
      <c r="C76" s="25" t="s">
        <v>396</v>
      </c>
      <c r="D76" s="10" t="str">
        <f>IF(ISBLANK(C76),"",IF(TRIM(C76)=TRIM(VLOOKUP(A76,Ответы!$B$3:$CO$132,MATCH($B$1,Ответы!$B$3:$CC$3,0)+1)),"Отлично!","У меня иначе"))</f>
        <v>Отлично!</v>
      </c>
      <c r="E76" s="31" t="s">
        <v>1</v>
      </c>
      <c r="F76" s="44" t="str">
        <f>IF(OR(B76="",E76="",E76="Нет"),"", TRIM(VLOOKUP(A76,Ответы!$B$3:$CO$132,MATCH($B$1,Ответы!$B$3:$CC$3,0)+1)))</f>
        <v>I was very excited and took a lot of pictures</v>
      </c>
      <c r="G76" s="42"/>
    </row>
    <row r="77" spans="1:7" ht="50.1" customHeight="1" x14ac:dyDescent="0.3">
      <c r="A77" s="8">
        <f>IF(ISBLANK(Ответы!B74),"",Ответы!B74)</f>
        <v>72</v>
      </c>
      <c r="B77" s="33" t="str">
        <f>IF(ISBLANK(A77),"", VLOOKUP(A77,Ответы!$B$3:$CO$132,MATCH($B$1,Ответы!$B$3:$CC$3,0)))</f>
        <v>Мне действительно понравился пляж [the beach] и вид [the view] был прекрасный</v>
      </c>
      <c r="C77" s="25" t="s">
        <v>458</v>
      </c>
      <c r="D77" s="10" t="str">
        <f>IF(ISBLANK(C77),"",IF(TRIM(C77)=TRIM(VLOOKUP(A77,Ответы!$B$3:$CO$132,MATCH($B$1,Ответы!$B$3:$CC$3,0)+1)),"Отлично!","У меня иначе"))</f>
        <v>Отлично!</v>
      </c>
      <c r="E77" s="31"/>
      <c r="F77" s="44" t="str">
        <f>IF(OR(B77="",E77="",E77="Нет"),"", TRIM(VLOOKUP(A77,Ответы!$B$3:$CO$132,MATCH($B$1,Ответы!$B$3:$CC$3,0)+1)))</f>
        <v/>
      </c>
      <c r="G77" s="42"/>
    </row>
    <row r="78" spans="1:7" ht="50.1" customHeight="1" x14ac:dyDescent="0.3">
      <c r="A78" s="8">
        <f>IF(ISBLANK(Ответы!B75),"",Ответы!B75)</f>
        <v>73</v>
      </c>
      <c r="B78" s="33" t="str">
        <f>IF(ISBLANK(A78),"", VLOOKUP(A78,Ответы!$B$3:$CO$132,MATCH($B$1,Ответы!$B$3:$CC$3,0)))</f>
        <v>Было здорово плавать много [swim a lot] и веселиться каждый день</v>
      </c>
      <c r="C78" s="25" t="s">
        <v>3423</v>
      </c>
      <c r="D78" s="10" t="str">
        <f>IF(ISBLANK(C78),"",IF(TRIM(C78)=TRIM(VLOOKUP(A78,Ответы!$B$3:$CO$132,MATCH($B$1,Ответы!$B$3:$CC$3,0)+1)),"Отлично!","У меня иначе"))</f>
        <v>Отлично!</v>
      </c>
      <c r="E78" s="31"/>
      <c r="F78" s="44" t="str">
        <f>IF(OR(B78="",E78="",E78="Нет"),"", TRIM(VLOOKUP(A78,Ответы!$B$3:$CO$132,MATCH($B$1,Ответы!$B$3:$CC$3,0)+1)))</f>
        <v/>
      </c>
      <c r="G78" s="42"/>
    </row>
    <row r="79" spans="1:7" ht="50.1" customHeight="1" x14ac:dyDescent="0.3">
      <c r="A79" s="8">
        <f>IF(ISBLANK(Ответы!B76),"",Ответы!B76)</f>
        <v>74</v>
      </c>
      <c r="B79" s="33" t="str">
        <f>IF(ISBLANK(A79),"", VLOOKUP(A79,Ответы!$B$3:$CO$132,MATCH($B$1,Ответы!$B$3:$CC$3,0)))</f>
        <v>люди любят заниматься серфингом или дайвингом [go surfing or diving], но это не то что я люблю [that is not what I like]</v>
      </c>
      <c r="C79" s="25" t="s">
        <v>3424</v>
      </c>
      <c r="D79" s="10" t="str">
        <f>IF(ISBLANK(C79),"",IF(TRIM(C79)=TRIM(VLOOKUP(A79,Ответы!$B$3:$CO$132,MATCH($B$1,Ответы!$B$3:$CC$3,0)+1)),"Отлично!","У меня иначе"))</f>
        <v>У меня иначе</v>
      </c>
      <c r="E79" s="31"/>
      <c r="F79" s="44" t="str">
        <f>IF(OR(B79="",E79="",E79="Нет"),"", TRIM(VLOOKUP(A79,Ответы!$B$3:$CO$132,MATCH($B$1,Ответы!$B$3:$CC$3,0)+1)))</f>
        <v/>
      </c>
      <c r="G79" s="42"/>
    </row>
    <row r="80" spans="1:7" ht="50.1" customHeight="1" x14ac:dyDescent="0.3">
      <c r="A80" s="8">
        <f>IF(ISBLANK(Ответы!B77),"",Ответы!B77)</f>
        <v>75</v>
      </c>
      <c r="B80" s="33" t="str">
        <f>IF(ISBLANK(A80),"", VLOOKUP(A80,Ответы!$B$3:$CO$132,MATCH($B$1,Ответы!$B$3:$CC$3,0)))</f>
        <v>мы получили плохую комнату поначалу [at first] и нам пришлось [we had to] попросить менеджера о более хорошей комнате</v>
      </c>
      <c r="C80" s="25" t="s">
        <v>3425</v>
      </c>
      <c r="D80" s="10" t="str">
        <f>IF(ISBLANK(C80),"",IF(TRIM(C80)=TRIM(VLOOKUP(A80,Ответы!$B$3:$CO$132,MATCH($B$1,Ответы!$B$3:$CC$3,0)+1)),"Отлично!","У меня иначе"))</f>
        <v>Отлично!</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Ты думаешь это самый лучший способ хорошо провести время?</v>
      </c>
      <c r="C81" s="25" t="s">
        <v>3426</v>
      </c>
      <c r="D81" s="10" t="str">
        <f>IF(ISBLANK(C81),"",IF(TRIM(C81)=TRIM(VLOOKUP(A81,Ответы!$B$3:$CO$132,MATCH($B$1,Ответы!$B$3:$CC$3,0)+1)),"Отлично!","У меня иначе"))</f>
        <v>Отлично!</v>
      </c>
      <c r="E81" s="31"/>
      <c r="F81" s="44" t="str">
        <f>IF(OR(B81="",E81="",E81="Нет"),"", TRIM(VLOOKUP(A81,Ответы!$B$3:$CO$132,MATCH($B$1,Ответы!$B$3:$CC$3,0)+1)))</f>
        <v/>
      </c>
      <c r="G81" s="42"/>
    </row>
    <row r="82" spans="1:7" ht="50.1" customHeight="1" x14ac:dyDescent="0.3">
      <c r="A82" s="8">
        <f>IF(ISBLANK(Ответы!B79),"",Ответы!B79)</f>
        <v>77</v>
      </c>
      <c r="B82" s="33" t="str">
        <f>IF(ISBLANK(A82),"", VLOOKUP(A82,Ответы!$B$3:$CO$132,MATCH($B$1,Ответы!$B$3:$CC$3,0)))</f>
        <v>Персонал [the staff] был очень вежливым [polite] и я действительно ценил [appreciate] это</v>
      </c>
      <c r="C82" s="25" t="s">
        <v>3427</v>
      </c>
      <c r="D82" s="10" t="str">
        <f>IF(ISBLANK(C82),"",IF(TRIM(C82)=TRIM(VLOOKUP(A82,Ответы!$B$3:$CO$132,MATCH($B$1,Ответы!$B$3:$CC$3,0)+1)),"Отлично!","У меня иначе"))</f>
        <v>Отлично!</v>
      </c>
      <c r="E82" s="31" t="s">
        <v>1</v>
      </c>
      <c r="F82" s="44" t="str">
        <f>IF(OR(B82="",E82="",E82="Нет"),"", TRIM(VLOOKUP(A82,Ответы!$B$3:$CO$132,MATCH($B$1,Ответы!$B$3:$CC$3,0)+1)))</f>
        <v>The staff was very polite and I really appreciated it</v>
      </c>
      <c r="G82" s="42"/>
    </row>
    <row r="83" spans="1:7" ht="50.1" customHeight="1" x14ac:dyDescent="0.3">
      <c r="A83" s="8">
        <f>IF(ISBLANK(Ответы!B80),"",Ответы!B80)</f>
        <v>78</v>
      </c>
      <c r="B83" s="33" t="str">
        <f>IF(ISBLANK(A83),"", VLOOKUP(A83,Ответы!$B$3:$CO$132,MATCH($B$1,Ответы!$B$3:$CC$3,0)))</f>
        <v>Как вы себя чуствовали первые несколько дней?</v>
      </c>
      <c r="C83" s="25" t="s">
        <v>3428</v>
      </c>
      <c r="D83" s="10" t="str">
        <f>IF(ISBLANK(C83),"",IF(TRIM(C83)=TRIM(VLOOKUP(A83,Ответы!$B$3:$CO$132,MATCH($B$1,Ответы!$B$3:$CC$3,0)+1)),"Отлично!","У меня иначе"))</f>
        <v>Отлично!</v>
      </c>
      <c r="E83" s="31" t="s">
        <v>1</v>
      </c>
      <c r="F83" s="44" t="str">
        <f>IF(OR(B83="",E83="",E83="Нет"),"", TRIM(VLOOKUP(A83,Ответы!$B$3:$CO$132,MATCH($B$1,Ответы!$B$3:$CC$3,0)+1)))</f>
        <v>How did you feel for the first few days?</v>
      </c>
      <c r="G83" s="42"/>
    </row>
    <row r="84" spans="1:7" ht="50.1" customHeight="1" x14ac:dyDescent="0.3">
      <c r="A84" s="8">
        <f>IF(ISBLANK(Ответы!B81),"",Ответы!B81)</f>
        <v>79</v>
      </c>
      <c r="B84" s="33" t="str">
        <f>IF(ISBLANK(A84),"", VLOOKUP(A84,Ответы!$B$3:$CO$132,MATCH($B$1,Ответы!$B$3:$CC$3,0)))</f>
        <v>я думаю брание отпуска (taking a vacation) хорошая вещь для каждого</v>
      </c>
      <c r="C84" s="25" t="s">
        <v>282</v>
      </c>
      <c r="D84" s="10" t="str">
        <f>IF(ISBLANK(C84),"",IF(TRIM(C84)=TRIM(VLOOKUP(A84,Ответы!$B$3:$CO$132,MATCH($B$1,Ответы!$B$3:$CC$3,0)+1)),"Отлично!","У меня иначе"))</f>
        <v>Отлично!</v>
      </c>
      <c r="E84" s="31"/>
      <c r="F84" s="44" t="str">
        <f>IF(OR(B84="",E84="",E84="Нет"),"", TRIM(VLOOKUP(A84,Ответы!$B$3:$CO$132,MATCH($B$1,Ответы!$B$3:$CC$3,0)+1)))</f>
        <v/>
      </c>
      <c r="G84" s="42"/>
    </row>
    <row r="85" spans="1:7" ht="50.1" customHeight="1" x14ac:dyDescent="0.3">
      <c r="A85" s="8">
        <f>IF(ISBLANK(Ответы!B82),"",Ответы!B82)</f>
        <v>80</v>
      </c>
      <c r="B85" s="33" t="str">
        <f>IF(ISBLANK(A85),"", VLOOKUP(A85,Ответы!$B$3:$CO$132,MATCH($B$1,Ответы!$B$3:$CC$3,0)))</f>
        <v>Ты думаешь, это действительно имеет положительный эффект на [positive effect on] нашу жизнь?</v>
      </c>
      <c r="C85" s="25" t="s">
        <v>3429</v>
      </c>
      <c r="D85" s="10" t="str">
        <f>IF(ISBLANK(C85),"",IF(TRIM(C85)=TRIM(VLOOKUP(A85,Ответы!$B$3:$CO$132,MATCH($B$1,Ответы!$B$3:$CC$3,0)+1)),"Отлично!","У меня иначе"))</f>
        <v>Отлично!</v>
      </c>
      <c r="E85" s="31" t="s">
        <v>1</v>
      </c>
      <c r="F85" s="44" t="str">
        <f>IF(OR(B85="",E85="",E85="Нет"),"", TRIM(VLOOKUP(A85,Ответы!$B$3:$CO$132,MATCH($B$1,Ответы!$B$3:$CC$3,0)+1)))</f>
        <v>Do you think it really has a big positive effect on your life?</v>
      </c>
      <c r="G85" s="42"/>
    </row>
    <row r="86" spans="1:7" ht="50.1" customHeight="1" x14ac:dyDescent="0.3">
      <c r="A86" s="8">
        <f>IF(ISBLANK(Ответы!B83),"",Ответы!B83)</f>
        <v>81</v>
      </c>
      <c r="B86" s="33" t="str">
        <f>IF(ISBLANK(A86),"", VLOOKUP(A86,Ответы!$B$3:$CO$132,MATCH($B$1,Ответы!$B$3:$CC$3,0)))</f>
        <v>Мы увидели много исторических зданий и величественных монументов</v>
      </c>
      <c r="C86" s="25" t="s">
        <v>3430</v>
      </c>
      <c r="D86" s="10" t="str">
        <f>IF(ISBLANK(C86),"",IF(TRIM(C86)=TRIM(VLOOKUP(A86,Ответы!$B$3:$CO$132,MATCH($B$1,Ответы!$B$3:$CC$3,0)+1)),"Отлично!","У меня иначе"))</f>
        <v>Отлично!</v>
      </c>
      <c r="E86" s="31"/>
      <c r="F86" s="44" t="str">
        <f>IF(OR(B86="",E86="",E86="Нет"),"", TRIM(VLOOKUP(A86,Ответы!$B$3:$CO$132,MATCH($B$1,Ответы!$B$3:$CC$3,0)+1)))</f>
        <v/>
      </c>
      <c r="G86" s="42"/>
    </row>
    <row r="87" spans="1:7" ht="50.1" customHeight="1" x14ac:dyDescent="0.3">
      <c r="A87" s="8">
        <f>IF(ISBLANK(Ответы!B84),"",Ответы!B84)</f>
        <v>82</v>
      </c>
      <c r="B87" s="33" t="str">
        <f>IF(ISBLANK(A87),"", VLOOKUP(A87,Ответы!$B$3:$CO$132,MATCH($B$1,Ответы!$B$3:$CC$3,0)))</f>
        <v>Плохая вещь была в том, что это ощущалось [feel] скучным</v>
      </c>
      <c r="C87" s="25" t="s">
        <v>3431</v>
      </c>
      <c r="D87" s="10" t="str">
        <f>IF(ISBLANK(C87),"",IF(TRIM(C87)=TRIM(VLOOKUP(A87,Ответы!$B$3:$CO$132,MATCH($B$1,Ответы!$B$3:$CC$3,0)+1)),"Отлично!","У меня иначе"))</f>
        <v>Отлично!</v>
      </c>
      <c r="E87" s="31"/>
      <c r="F87" s="44" t="str">
        <f>IF(OR(B87="",E87="",E87="Нет"),"", TRIM(VLOOKUP(A87,Ответы!$B$3:$CO$132,MATCH($B$1,Ответы!$B$3:$CC$3,0)+1)))</f>
        <v/>
      </c>
      <c r="G87" s="42"/>
    </row>
    <row r="88" spans="1:7" ht="50.1" customHeight="1" x14ac:dyDescent="0.3">
      <c r="A88" s="8">
        <f>IF(ISBLANK(Ответы!B85),"",Ответы!B85)</f>
        <v>83</v>
      </c>
      <c r="B88" s="33" t="str">
        <f>IF(ISBLANK(A88),"", VLOOKUP(A88,Ответы!$B$3:$CO$132,MATCH($B$1,Ответы!$B$3:$CC$3,0)))</f>
        <v>Лежание на пляже [lying on the beach] никогда не ощущается скучным</v>
      </c>
      <c r="C88" s="25" t="s">
        <v>3432</v>
      </c>
      <c r="D88" s="10" t="str">
        <f>IF(ISBLANK(C88),"",IF(TRIM(C88)=TRIM(VLOOKUP(A88,Ответы!$B$3:$CO$132,MATCH($B$1,Ответы!$B$3:$CC$3,0)+1)),"Отлично!","У меня иначе"))</f>
        <v>Отлично!</v>
      </c>
      <c r="E88" s="31"/>
      <c r="F88" s="44" t="str">
        <f>IF(OR(B88="",E88="",E88="Нет"),"", TRIM(VLOOKUP(A88,Ответы!$B$3:$CO$132,MATCH($B$1,Ответы!$B$3:$CC$3,0)+1)))</f>
        <v/>
      </c>
      <c r="G88" s="42"/>
    </row>
    <row r="89" spans="1:7" ht="50.1" customHeight="1" x14ac:dyDescent="0.3">
      <c r="A89" s="8">
        <f>IF(ISBLANK(Ответы!B86),"",Ответы!B86)</f>
        <v>84</v>
      </c>
      <c r="B89" s="33" t="str">
        <f>IF(ISBLANK(A89),"", VLOOKUP(A89,Ответы!$B$3:$CO$132,MATCH($B$1,Ответы!$B$3:$CC$3,0)))</f>
        <v>ТЕКСТ:</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t="str">
        <f>IF(ISBLANK(A90),"", VLOOKUP(A90,Ответы!$B$3:$CO$132,MATCH($B$1,Ответы!$B$3:$CC$3,0)))</f>
        <v>У меня есть друг который очень богат и покупает новые машины каждый год</v>
      </c>
      <c r="C90" s="25" t="s">
        <v>3433</v>
      </c>
      <c r="D90" s="10" t="str">
        <f>IF(ISBLANK(C90),"",IF(TRIM(C90)=TRIM(VLOOKUP(A90,Ответы!$B$3:$CO$132,MATCH($B$1,Ответы!$B$3:$CC$3,0)+1)),"Отлично!","У меня иначе"))</f>
        <v>Отлично!</v>
      </c>
      <c r="E90" s="31"/>
      <c r="F90" s="44" t="str">
        <f>IF(OR(B90="",E90="",E90="Нет"),"", TRIM(VLOOKUP(A90,Ответы!$B$3:$CO$132,MATCH($B$1,Ответы!$B$3:$CC$3,0)+1)))</f>
        <v/>
      </c>
      <c r="G90" s="42"/>
    </row>
    <row r="91" spans="1:7" ht="50.1" customHeight="1" x14ac:dyDescent="0.3">
      <c r="A91" s="8">
        <f>IF(ISBLANK(Ответы!B88),"",Ответы!B88)</f>
        <v>86</v>
      </c>
      <c r="B91" s="33" t="str">
        <f>IF(ISBLANK(A91),"", VLOOKUP(A91,Ответы!$B$3:$CO$132,MATCH($B$1,Ответы!$B$3:$CC$3,0)))</f>
        <v>И он покупает новые машины каждый год</v>
      </c>
      <c r="C91" s="25" t="s">
        <v>1957</v>
      </c>
      <c r="D91" s="10" t="str">
        <f>IF(ISBLANK(C91),"",IF(TRIM(C91)=TRIM(VLOOKUP(A91,Ответы!$B$3:$CO$132,MATCH($B$1,Ответы!$B$3:$CC$3,0)+1)),"Отлично!","У меня иначе"))</f>
        <v>Отлично!</v>
      </c>
      <c r="E91" s="31"/>
      <c r="F91" s="44" t="str">
        <f>IF(OR(B91="",E91="",E91="Нет"),"", TRIM(VLOOKUP(A91,Ответы!$B$3:$CO$132,MATCH($B$1,Ответы!$B$3:$CC$3,0)+1)))</f>
        <v/>
      </c>
      <c r="G91" s="42"/>
    </row>
    <row r="92" spans="1:7" ht="50.1" customHeight="1" x14ac:dyDescent="0.3">
      <c r="A92" s="8">
        <f>IF(ISBLANK(Ответы!B89),"",Ответы!B89)</f>
        <v>87</v>
      </c>
      <c r="B92" s="33" t="str">
        <f>IF(ISBLANK(A92),"", VLOOKUP(A92,Ответы!$B$3:$CO$132,MATCH($B$1,Ответы!$B$3:$CC$3,0)))</f>
        <v>Я думаю что это на самом деле проблема [actually a problem]</v>
      </c>
      <c r="C92" s="25" t="s">
        <v>3434</v>
      </c>
      <c r="D92" s="10" t="str">
        <f>IF(ISBLANK(C92),"",IF(TRIM(C92)=TRIM(VLOOKUP(A92,Ответы!$B$3:$CO$132,MATCH($B$1,Ответы!$B$3:$CC$3,0)+1)),"Отлично!","У меня иначе"))</f>
        <v>У меня иначе</v>
      </c>
      <c r="E92" s="31" t="s">
        <v>1</v>
      </c>
      <c r="F92" s="44" t="str">
        <f>IF(OR(B92="",E92="",E92="Нет"),"", TRIM(VLOOKUP(A92,Ответы!$B$3:$CO$132,MATCH($B$1,Ответы!$B$3:$CC$3,0)+1)))</f>
        <v>I think that it is actually a problem</v>
      </c>
      <c r="G92" s="42"/>
    </row>
    <row r="93" spans="1:7" ht="50.1" customHeight="1" x14ac:dyDescent="0.3">
      <c r="A93" s="8">
        <f>IF(ISBLANK(Ответы!B90),"",Ответы!B90)</f>
        <v>88</v>
      </c>
      <c r="B93" s="33" t="str">
        <f>IF(ISBLANK(A93),"", VLOOKUP(A93,Ответы!$B$3:$CO$132,MATCH($B$1,Ответы!$B$3:$CC$3,0)))</f>
        <v>Потому что он имеет так много денег</v>
      </c>
      <c r="C93" s="25" t="s">
        <v>3435</v>
      </c>
      <c r="D93" s="10" t="str">
        <f>IF(ISBLANK(C93),"",IF(TRIM(C93)=TRIM(VLOOKUP(A93,Ответы!$B$3:$CO$132,MATCH($B$1,Ответы!$B$3:$CC$3,0)+1)),"Отлично!","У меня иначе"))</f>
        <v>Отлично!</v>
      </c>
      <c r="E93" s="31"/>
      <c r="F93" s="44" t="str">
        <f>IF(OR(B93="",E93="",E93="Нет"),"", TRIM(VLOOKUP(A93,Ответы!$B$3:$CO$132,MATCH($B$1,Ответы!$B$3:$CC$3,0)+1)))</f>
        <v/>
      </c>
      <c r="G93" s="42"/>
    </row>
    <row r="94" spans="1:7" ht="50.1" customHeight="1" x14ac:dyDescent="0.3">
      <c r="A94" s="8">
        <f>IF(ISBLANK(Ответы!B91),"",Ответы!B91)</f>
        <v>89</v>
      </c>
      <c r="B94" s="33" t="str">
        <f>IF(ISBLANK(A94),"", VLOOKUP(A94,Ответы!$B$3:$CO$132,MATCH($B$1,Ответы!$B$3:$CC$3,0)))</f>
        <v>Что он не знает что делать с ними</v>
      </c>
      <c r="C94" s="25" t="s">
        <v>1985</v>
      </c>
      <c r="D94" s="10" t="str">
        <f>IF(ISBLANK(C94),"",IF(TRIM(C94)=TRIM(VLOOKUP(A94,Ответы!$B$3:$CO$132,MATCH($B$1,Ответы!$B$3:$CC$3,0)+1)),"Отлично!","У меня иначе"))</f>
        <v>Отлично!</v>
      </c>
      <c r="E94" s="31"/>
      <c r="F94" s="44" t="str">
        <f>IF(OR(B94="",E94="",E94="Нет"),"", TRIM(VLOOKUP(A94,Ответы!$B$3:$CO$132,MATCH($B$1,Ответы!$B$3:$CC$3,0)+1)))</f>
        <v/>
      </c>
      <c r="G94" s="42"/>
    </row>
    <row r="95" spans="1:7" ht="50.1" customHeight="1" thickBot="1" x14ac:dyDescent="0.35">
      <c r="A95" s="85">
        <f>IF(ISBLANK(Ответы!B92),"",Ответы!B92)</f>
        <v>90</v>
      </c>
      <c r="B95" s="86" t="str">
        <f>IF(ISBLANK(A95),"", VLOOKUP(A95,Ответы!$B$3:$CO$132,MATCH($B$1,Ответы!$B$3:$CC$3,0)))</f>
        <v>Его отец очень богатый и дает ему больше денег</v>
      </c>
      <c r="C95" s="87" t="s">
        <v>3436</v>
      </c>
      <c r="D95" s="88" t="str">
        <f>IF(ISBLANK(C95),"",IF(TRIM(C95)=TRIM(VLOOKUP(A95,Ответы!$B$3:$CO$132,MATCH($B$1,Ответы!$B$3:$CC$3,0)+1)),"Отлично!","У меня иначе"))</f>
        <v>Отлично!</v>
      </c>
      <c r="E95" s="89" t="s">
        <v>1</v>
      </c>
      <c r="F95" s="90" t="str">
        <f>IF(OR(B95="",E95="",E95="Нет"),"", TRIM(VLOOKUP(A95,Ответы!$B$3:$CO$132,MATCH($B$1,Ответы!$B$3:$CC$3,0)+1)))</f>
        <v>His father is very rich and gives him more money</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t="str">
        <f>IF(ISBLANK(A97),"", VLOOKUP(A97,Ответы!$B$3:$CO$132,MATCH($B$1,Ответы!$B$3:$CC$3,0)))</f>
        <v>Чем мой друг может потратить</v>
      </c>
      <c r="C97" s="94" t="s">
        <v>1940</v>
      </c>
      <c r="D97" s="95" t="str">
        <f>IF(ISBLANK(C97),"",IF(TRIM(C97)=TRIM(VLOOKUP(A97,Ответы!$B$3:$CO$132,MATCH($B$1,Ответы!$B$3:$CC$3,0)+1)),"Отлично!","У меня иначе"))</f>
        <v>Отлично!</v>
      </c>
      <c r="E97" s="96" t="s">
        <v>1</v>
      </c>
      <c r="F97" s="97" t="str">
        <f>IF(OR(B97="",E97="",E97="Нет"),"", TRIM(VLOOKUP(A97,Ответы!$B$3:$CO$132,MATCH($B$1,Ответы!$B$3:$CC$3,0)+1)))</f>
        <v>than my friend can spend</v>
      </c>
      <c r="G97" s="98"/>
    </row>
    <row r="98" spans="1:7" ht="50.1" customHeight="1" x14ac:dyDescent="0.3">
      <c r="A98" s="8">
        <f>IF(ISBLANK(Ответы!B94),"",Ответы!B94)</f>
        <v>92</v>
      </c>
      <c r="B98" s="33" t="str">
        <f>IF(ISBLANK(A98),"", VLOOKUP(A98,Ответы!$B$3:$CO$132,MATCH($B$1,Ответы!$B$3:$CC$3,0)))</f>
        <v>Я на самом деле чувствую плохо за него (в смысле "мне жаль его")</v>
      </c>
      <c r="C98" s="25" t="s">
        <v>1941</v>
      </c>
      <c r="D98" s="10" t="str">
        <f>IF(ISBLANK(C98),"",IF(TRIM(C98)=TRIM(VLOOKUP(A98,Ответы!$B$3:$CO$132,MATCH($B$1,Ответы!$B$3:$CC$3,0)+1)),"Отлично!","У меня иначе"))</f>
        <v>Отлично!</v>
      </c>
      <c r="E98" s="31" t="s">
        <v>1</v>
      </c>
      <c r="F98" s="44" t="str">
        <f>IF(OR(B98="",E98="",E98="Нет"),"", TRIM(VLOOKUP(A98,Ответы!$B$3:$CO$132,MATCH($B$1,Ответы!$B$3:$CC$3,0)+1)))</f>
        <v>I actually feel bad for him</v>
      </c>
      <c r="G98" s="42"/>
    </row>
    <row r="99" spans="1:7" ht="50.1" customHeight="1" x14ac:dyDescent="0.3">
      <c r="A99" s="8">
        <f>IF(ISBLANK(Ответы!B95),"",Ответы!B95)</f>
        <v>93</v>
      </c>
      <c r="B99" s="33" t="str">
        <f>IF(ISBLANK(A99),"", VLOOKUP(A99,Ответы!$B$3:$CO$132,MATCH($B$1,Ответы!$B$3:$CC$3,0)))</f>
        <v>Потому  что он не имеет никаких интересов [any interests]</v>
      </c>
      <c r="C99" s="25" t="s">
        <v>3437</v>
      </c>
      <c r="D99" s="10" t="str">
        <f>IF(ISBLANK(C99),"",IF(TRIM(C99)=TRIM(VLOOKUP(A99,Ответы!$B$3:$CO$132,MATCH($B$1,Ответы!$B$3:$CC$3,0)+1)),"Отлично!","У меня иначе"))</f>
        <v>Отлично!</v>
      </c>
      <c r="E99" s="31"/>
      <c r="F99" s="44" t="str">
        <f>IF(OR(B99="",E99="",E99="Нет"),"", TRIM(VLOOKUP(A99,Ответы!$B$3:$CO$132,MATCH($B$1,Ответы!$B$3:$CC$3,0)+1)))</f>
        <v/>
      </c>
      <c r="G99" s="42"/>
    </row>
    <row r="100" spans="1:7" ht="50.1" customHeight="1" x14ac:dyDescent="0.3">
      <c r="A100" s="8">
        <f>IF(ISBLANK(Ответы!B96),"",Ответы!B96)</f>
        <v>94</v>
      </c>
      <c r="B100" s="33" t="str">
        <f>IF(ISBLANK(A100),"", VLOOKUP(A100,Ответы!$B$3:$CO$132,MATCH($B$1,Ответы!$B$3:$CC$3,0)))</f>
        <v>У него нет профессии [a profession]</v>
      </c>
      <c r="C100" s="25" t="s">
        <v>3438</v>
      </c>
      <c r="D100" s="10" t="str">
        <f>IF(ISBLANK(C100),"",IF(TRIM(C100)=TRIM(VLOOKUP(A100,Ответы!$B$3:$CO$132,MATCH($B$1,Ответы!$B$3:$CC$3,0)+1)),"Отлично!","У меня иначе"))</f>
        <v>Отлично!</v>
      </c>
      <c r="E100" s="31"/>
      <c r="F100" s="44" t="str">
        <f>IF(OR(B100="",E100="",E100="Нет"),"", TRIM(VLOOKUP(A100,Ответы!$B$3:$CO$132,MATCH($B$1,Ответы!$B$3:$CC$3,0)+1)))</f>
        <v/>
      </c>
      <c r="G100" s="42"/>
    </row>
    <row r="101" spans="1:7" ht="50.1" customHeight="1" x14ac:dyDescent="0.3">
      <c r="A101" s="8">
        <f>IF(ISBLANK(Ответы!B97),"",Ответы!B97)</f>
        <v>95</v>
      </c>
      <c r="B101" s="33" t="str">
        <f>IF(ISBLANK(A101),"", VLOOKUP(A101,Ответы!$B$3:$CO$132,MATCH($B$1,Ответы!$B$3:$CC$3,0)))</f>
        <v>Большинство из его друзей [most of his friends] только общаются с ним потому что он богатый</v>
      </c>
      <c r="C101" s="25" t="s">
        <v>3439</v>
      </c>
      <c r="D101" s="10" t="str">
        <f>IF(ISBLANK(C101),"",IF(TRIM(C101)=TRIM(VLOOKUP(A101,Ответы!$B$3:$CO$132,MATCH($B$1,Ответы!$B$3:$CC$3,0)+1)),"Отлично!","У меня иначе"))</f>
        <v>Отлично!</v>
      </c>
      <c r="E101" s="31" t="s">
        <v>1</v>
      </c>
      <c r="F101" s="44" t="str">
        <f>IF(OR(B101="",E101="",E101="Нет"),"", TRIM(VLOOKUP(A101,Ответы!$B$3:$CO$132,MATCH($B$1,Ответы!$B$3:$CC$3,0)+1)))</f>
        <v>Most of his friends only talk to him because he is rich</v>
      </c>
      <c r="G101" s="42"/>
    </row>
    <row r="102" spans="1:7" ht="50.1" customHeight="1" x14ac:dyDescent="0.3">
      <c r="A102" s="8">
        <f>IF(ISBLANK(Ответы!B98),"",Ответы!B98)</f>
        <v>96</v>
      </c>
      <c r="B102" s="33" t="str">
        <f>IF(ISBLANK(A102),"", VLOOKUP(A102,Ответы!$B$3:$CO$132,MATCH($B$1,Ответы!$B$3:$CC$3,0)))</f>
        <v>И платит за них везде [everywhere]</v>
      </c>
      <c r="C102" s="25" t="s">
        <v>3440</v>
      </c>
      <c r="D102" s="10" t="str">
        <f>IF(ISBLANK(C102),"",IF(TRIM(C102)=TRIM(VLOOKUP(A102,Ответы!$B$3:$CO$132,MATCH($B$1,Ответы!$B$3:$CC$3,0)+1)),"Отлично!","У меня иначе"))</f>
        <v>Отлично!</v>
      </c>
      <c r="E102" s="31" t="s">
        <v>1</v>
      </c>
      <c r="F102" s="44" t="str">
        <f>IF(OR(B102="",E102="",E102="Нет"),"", TRIM(VLOOKUP(A102,Ответы!$B$3:$CO$132,MATCH($B$1,Ответы!$B$3:$CC$3,0)+1)))</f>
        <v>And pays for them everywhere</v>
      </c>
      <c r="G102" s="42"/>
    </row>
    <row r="103" spans="1:7" ht="50.1" customHeight="1" x14ac:dyDescent="0.3">
      <c r="A103" s="8">
        <f>IF(ISBLANK(Ответы!B99),"",Ответы!B99)</f>
        <v>97</v>
      </c>
      <c r="B103" s="33" t="str">
        <f>IF(ISBLANK(A103),"", VLOOKUP(A103,Ответы!$B$3:$CO$132,MATCH($B$1,Ответы!$B$3:$CC$3,0)))</f>
        <v>Самая плохая вещь в том что он не имеет никаких достижений [any achievements]</v>
      </c>
      <c r="C103" s="25" t="s">
        <v>3441</v>
      </c>
      <c r="D103" s="10" t="str">
        <f>IF(ISBLANK(C103),"",IF(TRIM(C103)=TRIM(VLOOKUP(A103,Ответы!$B$3:$CO$132,MATCH($B$1,Ответы!$B$3:$CC$3,0)+1)),"Отлично!","У меня иначе"))</f>
        <v>Отлично!</v>
      </c>
      <c r="E103" s="31"/>
      <c r="F103" s="44" t="str">
        <f>IF(OR(B103="",E103="",E103="Нет"),"", TRIM(VLOOKUP(A103,Ответы!$B$3:$CO$132,MATCH($B$1,Ответы!$B$3:$CC$3,0)+1)))</f>
        <v/>
      </c>
      <c r="G103" s="42"/>
    </row>
    <row r="104" spans="1:7" ht="50.1" customHeight="1" x14ac:dyDescent="0.3">
      <c r="A104" s="8">
        <f>IF(ISBLANK(Ответы!B100),"",Ответы!B100)</f>
        <v>98</v>
      </c>
      <c r="B104" s="33" t="str">
        <f>IF(ISBLANK(A104),"", VLOOKUP(A104,Ответы!$B$3:$CO$132,MATCH($B$1,Ответы!$B$3:$CC$3,0)))</f>
        <v>Потому что ему не надо ничего достигать [achieve]</v>
      </c>
      <c r="C104" s="25" t="s">
        <v>3442</v>
      </c>
      <c r="D104" s="10" t="str">
        <f>IF(ISBLANK(C104),"",IF(TRIM(C104)=TRIM(VLOOKUP(A104,Ответы!$B$3:$CO$132,MATCH($B$1,Ответы!$B$3:$CC$3,0)+1)),"Отлично!","У меня иначе"))</f>
        <v>Отлично!</v>
      </c>
      <c r="E104" s="31" t="s">
        <v>1</v>
      </c>
      <c r="F104" s="44" t="str">
        <f>IF(OR(B104="",E104="",E104="Нет"),"", TRIM(VLOOKUP(A104,Ответы!$B$3:$CO$132,MATCH($B$1,Ответы!$B$3:$CC$3,0)+1)))</f>
        <v>Because he does not need to achieve anything</v>
      </c>
      <c r="G104" s="42"/>
    </row>
    <row r="105" spans="1:7" ht="50.1" customHeight="1" x14ac:dyDescent="0.3">
      <c r="A105" s="8">
        <f>IF(ISBLANK(Ответы!B101),"",Ответы!B101)</f>
        <v>99</v>
      </c>
      <c r="B105" s="33" t="str">
        <f>IF(ISBLANK(A105),"", VLOOKUP(A105,Ответы!$B$3:$CO$132,MATCH($B$1,Ответы!$B$3:$CC$3,0)))</f>
        <v>Большинство моих друзей чувствуют себя завидующими [jealous] насчет этого</v>
      </c>
      <c r="C105" s="25" t="s">
        <v>3443</v>
      </c>
      <c r="D105" s="10" t="str">
        <f>IF(ISBLANK(C105),"",IF(TRIM(C105)=TRIM(VLOOKUP(A105,Ответы!$B$3:$CO$132,MATCH($B$1,Ответы!$B$3:$CC$3,0)+1)),"Отлично!","У меня иначе"))</f>
        <v>Отлично!</v>
      </c>
      <c r="E105" s="31"/>
      <c r="F105" s="44" t="str">
        <f>IF(OR(B105="",E105="",E105="Нет"),"", TRIM(VLOOKUP(A105,Ответы!$B$3:$CO$132,MATCH($B$1,Ответы!$B$3:$CC$3,0)+1)))</f>
        <v/>
      </c>
      <c r="G105" s="42"/>
    </row>
    <row r="106" spans="1:7" ht="50.1" customHeight="1" x14ac:dyDescent="0.3">
      <c r="A106" s="8">
        <f>IF(ISBLANK(Ответы!B102),"",Ответы!B102)</f>
        <v>100</v>
      </c>
      <c r="B106" s="33" t="str">
        <f>IF(ISBLANK(A106),"", VLOOKUP(A106,Ответы!$B$3:$CO$132,MATCH($B$1,Ответы!$B$3:$CC$3,0)))</f>
        <v>Но я думаю это скорее [rather] проблема чем преимущество [advantage]</v>
      </c>
      <c r="C106" s="25" t="s">
        <v>3444</v>
      </c>
      <c r="D106" s="10" t="str">
        <f>IF(ISBLANK(C106),"",IF(TRIM(C106)=TRIM(VLOOKUP(A106,Ответы!$B$3:$CO$132,MATCH($B$1,Ответы!$B$3:$CC$3,0)+1)),"Отлично!","У меня иначе"))</f>
        <v>Отлично!</v>
      </c>
      <c r="E106" s="31"/>
      <c r="F106" s="44" t="str">
        <f>IF(OR(B106="",E106="",E106="Нет"),"", TRIM(VLOOKUP(A106,Ответы!$B$3:$CO$132,MATCH($B$1,Ответы!$B$3:$CC$3,0)+1)))</f>
        <v/>
      </c>
      <c r="G106" s="42"/>
    </row>
    <row r="107" spans="1:7" ht="50.1" customHeight="1" x14ac:dyDescent="0.3">
      <c r="A107" s="8">
        <f>IF(ISBLANK(Ответы!B103),"",Ответы!B103)</f>
        <v>101</v>
      </c>
      <c r="B107" s="33" t="str">
        <f>IF(ISBLANK(A107),"", VLOOKUP(A107,Ответы!$B$3:$CO$132,MATCH($B$1,Ответы!$B$3:$CC$3,0)))</f>
        <v>ОБЫЧНЫЕ ЗАДАНИЯ:</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t="str">
        <f>IF(ISBLANK(A108),"", VLOOKUP(A108,Ответы!$B$3:$CO$132,MATCH($B$1,Ответы!$B$3:$CC$3,0)))</f>
        <v>Вы увидели Колизей?  Да он был впечатляющий</v>
      </c>
      <c r="C108" s="25" t="s">
        <v>3445</v>
      </c>
      <c r="D108" s="10" t="str">
        <f>IF(ISBLANK(C108),"",IF(TRIM(C108)=TRIM(VLOOKUP(A108,Ответы!$B$3:$CO$132,MATCH($B$1,Ответы!$B$3:$CC$3,0)+1)),"Отлично!","У меня иначе"))</f>
        <v>Отлично!</v>
      </c>
      <c r="E108" s="31"/>
      <c r="F108" s="44" t="str">
        <f>IF(OR(B108="",E108="",E108="Нет"),"", TRIM(VLOOKUP(A108,Ответы!$B$3:$CO$132,MATCH($B$1,Ответы!$B$3:$CC$3,0)+1)))</f>
        <v/>
      </c>
      <c r="G108" s="42"/>
    </row>
    <row r="109" spans="1:7" ht="50.1" customHeight="1" x14ac:dyDescent="0.3">
      <c r="A109" s="8">
        <f>IF(ISBLANK(Ответы!B105),"",Ответы!B105)</f>
        <v>103</v>
      </c>
      <c r="B109" s="33" t="str">
        <f>IF(ISBLANK(A109),"", VLOOKUP(A109,Ответы!$B$3:$CO$132,MATCH($B$1,Ответы!$B$3:$CC$3,0)))</f>
        <v>Честно говоря [honestly], я был впечатлен [impressed]</v>
      </c>
      <c r="C109" s="25" t="s">
        <v>3446</v>
      </c>
      <c r="D109" s="10" t="str">
        <f>IF(ISBLANK(C109),"",IF(TRIM(C109)=TRIM(VLOOKUP(A109,Ответы!$B$3:$CO$132,MATCH($B$1,Ответы!$B$3:$CC$3,0)+1)),"Отлично!","У меня иначе"))</f>
        <v>Отлично!</v>
      </c>
      <c r="E109" s="31"/>
      <c r="F109" s="44" t="str">
        <f>IF(OR(B109="",E109="",E109="Нет"),"", TRIM(VLOOKUP(A109,Ответы!$B$3:$CO$132,MATCH($B$1,Ответы!$B$3:$CC$3,0)+1)))</f>
        <v/>
      </c>
      <c r="G109" s="42"/>
    </row>
    <row r="110" spans="1:7" ht="50.1" customHeight="1" x14ac:dyDescent="0.3">
      <c r="A110" s="8">
        <f>IF(ISBLANK(Ответы!B106),"",Ответы!B106)</f>
        <v>104</v>
      </c>
      <c r="B110" s="33" t="str">
        <f>IF(ISBLANK(A110),"", VLOOKUP(A110,Ответы!$B$3:$CO$132,MATCH($B$1,Ответы!$B$3:$CC$3,0)))</f>
        <v>Это помогает мне оставаться здоровым и позитивным [stay healthy and positive]</v>
      </c>
      <c r="C110" s="25" t="s">
        <v>3447</v>
      </c>
      <c r="D110" s="10" t="str">
        <f>IF(ISBLANK(C110),"",IF(TRIM(C110)=TRIM(VLOOKUP(A110,Ответы!$B$3:$CO$132,MATCH($B$1,Ответы!$B$3:$CC$3,0)+1)),"Отлично!","У меня иначе"))</f>
        <v>Отлично!</v>
      </c>
      <c r="E110" s="31"/>
      <c r="F110" s="44" t="str">
        <f>IF(OR(B110="",E110="",E110="Нет"),"", TRIM(VLOOKUP(A110,Ответы!$B$3:$CO$132,MATCH($B$1,Ответы!$B$3:$CC$3,0)+1)))</f>
        <v/>
      </c>
      <c r="G110" s="42"/>
    </row>
    <row r="111" spans="1:7" ht="50.1" customHeight="1" x14ac:dyDescent="0.3">
      <c r="A111" s="8">
        <f>IF(ISBLANK(Ответы!B107),"",Ответы!B107)</f>
        <v>105</v>
      </c>
      <c r="B111" s="33" t="str">
        <f>IF(ISBLANK(A111),"", VLOOKUP(A111,Ответы!$B$3:$CO$132,MATCH($B$1,Ответы!$B$3:$CC$3,0)))</f>
        <v>Взятие отпуска [taking a vacation] - хорошая вещь для каждого [for everyone]</v>
      </c>
      <c r="C111" s="25" t="s">
        <v>3448</v>
      </c>
      <c r="D111" s="10" t="str">
        <f>IF(ISBLANK(C111),"",IF(TRIM(C111)=TRIM(VLOOKUP(A111,Ответы!$B$3:$CO$132,MATCH($B$1,Ответы!$B$3:$CC$3,0)+1)),"Отлично!","У меня иначе"))</f>
        <v>Отлично!</v>
      </c>
      <c r="E111" s="31"/>
      <c r="F111" s="44" t="str">
        <f>IF(OR(B111="",E111="",E111="Нет"),"", TRIM(VLOOKUP(A111,Ответы!$B$3:$CO$132,MATCH($B$1,Ответы!$B$3:$CC$3,0)+1)))</f>
        <v/>
      </c>
      <c r="G111" s="42"/>
    </row>
    <row r="112" spans="1:7" ht="50.1" customHeight="1" x14ac:dyDescent="0.3">
      <c r="A112" s="8">
        <f>IF(ISBLANK(Ответы!B108),"",Ответы!B108)</f>
        <v>106</v>
      </c>
      <c r="B112" s="33" t="str">
        <f>IF(ISBLANK(A112),"", VLOOKUP(A112,Ответы!$B$3:$CO$132,MATCH($B$1,Ответы!$B$3:$CC$3,0)))</f>
        <v>Плохая вещь была в том что у нас была только неделя [have only a week]</v>
      </c>
      <c r="C112" s="25" t="s">
        <v>3449</v>
      </c>
      <c r="D112" s="10" t="str">
        <f>IF(ISBLANK(C112),"",IF(TRIM(C112)=TRIM(VLOOKUP(A112,Ответы!$B$3:$CO$132,MATCH($B$1,Ответы!$B$3:$CC$3,0)+1)),"Отлично!","У меня иначе"))</f>
        <v>Отлично!</v>
      </c>
      <c r="E112" s="31"/>
      <c r="F112" s="44" t="str">
        <f>IF(OR(B112="",E112="",E112="Нет"),"", TRIM(VLOOKUP(A112,Ответы!$B$3:$CO$132,MATCH($B$1,Ответы!$B$3:$CC$3,0)+1)))</f>
        <v/>
      </c>
      <c r="G112" s="42"/>
    </row>
    <row r="113" spans="1:7" ht="50.1" customHeight="1" x14ac:dyDescent="0.3">
      <c r="A113" s="8">
        <f>IF(ISBLANK(Ответы!B109),"",Ответы!B109)</f>
        <v>107</v>
      </c>
      <c r="B113" s="33" t="str">
        <f>IF(ISBLANK(A113),"", VLOOKUP(A113,Ответы!$B$3:$CO$132,MATCH($B$1,Ответы!$B$3:$CC$3,0)))</f>
        <v>Идеальный  способ провести провести отпуск для меня это лежать на пляже</v>
      </c>
      <c r="C113" s="25" t="s">
        <v>3450</v>
      </c>
      <c r="D113" s="10" t="str">
        <f>IF(ISBLANK(C113),"",IF(TRIM(C113)=TRIM(VLOOKUP(A113,Ответы!$B$3:$CO$132,MATCH($B$1,Ответы!$B$3:$CC$3,0)+1)),"Отлично!","У меня иначе"))</f>
        <v>У меня иначе</v>
      </c>
      <c r="E113" s="31" t="s">
        <v>1</v>
      </c>
      <c r="F113" s="44" t="str">
        <f>IF(OR(B113="",E113="",E113="Нет"),"", TRIM(VLOOKUP(A113,Ответы!$B$3:$CO$132,MATCH($B$1,Ответы!$B$3:$CC$3,0)+1)))</f>
        <v>The ideal way to spend a vacation for me is to lie on the beach all day</v>
      </c>
      <c r="G113" s="42"/>
    </row>
    <row r="114" spans="1:7" ht="50.1" customHeight="1" x14ac:dyDescent="0.3">
      <c r="A114" s="8">
        <f>IF(ISBLANK(Ответы!B110),"",Ответы!B110)</f>
        <v>108</v>
      </c>
      <c r="B114" s="33" t="str">
        <f>IF(ISBLANK(A114),"", VLOOKUP(A114,Ответы!$B$3:$CO$132,MATCH($B$1,Ответы!$B$3:$CC$3,0)))</f>
        <v>Мы были действительно excited первые несколько дней [for the first few days]</v>
      </c>
      <c r="C114" s="25" t="s">
        <v>3451</v>
      </c>
      <c r="D114" s="10" t="str">
        <f>IF(ISBLANK(C114),"",IF(TRIM(C114)=TRIM(VLOOKUP(A114,Ответы!$B$3:$CO$132,MATCH($B$1,Ответы!$B$3:$CC$3,0)+1)),"Отлично!","У меня иначе"))</f>
        <v>Отлично!</v>
      </c>
      <c r="E114" s="31"/>
      <c r="F114" s="44" t="str">
        <f>IF(OR(B114="",E114="",E114="Нет"),"", TRIM(VLOOKUP(A114,Ответы!$B$3:$CO$132,MATCH($B$1,Ответы!$B$3:$CC$3,0)+1)))</f>
        <v/>
      </c>
      <c r="G114" s="42"/>
    </row>
    <row r="115" spans="1:7" ht="50.1" customHeight="1" x14ac:dyDescent="0.3">
      <c r="A115" s="8">
        <f>IF(ISBLANK(Ответы!B111),"",Ответы!B111)</f>
        <v>109</v>
      </c>
      <c r="B115" s="33" t="str">
        <f>IF(ISBLANK(A115),"", VLOOKUP(A115,Ответы!$B$3:$CO$132,MATCH($B$1,Ответы!$B$3:$CC$3,0)))</f>
        <v>Когда мы получили нашу комнату, мы пошли на пляж [the beach], это было amazing</v>
      </c>
      <c r="C115" s="25" t="s">
        <v>3452</v>
      </c>
      <c r="D115" s="10" t="str">
        <f>IF(ISBLANK(C115),"",IF(TRIM(C115)=TRIM(VLOOKUP(A115,Ответы!$B$3:$CO$132,MATCH($B$1,Ответы!$B$3:$CC$3,0)+1)),"Отлично!","У меня иначе"))</f>
        <v>Отлично!</v>
      </c>
      <c r="E115" s="31"/>
      <c r="F115" s="44" t="str">
        <f>IF(OR(B115="",E115="",E115="Нет"),"", TRIM(VLOOKUP(A115,Ответы!$B$3:$CO$132,MATCH($B$1,Ответы!$B$3:$CC$3,0)+1)))</f>
        <v/>
      </c>
      <c r="G115" s="42"/>
    </row>
    <row r="116" spans="1:7" ht="50.1" customHeight="1" x14ac:dyDescent="0.3">
      <c r="A116" s="8">
        <f>IF(ISBLANK(Ответы!B112),"",Ответы!B112)</f>
        <v>110</v>
      </c>
      <c r="B116" s="33" t="str">
        <f>IF(ISBLANK(A116),"", VLOOKUP(A116,Ответы!$B$3:$CO$132,MATCH($B$1,Ответы!$B$3:$CC$3,0)))</f>
        <v>Каждый раз когда я чувствую себя застресованным [stressed out], я беру отпуск на несколько дней</v>
      </c>
      <c r="C116" s="25" t="s">
        <v>3453</v>
      </c>
      <c r="D116" s="10" t="str">
        <f>IF(ISBLANK(C116),"",IF(TRIM(C116)=TRIM(VLOOKUP(A116,Ответы!$B$3:$CO$132,MATCH($B$1,Ответы!$B$3:$CC$3,0)+1)),"Отлично!","У меня иначе"))</f>
        <v>У меня иначе</v>
      </c>
      <c r="E116" s="31" t="s">
        <v>1</v>
      </c>
      <c r="F116" s="44" t="str">
        <f>IF(OR(B116="",E116="",E116="Нет"),"", TRIM(VLOOKUP(A116,Ответы!$B$3:$CO$132,MATCH($B$1,Ответы!$B$3:$CC$3,0)+1)))</f>
        <v>Every time I feel stressed out at work I take a vacation for a few days</v>
      </c>
      <c r="G116" s="42"/>
    </row>
    <row r="117" spans="1:7" ht="50.1" customHeight="1" x14ac:dyDescent="0.3">
      <c r="A117" s="8">
        <f>IF(ISBLANK(Ответы!B113),"",Ответы!B113)</f>
        <v>111</v>
      </c>
      <c r="B117" s="33" t="str">
        <f>IF(ISBLANK(A117),"", VLOOKUP(A117,Ответы!$B$3:$CO$132,MATCH($B$1,Ответы!$B$3:$CC$3,0)))</f>
        <v>Было довольно неудобно первые несколько дней [for the first few days]</v>
      </c>
      <c r="C117" s="25" t="s">
        <v>3454</v>
      </c>
      <c r="D117" s="10" t="str">
        <f>IF(ISBLANK(C117),"",IF(TRIM(C117)=TRIM(VLOOKUP(A117,Ответы!$B$3:$CO$132,MATCH($B$1,Ответы!$B$3:$CC$3,0)+1)),"Отлично!","У меня иначе"))</f>
        <v>Отлично!</v>
      </c>
      <c r="E117" s="31"/>
      <c r="F117" s="44" t="str">
        <f>IF(OR(B117="",E117="",E117="Нет"),"", TRIM(VLOOKUP(A117,Ответы!$B$3:$CO$132,MATCH($B$1,Ответы!$B$3:$CC$3,0)+1)))</f>
        <v/>
      </c>
      <c r="G117" s="42"/>
    </row>
    <row r="118" spans="1:7" ht="50.1" customHeight="1" x14ac:dyDescent="0.3">
      <c r="A118" s="8">
        <f>IF(ISBLANK(Ответы!B114),"",Ответы!B114)</f>
        <v>112</v>
      </c>
      <c r="B118" s="33" t="str">
        <f>IF(ISBLANK(A118),"", VLOOKUP(A118,Ответы!$B$3:$CO$132,MATCH($B$1,Ответы!$B$3:$CC$3,0)))</f>
        <v>Мне действительно понравилось море и свежий воздух [the sea and the fresh air], вид также [also] был приятный.</v>
      </c>
      <c r="C118" s="25" t="s">
        <v>746</v>
      </c>
      <c r="D118" s="10" t="str">
        <f>IF(ISBLANK(C118),"",IF(TRIM(C118)=TRIM(VLOOKUP(A118,Ответы!$B$3:$CO$132,MATCH($B$1,Ответы!$B$3:$CC$3,0)+1)),"Отлично!","У меня иначе"))</f>
        <v>Отлично!</v>
      </c>
      <c r="E118" s="31"/>
      <c r="F118" s="44" t="str">
        <f>IF(OR(B118="",E118="",E118="Нет"),"", TRIM(VLOOKUP(A118,Ответы!$B$3:$CO$132,MATCH($B$1,Ответы!$B$3:$CC$3,0)+1)))</f>
        <v/>
      </c>
      <c r="G118" s="42"/>
    </row>
    <row r="119" spans="1:7" ht="50.1" customHeight="1" x14ac:dyDescent="0.3">
      <c r="A119" s="8">
        <f>IF(ISBLANK(Ответы!B115),"",Ответы!B115)</f>
        <v>113</v>
      </c>
      <c r="B119" s="33" t="str">
        <f>IF(ISBLANK(A119),"", VLOOKUP(A119,Ответы!$B$3:$CO$132,MATCH($B$1,Ответы!$B$3:$CC$3,0)))</f>
        <v>Мы попросили менеджера о [ask the manager for] более хорошей комнате</v>
      </c>
      <c r="C119" s="25" t="s">
        <v>3455</v>
      </c>
      <c r="D119" s="10" t="str">
        <f>IF(ISBLANK(C119),"",IF(TRIM(C119)=TRIM(VLOOKUP(A119,Ответы!$B$3:$CO$132,MATCH($B$1,Ответы!$B$3:$CC$3,0)+1)),"Отлично!","У меня иначе"))</f>
        <v>Отлично!</v>
      </c>
      <c r="E119" s="31"/>
      <c r="F119" s="44" t="str">
        <f>IF(OR(B119="",E119="",E119="Нет"),"", TRIM(VLOOKUP(A119,Ответы!$B$3:$CO$132,MATCH($B$1,Ответы!$B$3:$CC$3,0)+1)))</f>
        <v/>
      </c>
      <c r="G119" s="42"/>
    </row>
    <row r="120" spans="1:7" ht="50.1" customHeight="1" x14ac:dyDescent="0.3">
      <c r="A120" s="8">
        <f>IF(ISBLANK(Ответы!B116),"",Ответы!B116)</f>
        <v>114</v>
      </c>
      <c r="B120" s="33" t="str">
        <f>IF(ISBLANK(A120),"", VLOOKUP(A120,Ответы!$B$3:$CO$132,MATCH($B$1,Ответы!$B$3:$CC$3,0)))</f>
        <v>Это действительно имеет большой положительный эффект на [big positive effect on] нашу жизнь.</v>
      </c>
      <c r="C120" s="25" t="s">
        <v>3456</v>
      </c>
      <c r="D120" s="10" t="str">
        <f>IF(ISBLANK(C120),"",IF(TRIM(C120)=TRIM(VLOOKUP(A120,Ответы!$B$3:$CO$132,MATCH($B$1,Ответы!$B$3:$CC$3,0)+1)),"Отлично!","У меня иначе"))</f>
        <v>Отлично!</v>
      </c>
      <c r="E120" s="31"/>
      <c r="F120" s="44" t="str">
        <f>IF(OR(B120="",E120="",E120="Нет"),"", TRIM(VLOOKUP(A120,Ответы!$B$3:$CO$132,MATCH($B$1,Ответы!$B$3:$CC$3,0)+1)))</f>
        <v/>
      </c>
      <c r="G120" s="42"/>
    </row>
    <row r="121" spans="1:7" ht="50.1" customHeight="1" x14ac:dyDescent="0.3">
      <c r="A121" s="8">
        <f>IF(ISBLANK(Ответы!B117),"",Ответы!B117)</f>
        <v>115</v>
      </c>
      <c r="B121" s="33" t="str">
        <f>IF(ISBLANK(A121),"", VLOOKUP(A121,Ответы!$B$3:$CO$132,MATCH($B$1,Ответы!$B$3:$CC$3,0)))</f>
        <v>Где ты провел свой прошлый отпуск? [spend your last vacation?]</v>
      </c>
      <c r="C121" s="25" t="s">
        <v>3457</v>
      </c>
      <c r="D121" s="10" t="str">
        <f>IF(ISBLANK(C121),"",IF(TRIM(C121)=TRIM(VLOOKUP(A121,Ответы!$B$3:$CO$132,MATCH($B$1,Ответы!$B$3:$CC$3,0)+1)),"Отлично!","У меня иначе"))</f>
        <v>Отлично!</v>
      </c>
      <c r="E121" s="31"/>
      <c r="F121" s="44" t="str">
        <f>IF(OR(B121="",E121="",E121="Нет"),"", TRIM(VLOOKUP(A121,Ответы!$B$3:$CO$132,MATCH($B$1,Ответы!$B$3:$CC$3,0)+1)))</f>
        <v/>
      </c>
      <c r="G121" s="42"/>
    </row>
    <row r="122" spans="1:7" ht="50.1" customHeight="1" x14ac:dyDescent="0.3">
      <c r="A122" s="8">
        <f>IF(ISBLANK(Ответы!B118),"",Ответы!B118)</f>
        <v>116</v>
      </c>
      <c r="B122" s="33" t="str">
        <f>IF(ISBLANK(A122),"", VLOOKUP(A122,Ответы!$B$3:$CO$132,MATCH($B$1,Ответы!$B$3:$CC$3,0)))</f>
        <v>ТЕКСТ:</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t="str">
        <f>IF(ISBLANK(A123),"", VLOOKUP(A123,Ответы!$B$3:$CO$132,MATCH($B$1,Ответы!$B$3:$CC$3,0)))</f>
        <v>Должны [should] мы есть здорово или есть что мы хотим?</v>
      </c>
      <c r="C123" s="25" t="s">
        <v>3458</v>
      </c>
      <c r="D123" s="10" t="str">
        <f>IF(ISBLANK(C123),"",IF(TRIM(C123)=TRIM(VLOOKUP(A123,Ответы!$B$3:$CO$132,MATCH($B$1,Ответы!$B$3:$CC$3,0)+1)),"Отлично!","У меня иначе"))</f>
        <v>Отлично!</v>
      </c>
      <c r="E123" s="31"/>
      <c r="F123" s="44" t="str">
        <f>IF(OR(B123="",E123="",E123="Нет"),"", TRIM(VLOOKUP(A123,Ответы!$B$3:$CO$132,MATCH($B$1,Ответы!$B$3:$CC$3,0)+1)))</f>
        <v/>
      </c>
      <c r="G123" s="42"/>
    </row>
    <row r="124" spans="1:7" ht="50.1" customHeight="1" x14ac:dyDescent="0.3">
      <c r="A124" s="8">
        <f>IF(ISBLANK(Ответы!B120),"",Ответы!B120)</f>
        <v>118</v>
      </c>
      <c r="B124" s="33" t="str">
        <f>IF(ISBLANK(A124),"", VLOOKUP(A124,Ответы!$B$3:$CO$132,MATCH($B$1,Ответы!$B$3:$CC$3,0)))</f>
        <v>Сегодня[today, в начало надо] люди едят больше фаст фуда чем когда-либо [than ever]</v>
      </c>
      <c r="C124" s="25" t="s">
        <v>3459</v>
      </c>
      <c r="D124" s="10" t="str">
        <f>IF(ISBLANK(C124),"",IF(TRIM(C124)=TRIM(VLOOKUP(A124,Ответы!$B$3:$CO$132,MATCH($B$1,Ответы!$B$3:$CC$3,0)+1)),"Отлично!","У меня иначе"))</f>
        <v>Отлично!</v>
      </c>
      <c r="E124" s="31" t="s">
        <v>1</v>
      </c>
      <c r="F124" s="44" t="str">
        <f>IF(OR(B124="",E124="",E124="Нет"),"", TRIM(VLOOKUP(A124,Ответы!$B$3:$CO$132,MATCH($B$1,Ответы!$B$3:$CC$3,0)+1)))</f>
        <v>Today People eat more fast food than ever</v>
      </c>
      <c r="G124" s="42"/>
    </row>
    <row r="125" spans="1:7" ht="50.1" customHeight="1" x14ac:dyDescent="0.3">
      <c r="A125" s="8">
        <f>IF(ISBLANK(Ответы!B121),"",Ответы!B121)</f>
        <v>119</v>
      </c>
      <c r="B125" s="33" t="str">
        <f>IF(ISBLANK(A125),"", VLOOKUP(A125,Ответы!$B$3:$CO$132,MATCH($B$1,Ответы!$B$3:$CC$3,0)))</f>
        <v>Нездоровая еда дешевая и кто-угодно [anyone] может позволить себе ее</v>
      </c>
      <c r="C125" s="25" t="s">
        <v>3460</v>
      </c>
      <c r="D125" s="10" t="str">
        <f>IF(ISBLANK(C125),"",IF(TRIM(C125)=TRIM(VLOOKUP(A125,Ответы!$B$3:$CO$132,MATCH($B$1,Ответы!$B$3:$CC$3,0)+1)),"Отлично!","У меня иначе"))</f>
        <v>Отлично!</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t="str">
        <f>IF(ISBLANK(A126),"", VLOOKUP(A126,Ответы!$B$3:$CO$132,MATCH($B$1,Ответы!$B$3:$CC$3,0)))</f>
        <v>Кто-то [someone] может сказать что это не важно</v>
      </c>
      <c r="C126" s="87" t="s">
        <v>3461</v>
      </c>
      <c r="D126" s="88" t="str">
        <f>IF(ISBLANK(C126),"",IF(TRIM(C126)=TRIM(VLOOKUP(A126,Ответы!$B$3:$CO$132,MATCH($B$1,Ответы!$B$3:$CC$3,0)+1)),"Отлично!","У меня иначе"))</f>
        <v>Отлично!</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t="str">
        <f>IF(ISBLANK(A128),"", VLOOKUP(A128,Ответы!$B$3:$CO$132,MATCH($B$1,Ответы!$B$3:$CC$3,0)))</f>
        <v>Но я думаю что это реальная проблема [a real issue]</v>
      </c>
      <c r="C128" s="94" t="s">
        <v>3462</v>
      </c>
      <c r="D128" s="95" t="str">
        <f>IF(ISBLANK(C128),"",IF(TRIM(C128)=TRIM(VLOOKUP(A128,Ответы!$B$3:$CO$132,MATCH($B$1,Ответы!$B$3:$CC$3,0)+1)),"Отлично!","У меня иначе"))</f>
        <v>Отлично!</v>
      </c>
      <c r="E128" s="96"/>
      <c r="F128" s="97" t="str">
        <f>IF(OR(B128="",E128="",E128="Нет"),"", TRIM(VLOOKUP(A128,Ответы!$B$3:$CO$132,MATCH($B$1,Ответы!$B$3:$CC$3,0)+1)))</f>
        <v/>
      </c>
      <c r="G128" s="98"/>
    </row>
    <row r="129" spans="1:7" ht="50.1" customHeight="1" x14ac:dyDescent="0.3">
      <c r="A129" s="8">
        <f>IF(ISBLANK(Ответы!B124),"",Ответы!B124)</f>
        <v>122</v>
      </c>
      <c r="B129" s="33" t="str">
        <f>IF(ISBLANK(A129),"", VLOOKUP(A129,Ответы!$B$3:$CO$132,MATCH($B$1,Ответы!$B$3:$CC$3,0)))</f>
        <v>Потому что люди кто едят много мусорной еды [a lot of junk food] могут испортить [ruin] свое здоровье</v>
      </c>
      <c r="C129" s="25" t="s">
        <v>3463</v>
      </c>
      <c r="D129" s="10" t="str">
        <f>IF(ISBLANK(C129),"",IF(TRIM(C129)=TRIM(VLOOKUP(A129,Ответы!$B$3:$CO$132,MATCH($B$1,Ответы!$B$3:$CC$3,0)+1)),"Отлично!","У меня иначе"))</f>
        <v>Отлично!</v>
      </c>
      <c r="E129" s="31"/>
      <c r="F129" s="44" t="str">
        <f>IF(OR(B129="",E129="",E129="Нет"),"", TRIM(VLOOKUP(A129,Ответы!$B$3:$CO$132,MATCH($B$1,Ответы!$B$3:$CC$3,0)+1)))</f>
        <v/>
      </c>
      <c r="G129" s="42"/>
    </row>
    <row r="130" spans="1:7" ht="50.1" customHeight="1" x14ac:dyDescent="0.3">
      <c r="A130" s="8">
        <f>IF(ISBLANK(Ответы!B125),"",Ответы!B125)</f>
        <v>123</v>
      </c>
      <c r="B130" s="33" t="str">
        <f>IF(ISBLANK(A130),"", VLOOKUP(A130,Ответы!$B$3:$CO$132,MATCH($B$1,Ответы!$B$3:$CC$3,0)))</f>
        <v>Я был большим любителем [a big fan of] фаст фуда в прошлом</v>
      </c>
      <c r="C130" s="25" t="s">
        <v>1988</v>
      </c>
      <c r="D130" s="10" t="str">
        <f>IF(ISBLANK(C130),"",IF(TRIM(C130)=TRIM(VLOOKUP(A130,Ответы!$B$3:$CO$132,MATCH($B$1,Ответы!$B$3:$CC$3,0)+1)),"Отлично!","У меня иначе"))</f>
        <v>Отлично!</v>
      </c>
      <c r="E130" s="31"/>
      <c r="F130" s="44" t="str">
        <f>IF(OR(B130="",E130="",E130="Нет"),"", TRIM(VLOOKUP(A130,Ответы!$B$3:$CO$132,MATCH($B$1,Ответы!$B$3:$CC$3,0)+1)))</f>
        <v/>
      </c>
      <c r="G130" s="42"/>
    </row>
    <row r="131" spans="1:7" ht="50.1" customHeight="1" x14ac:dyDescent="0.3">
      <c r="A131" s="8">
        <f>IF(ISBLANK(Ответы!B126),"",Ответы!B126)</f>
        <v>124</v>
      </c>
      <c r="B131" s="33" t="str">
        <f>IF(ISBLANK(A131),"", VLOOKUP(A131,Ответы!$B$3:$CO$132,MATCH($B$1,Ответы!$B$3:$CC$3,0)))</f>
        <v>Но теперь я стараюсь держать [keep] мое питание [diet] здоровым</v>
      </c>
      <c r="C131" s="25" t="s">
        <v>3464</v>
      </c>
      <c r="D131" s="10" t="str">
        <f>IF(ISBLANK(C131),"",IF(TRIM(C131)=TRIM(VLOOKUP(A131,Ответы!$B$3:$CO$132,MATCH($B$1,Ответы!$B$3:$CC$3,0)+1)),"Отлично!","У меня иначе"))</f>
        <v>Отлично!</v>
      </c>
      <c r="E131" s="31"/>
      <c r="F131" s="44" t="str">
        <f>IF(OR(B131="",E131="",E131="Нет"),"", TRIM(VLOOKUP(A131,Ответы!$B$3:$CO$132,MATCH($B$1,Ответы!$B$3:$CC$3,0)+1)))</f>
        <v/>
      </c>
      <c r="G131" s="42"/>
    </row>
    <row r="132" spans="1:7" ht="50.1" customHeight="1" x14ac:dyDescent="0.3">
      <c r="A132" s="8">
        <f>IF(ISBLANK(Ответы!B127),"",Ответы!B127)</f>
        <v>125</v>
      </c>
      <c r="B132" s="33" t="str">
        <f>IF(ISBLANK(A132),"", VLOOKUP(A132,Ответы!$B$3:$CO$132,MATCH($B$1,Ответы!$B$3:$CC$3,0)))</f>
        <v>Тяжело есть здорово каждый день</v>
      </c>
      <c r="C132" s="25" t="s">
        <v>3465</v>
      </c>
      <c r="D132" s="10" t="str">
        <f>IF(ISBLANK(C132),"",IF(TRIM(C132)=TRIM(VLOOKUP(A132,Ответы!$B$3:$CO$132,MATCH($B$1,Ответы!$B$3:$CC$3,0)+1)),"Отлично!","У меня иначе"))</f>
        <v>Отлично!</v>
      </c>
      <c r="E132" s="31"/>
      <c r="F132" s="44" t="str">
        <f>IF(OR(B132="",E132="",E132="Нет"),"", TRIM(VLOOKUP(A132,Ответы!$B$3:$CO$132,MATCH($B$1,Ответы!$B$3:$CC$3,0)+1)))</f>
        <v/>
      </c>
      <c r="G132" s="42"/>
    </row>
    <row r="133" spans="1:7" ht="50.1" customHeight="1" x14ac:dyDescent="0.3">
      <c r="A133" s="8">
        <f>IF(ISBLANK(Ответы!B128),"",Ответы!B128)</f>
        <v>126</v>
      </c>
      <c r="B133" s="33" t="str">
        <f>IF(ISBLANK(A133),"", VLOOKUP(A133,Ответы!$B$3:$CO$132,MATCH($B$1,Ответы!$B$3:$CC$3,0)))</f>
        <v>Поэтому иногда я беру день вне и ем что-нибудь нездоровое [something unhealthy]</v>
      </c>
      <c r="C133" s="25" t="s">
        <v>3466</v>
      </c>
      <c r="D133" s="10" t="str">
        <f>IF(ISBLANK(C133),"",IF(TRIM(C133)=TRIM(VLOOKUP(A133,Ответы!$B$3:$CO$132,MATCH($B$1,Ответы!$B$3:$CC$3,0)+1)),"Отлично!","У меня иначе"))</f>
        <v>Отлично!</v>
      </c>
      <c r="E133" s="31" t="s">
        <v>1</v>
      </c>
      <c r="F133" s="44" t="str">
        <f>IF(OR(B133="",E133="",E133="Нет"),"", TRIM(VLOOKUP(A133,Ответы!$B$3:$CO$132,MATCH($B$1,Ответы!$B$3:$CC$3,0)+1)))</f>
        <v>So sometimes I take a day off and eat something unhealthy</v>
      </c>
      <c r="G133" s="42"/>
    </row>
    <row r="134" spans="1:7" ht="50.1" customHeight="1" x14ac:dyDescent="0.3">
      <c r="A134" s="8">
        <f>IF(ISBLANK(Ответы!B129),"",Ответы!B129)</f>
        <v>127</v>
      </c>
      <c r="B134" s="33" t="str">
        <f>IF(ISBLANK(A134),"", VLOOKUP(A134,Ответы!$B$3:$CO$132,MATCH($B$1,Ответы!$B$3:$CC$3,0)))</f>
        <v>Многие люди думаю что когда ты ешь здорово</v>
      </c>
      <c r="C134" s="25" t="s">
        <v>3467</v>
      </c>
      <c r="D134" s="10" t="str">
        <f>IF(ISBLANK(C134),"",IF(TRIM(C134)=TRIM(VLOOKUP(A134,Ответы!$B$3:$CO$132,MATCH($B$1,Ответы!$B$3:$CC$3,0)+1)),"Отлично!","У меня иначе"))</f>
        <v>Отлично!</v>
      </c>
      <c r="E134" s="31" t="s">
        <v>1</v>
      </c>
      <c r="F134" s="44" t="str">
        <f>IF(OR(B134="",E134="",E134="Нет"),"", TRIM(VLOOKUP(A134,Ответы!$B$3:$CO$132,MATCH($B$1,Ответы!$B$3:$CC$3,0)+1)))</f>
        <v>Many people think that when you eat healthy</v>
      </c>
      <c r="G134" s="42"/>
    </row>
    <row r="135" spans="1:7" ht="50.1" customHeight="1" x14ac:dyDescent="0.3">
      <c r="A135" s="8">
        <f>IF(ISBLANK(Ответы!B130),"",Ответы!B130)</f>
        <v>128</v>
      </c>
      <c r="B135" s="33" t="str">
        <f>IF(ISBLANK(A135),"", VLOOKUP(A135,Ответы!$B$3:$CO$132,MATCH($B$1,Ответы!$B$3:$CC$3,0)))</f>
        <v>Ты имеешь меньше [less] энергии и чувствуешь себя хуже</v>
      </c>
      <c r="C135" s="25" t="s">
        <v>3468</v>
      </c>
      <c r="D135" s="10" t="str">
        <f>IF(ISBLANK(C135),"",IF(TRIM(C135)=TRIM(VLOOKUP(A135,Ответы!$B$3:$CO$132,MATCH($B$1,Ответы!$B$3:$CC$3,0)+1)),"Отлично!","У меня иначе"))</f>
        <v>Отлично!</v>
      </c>
      <c r="E135" s="31" t="s">
        <v>1</v>
      </c>
      <c r="F135" s="44" t="str">
        <f>IF(OR(B135="",E135="",E135="Нет"),"", TRIM(VLOOKUP(A135,Ответы!$B$3:$CO$132,MATCH($B$1,Ответы!$B$3:$CC$3,0)+1)))</f>
        <v>You have less energy and you feel worse</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55" priority="2" operator="equal">
      <formula>"Отлично!"</formula>
    </cfRule>
    <cfRule type="cellIs" dxfId="154" priority="3" operator="equal">
      <formula>"У меня иначе"</formula>
    </cfRule>
  </conditionalFormatting>
  <conditionalFormatting sqref="D5:D137">
    <cfRule type="containsText" dxfId="153"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36</vt:i4>
      </vt:variant>
      <vt:variant>
        <vt:lpstr>Именованные диапазоны</vt:lpstr>
      </vt:variant>
      <vt:variant>
        <vt:i4>32</vt:i4>
      </vt:variant>
    </vt:vector>
  </HeadingPairs>
  <TitlesOfParts>
    <vt:vector size="68" baseType="lpstr">
      <vt:lpstr>ПРАВИЛА КУРСА</vt:lpstr>
      <vt:lpstr>ТЕОРИЯ</vt:lpstr>
      <vt:lpstr>h_1</vt:lpstr>
      <vt:lpstr>h_2</vt:lpstr>
      <vt:lpstr>h_3</vt:lpstr>
      <vt:lpstr>h_4</vt:lpstr>
      <vt:lpstr>h_5</vt:lpstr>
      <vt:lpstr>h_6</vt:lpstr>
      <vt:lpstr>h_7</vt:lpstr>
      <vt:lpstr>h_8</vt:lpstr>
      <vt:lpstr>h_9</vt:lpstr>
      <vt:lpstr>h_10</vt:lpstr>
      <vt:lpstr>h_11</vt:lpstr>
      <vt:lpstr>h_12</vt:lpstr>
      <vt:lpstr>h_13</vt:lpstr>
      <vt:lpstr>h_14</vt:lpstr>
      <vt:lpstr>h_15</vt:lpstr>
      <vt:lpstr>h_16</vt:lpstr>
      <vt:lpstr>h_17</vt:lpstr>
      <vt:lpstr>h_18</vt:lpstr>
      <vt:lpstr>h_19</vt:lpstr>
      <vt:lpstr>h_20</vt:lpstr>
      <vt:lpstr>Ответы</vt:lpstr>
      <vt:lpstr>h_21</vt:lpstr>
      <vt:lpstr>h_22</vt:lpstr>
      <vt:lpstr>h_23</vt:lpstr>
      <vt:lpstr>h_24</vt:lpstr>
      <vt:lpstr>h_25</vt:lpstr>
      <vt:lpstr>h_26</vt:lpstr>
      <vt:lpstr>h_27</vt:lpstr>
      <vt:lpstr>h_28</vt:lpstr>
      <vt:lpstr>h_29</vt:lpstr>
      <vt:lpstr>h_30</vt:lpstr>
      <vt:lpstr>h_31</vt:lpstr>
      <vt:lpstr>Лист1</vt:lpstr>
      <vt:lpstr>Списки</vt:lpstr>
      <vt:lpstr>НомерЗадания</vt:lpstr>
      <vt:lpstr>h_1!Область_печати</vt:lpstr>
      <vt:lpstr>h_10!Область_печати</vt:lpstr>
      <vt:lpstr>h_11!Область_печати</vt:lpstr>
      <vt:lpstr>h_12!Область_печати</vt:lpstr>
      <vt:lpstr>h_13!Область_печати</vt:lpstr>
      <vt:lpstr>h_14!Область_печати</vt:lpstr>
      <vt:lpstr>h_15!Область_печати</vt:lpstr>
      <vt:lpstr>h_16!Область_печати</vt:lpstr>
      <vt:lpstr>h_17!Область_печати</vt:lpstr>
      <vt:lpstr>h_18!Область_печати</vt:lpstr>
      <vt:lpstr>h_19!Область_печати</vt:lpstr>
      <vt:lpstr>h_2!Область_печати</vt:lpstr>
      <vt:lpstr>h_20!Область_печати</vt:lpstr>
      <vt:lpstr>h_21!Область_печати</vt:lpstr>
      <vt:lpstr>h_22!Область_печати</vt:lpstr>
      <vt:lpstr>h_23!Область_печати</vt:lpstr>
      <vt:lpstr>h_24!Область_печати</vt:lpstr>
      <vt:lpstr>h_25!Область_печати</vt:lpstr>
      <vt:lpstr>h_26!Область_печати</vt:lpstr>
      <vt:lpstr>h_27!Область_печати</vt:lpstr>
      <vt:lpstr>h_28!Область_печати</vt:lpstr>
      <vt:lpstr>h_29!Область_печати</vt:lpstr>
      <vt:lpstr>h_3!Область_печати</vt:lpstr>
      <vt:lpstr>h_30!Область_печати</vt:lpstr>
      <vt:lpstr>h_31!Область_печати</vt:lpstr>
      <vt:lpstr>h_4!Область_печати</vt:lpstr>
      <vt:lpstr>h_5!Область_печати</vt:lpstr>
      <vt:lpstr>h_6!Область_печати</vt:lpstr>
      <vt:lpstr>h_7!Область_печати</vt:lpstr>
      <vt:lpstr>h_8!Область_печати</vt:lpstr>
      <vt:lpstr>h_9!Область_печати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Владимир Фомин</cp:lastModifiedBy>
  <cp:lastPrinted>2019-10-11T10:19:22Z</cp:lastPrinted>
  <dcterms:created xsi:type="dcterms:W3CDTF">2019-09-17T14:26:18Z</dcterms:created>
  <dcterms:modified xsi:type="dcterms:W3CDTF">2021-09-21T11:42:30Z</dcterms:modified>
</cp:coreProperties>
</file>