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202300"/>
  <mc:AlternateContent xmlns:mc="http://schemas.openxmlformats.org/markup-compatibility/2006">
    <mc:Choice Requires="x15">
      <x15ac:absPath xmlns:x15ac="http://schemas.microsoft.com/office/spreadsheetml/2010/11/ac" url="https://uofc-my.sharepoint.com/personal/vmkhot_ucalgary_ca/Documents/Verruco_projec_redo/00_genome_selection/"/>
    </mc:Choice>
  </mc:AlternateContent>
  <xr:revisionPtr revIDLastSave="518" documentId="13_ncr:1_{28B8F588-9B85-C044-86E6-D8C25775E4DA}" xr6:coauthVersionLast="47" xr6:coauthVersionMax="47" xr10:uidLastSave="{F3425EBB-3B0B-0942-A33B-00EC93185E19}"/>
  <bookViews>
    <workbookView xWindow="42520" yWindow="-4240" windowWidth="34560" windowHeight="19960" activeTab="2" xr2:uid="{76CD7FB0-F77C-F148-927A-DC5A7DFBEBAA}"/>
  </bookViews>
  <sheets>
    <sheet name="new_genome_list gtdb" sheetId="1" r:id="rId1"/>
    <sheet name="fraction_missing" sheetId="6" r:id="rId2"/>
    <sheet name="genes_enriched_alkaline_genomes" sheetId="9" r:id="rId3"/>
    <sheet name="character_mapping_table" sheetId="10" r:id="rId4"/>
  </sheets>
  <definedNames>
    <definedName name="_xlnm._FilterDatabase" localSheetId="3" hidden="1">character_mapping_table!$A$1:$C$75</definedName>
    <definedName name="_xlnm._FilterDatabase" localSheetId="2" hidden="1">genes_enriched_alkaline_genomes!$A$2:$Q$77</definedName>
    <definedName name="_xlnm._FilterDatabase" localSheetId="0" hidden="1">'new_genome_list gtdb'!$A$1:$DL$75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57" i="1" l="1"/>
  <c r="L67" i="6"/>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2" i="6"/>
  <c r="C75" i="6"/>
  <c r="C74" i="6"/>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2" i="6"/>
</calcChain>
</file>

<file path=xl/sharedStrings.xml><?xml version="1.0" encoding="utf-8"?>
<sst xmlns="http://schemas.openxmlformats.org/spreadsheetml/2006/main" count="5100" uniqueCount="1422">
  <si>
    <t>none</t>
  </si>
  <si>
    <t>REBV00000000.1</t>
  </si>
  <si>
    <t>na</t>
  </si>
  <si>
    <t>d__Bacteria;x__PVC group;p__Verrucomicrobiota;c__Opitutae;o__Puniceicoccales;f__Puniceicoccaceae;x__unclassified Puniceicoccaceae;s__Puniceicoccaceae     bacterium</t>
  </si>
  <si>
    <t>d__Bacteria;p__Verrucomicrobiota;c__Opitutae;o__Puniceicoccales;f__Puniceicoccacea    e;g__;s__</t>
  </si>
  <si>
    <t>University of Calgary</t>
  </si>
  <si>
    <t>LCM1.Bin39</t>
  </si>
  <si>
    <t>n    one</t>
  </si>
  <si>
    <t>Puniceicoccaceae bacterium</t>
  </si>
  <si>
    <t>51.3275 N 121.63305 W</t>
  </si>
  <si>
    <t>alkaline salt lake</t>
  </si>
  <si>
    <t>full</t>
  </si>
  <si>
    <t>derived from metagenome</t>
  </si>
  <si>
    <t>GCA_007692545.1</t>
  </si>
  <si>
    <t xml:space="preserve">    2019-07-30</t>
  </si>
  <si>
    <t>Canada: Cariboo Plateau</t>
  </si>
  <si>
    <t>SAMN10237356</t>
  </si>
  <si>
    <t>PRJNA377096</t>
  </si>
  <si>
    <t>ASM769254v1</t>
  </si>
  <si>
    <t>Contig</t>
  </si>
  <si>
    <t>t</t>
  </si>
  <si>
    <t>f</t>
  </si>
  <si>
    <t>Bacteria;Verrucomicrobiota;Verrucomicrobiae;Opitutales;Pun    iceicoccaceae;Coraliomargarita;seawater metagenome</t>
  </si>
  <si>
    <t>FLMP01000812.1368.4251</t>
  </si>
  <si>
    <t>REBV01000116.1</t>
  </si>
  <si>
    <t>not type material</t>
  </si>
  <si>
    <t>d__Bacteria;p__Verrucomicrobiota;c__Verrucomicrobiae;o__Opitutales;f__Coraliomargaritaceae;g__UBA7441;s__UBA7441 sp007692545</t>
  </si>
  <si>
    <t>GB_GCA_0076925    45.1</t>
  </si>
  <si>
    <t>k__Bacteria (UID2982)</t>
  </si>
  <si>
    <t>General</t>
  </si>
  <si>
    <t>REEB00000000.1</t>
  </si>
  <si>
    <t>d__Bacteria;x__PVC group;p__Verrucomicrobiota;c__Opitutae;o__Puniceicoccales;f__Puniceicoccaceae;x__unclassified Puniceicoccaceae;s_    _Puniceicoccaceae bacterium</t>
  </si>
  <si>
    <t>d__Bacteria;p__Verrucomicrobiota;c__Opitutae;o__Puniceicoccales;    f__Puniceicoccaceae;g__;s__</t>
  </si>
  <si>
    <t>PLM2.Bin11</t>
  </si>
  <si>
    <t>non    e</t>
  </si>
  <si>
    <t>51.45055 N 121.3875 W</t>
  </si>
  <si>
    <t>GCA_007695295.1</t>
  </si>
  <si>
    <t>Canada    : Cariboo Plateau</t>
  </si>
  <si>
    <t>SAMN10237427</t>
  </si>
  <si>
    <t>ASM769529v1</t>
  </si>
  <si>
    <t>Bacteria;Verrucomicrobiota;Verrucomicrobiae;Op    itutales;Puniceicoccaceae;DG1235;Verrucomicrobiae bacterium DG1235</t>
  </si>
  <si>
    <t>ABSI01000011.422218.425124</t>
  </si>
  <si>
    <t>REEB01000069.1</t>
  </si>
  <si>
    <t>d__Bacteria;p__Verrucomicrobiota;c__Verrucomicrobiae;o__Opitutales;f__Opitutaceae;g__REEB01;s__REEB01 sp007695295</t>
  </si>
  <si>
    <t>GB_GCA_007    695295.1</t>
  </si>
  <si>
    <t>RS</t>
  </si>
  <si>
    <t>Bacteria;Verrucomicrobiota;Verrucomicrobiae;Verrucomicrobiales;Akkermansiaceae;Akkermansia;Akkermansia muciniphila</t>
  </si>
  <si>
    <t>CP024740.1305868.1307383</t>
  </si>
  <si>
    <t>NC_010655.1</t>
  </si>
  <si>
    <t>assembly from type material</t>
  </si>
  <si>
    <t>d__Bacteria;x__PVC group;p__Verrucomicrobiota;c__Verrucomicrobiae;o__Verrucomicrobiales;f__Akkermansiaceae;g__Akkermansia;s__Akkermansia muciniphila;x__Akkermansia muciniphila ATCC BAA-835</t>
  </si>
  <si>
    <t>d__Bacteria;p__Verrucomicrobiota;c__Verrucomicrobiae;o__Verrucomicrobiales;f__Akkermansiaceae;g__Akkermansia;s__Akkermansia muciniphila</t>
  </si>
  <si>
    <t>US DOE Joint Genome Institute (JGI-PGF)</t>
  </si>
  <si>
    <t>ATCC BAA-835</t>
  </si>
  <si>
    <t>Akkermansia muciniphila ATCC BAA-835</t>
  </si>
  <si>
    <t>GCA_000020225.1</t>
  </si>
  <si>
    <t>SAMN00138213</t>
  </si>
  <si>
    <t>PRJNA224116</t>
  </si>
  <si>
    <t>ASM2022v1</t>
  </si>
  <si>
    <t>Complete Genome</t>
  </si>
  <si>
    <t>CP024738.553770.556609</t>
  </si>
  <si>
    <t>LPSN</t>
  </si>
  <si>
    <t>type strain of species</t>
  </si>
  <si>
    <t>RS_GCF_000020225.1</t>
  </si>
  <si>
    <t>Specific</t>
  </si>
  <si>
    <t>GB</t>
  </si>
  <si>
    <t>Bacteria;Verrucomicrobiota;Verrucomicrobiae;S-BQ2-57 soil group;uncultured Verrucomicrobium sp.</t>
  </si>
  <si>
    <t>DQ463705.1.1495</t>
  </si>
  <si>
    <t>VHCW01000069.1</t>
  </si>
  <si>
    <t>VHCW00000000.1</t>
  </si>
  <si>
    <t>d__Bacteria;x__PVC group;p__Verrucomicrobiota;x__unclassified Verrucomicrobiota;s__Verrucomicrobiota bacterium</t>
  </si>
  <si>
    <t>d__Bacteria;p__Verrucomicrobiota;c__;o__;f__;g__;s__</t>
  </si>
  <si>
    <t>University of Wisconsin - Madison</t>
  </si>
  <si>
    <t>M_DeepCast_400m_m2_235</t>
  </si>
  <si>
    <t>Verrucomicrobiota bacterium</t>
  </si>
  <si>
    <t>6.2556 S 29.5108 E</t>
  </si>
  <si>
    <t>freshwater lake</t>
  </si>
  <si>
    <t>GCA_016871575.1</t>
  </si>
  <si>
    <t>Tanzania: Lake Tanganyika; Mahale</t>
  </si>
  <si>
    <t>SAMN10967009</t>
  </si>
  <si>
    <t>PRJNA523022</t>
  </si>
  <si>
    <t>JGI 2017-08-21</t>
  </si>
  <si>
    <t>Bacteria;Verrucomicrobiota;Verrucomicrobiae;Chthoniobacterales;Xiphinematobacteraceae;Candidatus Xiphinematobacter;Candidatus Xiphinematobacter sp. Idaho Grape</t>
  </si>
  <si>
    <t>CP012665.13508.16366</t>
  </si>
  <si>
    <t>d__Bacteria;p__Verrucomicrobiota;c__Verrucomicrobiae;o__Palsa-1439;f__Palsa-1439;g__CAIKAP01;s__CAIKAP01 sp016871575</t>
  </si>
  <si>
    <t>GB_GCA_016871575.1</t>
  </si>
  <si>
    <t>CALXLZ000000000.1</t>
  </si>
  <si>
    <t>d__Bacteria;x__PVC group;p__Verrucomicrobiota;c__Opitutae;x__Opitutae incertae sedis;g__Candidatus Spyradosoma;s__Candidatus Spyradosoma merdigallinarum</t>
  </si>
  <si>
    <t>d__Bacteria;p__Verrucomicrobiota;c__Opitutae;o__;f__;g__Candidatus Spyradosoma;s__Candidatus Spyradosoma merdigallinarum</t>
  </si>
  <si>
    <t>Institut National pour la Recherche Agronomique (FRANCE)</t>
  </si>
  <si>
    <t>BRZ_NE__bin38</t>
  </si>
  <si>
    <t>Candidatus Spyradosoma merdigallinarum</t>
  </si>
  <si>
    <t>chicken caecal content</t>
  </si>
  <si>
    <t>GCA_944389335.1</t>
  </si>
  <si>
    <t>SAMEA110136509</t>
  </si>
  <si>
    <t>PRJEB53581</t>
  </si>
  <si>
    <t>d__Bacteria;p__Verrucomicrobiota;c__Verrucomicrobiae;o__Opitutales;f__UBA953;g__Spyradosoma;s__Spyradosoma merdigallinarum</t>
  </si>
  <si>
    <t>GB_GCA_018713755.1</t>
  </si>
  <si>
    <t>CAMFKE000000000.1</t>
  </si>
  <si>
    <t>d__Bacteria;x__PVC group;p__Verrucomicrobiota;c__Opitutae;x__environmental samples;s__uncultured Opitutae bacterium</t>
  </si>
  <si>
    <t>d__Bacteria;p__Verrucomicrobiota;c__Opitutae;o__;f__;g__;s__</t>
  </si>
  <si>
    <t>EMG</t>
  </si>
  <si>
    <t>SRR12456167_bin.5_metaWRAP_v1.3_MAG</t>
  </si>
  <si>
    <t>uncultured Opitutae bacterium</t>
  </si>
  <si>
    <t>fish gut metagenome</t>
  </si>
  <si>
    <t>GCA_945957395.1</t>
  </si>
  <si>
    <t>SAMEA110424220</t>
  </si>
  <si>
    <t>PRJEB54754</t>
  </si>
  <si>
    <t>d__Bacteria;p__Verrucomicrobiota;c__Verrucomicrobiae;o__Opitutales;f__UBA953;g__CAMFKE01;s__CAMFKE01 sp945957395</t>
  </si>
  <si>
    <t>GB_GCA_945957395.1</t>
  </si>
  <si>
    <t>Bacteria;Verrucomicrobiota;Verrucomicrobiae;Opitutales;Puniceicoccaceae;Cerasicoccus;uncultured bacterium</t>
  </si>
  <si>
    <t>U81738.1.1438</t>
  </si>
  <si>
    <t>JAITVQ010000278.1</t>
  </si>
  <si>
    <t>JAITVQ000000000.1</t>
  </si>
  <si>
    <t>d__Bacteria;x__PVC group;p__Verrucomicrobiota;c__Opitutae;o__Puniceicoccales;x__unclassified Puniceicoccales;s__Puniceicoccales bacterium</t>
  </si>
  <si>
    <t>d__Bacteria;p__Verrucomicrobiota;c__Opitutae;o__Puniceicoccales;f__;g__;s__</t>
  </si>
  <si>
    <t>Max Planck Institute for Terrestrial Microbiology</t>
  </si>
  <si>
    <t>TD116_bin50</t>
  </si>
  <si>
    <t>Puniceicoccales bacterium</t>
  </si>
  <si>
    <t>1.8343333 S 36.8191724 E</t>
  </si>
  <si>
    <t>termite gut</t>
  </si>
  <si>
    <t>GCA_031285745.1</t>
  </si>
  <si>
    <t>Kenya: Kajiado County</t>
  </si>
  <si>
    <t>SAMN21242700</t>
  </si>
  <si>
    <t>PRJNA732531</t>
  </si>
  <si>
    <t>ASM3128574v1</t>
  </si>
  <si>
    <t>Bacteria;Verrucomicrobiota;Verrucomicrobiae;Opitutales;Puniceicoccaceae;marine metagenome</t>
  </si>
  <si>
    <t>AACY020165615.1.2468</t>
  </si>
  <si>
    <t>d__Bacteria;p__Verrucomicrobiota;c__Verrucomicrobiae;o__Opitutales;f__UBA953;g__CALNBE01;s__CALNBE01 sp031285745</t>
  </si>
  <si>
    <t>GB_GCA_031285745.1</t>
  </si>
  <si>
    <t>Bacteria;Bacteroidota;Bacteroidia;Flavobacteriales;Cryomorphaceae;uncultured;uncultured bacterium</t>
  </si>
  <si>
    <t>EU799378.1.1482</t>
  </si>
  <si>
    <t>CALFRM010000025.1</t>
  </si>
  <si>
    <t>CALFRM000000000.1</t>
  </si>
  <si>
    <t>European Bioinformatics Institute</t>
  </si>
  <si>
    <t>ERR599142_bin.144_CONCOCT_v1.1_MAG</t>
  </si>
  <si>
    <t>marine metagenome</t>
  </si>
  <si>
    <t>GCA_937919465.1</t>
  </si>
  <si>
    <t>SAMEA14075335</t>
  </si>
  <si>
    <t>PRJEB51078</t>
  </si>
  <si>
    <t>Archaea;Thermoplasmatota;Thermoplasmata;Marine Group II;marine metagenome</t>
  </si>
  <si>
    <t>MIZB01000358.1129.4048</t>
  </si>
  <si>
    <t>CALFRM010000052.1</t>
  </si>
  <si>
    <t>CALFRM010000068.1</t>
  </si>
  <si>
    <t>d__Bacteria;p__Verrucomicrobiota;c__Verrucomicrobiae;o__Opitutales;f__UBA3534;g__UBA3534;s__UBA3534 sp002376875</t>
  </si>
  <si>
    <t>GB_GCA_002376875.1</t>
  </si>
  <si>
    <t>Bacteria;Verrucomicrobiota;Verrucomicrobiae;Opitutales;Puniceicoccaceae;Cerasicoccus;uncultured deep-sea bacterium</t>
  </si>
  <si>
    <t>AM997713.1.1475</t>
  </si>
  <si>
    <t>JAQBYJ010000088.1</t>
  </si>
  <si>
    <t>JAQBYJ000000000.1</t>
  </si>
  <si>
    <t>University of Tehran</t>
  </si>
  <si>
    <t>casp150-mb.313</t>
  </si>
  <si>
    <t>36.852111 N 52.606306 E</t>
  </si>
  <si>
    <t>Caspian sea 150 m depth</t>
  </si>
  <si>
    <t>GCA_027622555.1</t>
  </si>
  <si>
    <t>Iran: Caspian Sea near Babolsar</t>
  </si>
  <si>
    <t>SAMN32185300</t>
  </si>
  <si>
    <t>PRJNA279271</t>
  </si>
  <si>
    <t>ASM2762255v1</t>
  </si>
  <si>
    <t>Bacteria;Verrucomicrobiota;Verrucomicrobiae;Opitutales;Puniceicoccaceae;Coraliomargarita;seawater metagenome</t>
  </si>
  <si>
    <t>JAQBYJ010000149.1</t>
  </si>
  <si>
    <t>d__Bacteria;p__Verrucomicrobiota;c__Verrucomicrobiae;o__Opitutales;f__UBA2995;g__UBA2995;s__UBA2995 sp027622555</t>
  </si>
  <si>
    <t>GB_GCA_027622555.1</t>
  </si>
  <si>
    <t>Bacteria;Verrucomicrobiota;Verrucomicrobiae;Opitutales;Puniceicoccaceae;Cerasicoccus;uncultured Verrucomicrobium sp.</t>
  </si>
  <si>
    <t>JN596700.1.1506</t>
  </si>
  <si>
    <t>JAJDZZ010000015.1</t>
  </si>
  <si>
    <t>JAJDZZ000000000.1</t>
  </si>
  <si>
    <t>d__Bacteria;x__PVC group;p__Verrucomicrobiota;c__Opitutae;o__Opitutales;x__unclassified Opitutales;s__Opitutales bacterium</t>
  </si>
  <si>
    <t>d__Bacteria;p__Verrucomicrobiota;c__Opitutae;o__Opitutales;f__;g__;s__</t>
  </si>
  <si>
    <t>Stony Brook University</t>
  </si>
  <si>
    <t>jk18x7bins.13</t>
  </si>
  <si>
    <t>Opitutales bacterium</t>
  </si>
  <si>
    <t>24.6609 N 81.4563 W</t>
  </si>
  <si>
    <t>sponge tissue</t>
  </si>
  <si>
    <t>GCA_022824405.1</t>
  </si>
  <si>
    <t>USA: Florida; Summerland Key</t>
  </si>
  <si>
    <t>SAMN22072608</t>
  </si>
  <si>
    <t>PRJNA768976</t>
  </si>
  <si>
    <t>ASM2282440v1</t>
  </si>
  <si>
    <t>Bacteria;Verrucomicrobiota;Verrucomicrobiae;Opitutales;Puniceicoccaceae;Coraliomargarita;Coraliomargarita akajimensis DSM 45221</t>
  </si>
  <si>
    <t>CP001998.2183015.2185906</t>
  </si>
  <si>
    <t>d__Bacteria;p__Verrucomicrobiota;c__Verrucomicrobiae;o__Opitutales;f__UBA2995;g__UBA2995;s__UBA2995 sp022824405</t>
  </si>
  <si>
    <t>GB_GCA_022824405.1</t>
  </si>
  <si>
    <t>Bacteria;Verrucomicrobiota;Verrucomicrobiae;Opitutales;Puniceicoccaceae;Cerasicoccus;uncultured Verrucomicrobia bacterium</t>
  </si>
  <si>
    <t>DQ302114.1.1489</t>
  </si>
  <si>
    <t>CP076041.1</t>
  </si>
  <si>
    <t>d__Bacteria;x__PVC group;p__Verrucomicrobiota;c__Opitutae;x__unclassified Opitutae;s__Opitutae bacterium ISCC 51</t>
  </si>
  <si>
    <t>University of Haifa</t>
  </si>
  <si>
    <t>A3;ISCC 51</t>
  </si>
  <si>
    <t>Opitutae bacterium ISCC 51</t>
  </si>
  <si>
    <t>32.45 N 34.38 E</t>
  </si>
  <si>
    <t>sea water</t>
  </si>
  <si>
    <t>A3</t>
  </si>
  <si>
    <t>GCA_014529665.2</t>
  </si>
  <si>
    <t>Israel</t>
  </si>
  <si>
    <t>SAMN12856396</t>
  </si>
  <si>
    <t>PRJNA574041</t>
  </si>
  <si>
    <t>ASM1452966v2</t>
  </si>
  <si>
    <t>Bacteria;Verrucomicrobiota;Verrucomicrobiae;Opitutales;Puniceicoccaceae;Verrucomicrobia bacterium CG1_02_43_26</t>
  </si>
  <si>
    <t>MNWT01000005.123546.126466</t>
  </si>
  <si>
    <t>d__Bacteria;p__Verrucomicrobiota;c__Verrucomicrobiae;o__Opitutales;f__UBA2995;g__UBA2995;s__UBA2995 sp014529675</t>
  </si>
  <si>
    <t>GB_GCA_014529675.2</t>
  </si>
  <si>
    <t>Bacteria;Verrucomicrobiota;Verrucomicrobiae;Opitutales;Puniceicoccaceae;Pelagicoccus;Candidatus Moanabacter tarae</t>
  </si>
  <si>
    <t>CP029803.1861585.1863157</t>
  </si>
  <si>
    <t>CP029803.1</t>
  </si>
  <si>
    <t>d__Bacteria;x__PVC group;p__Verrucomicrobiota;c__Opitutae;o__Puniceicoccales;x__Puniceicoccales incertae sedis;g__Candidatus Moanabacter;s__Candidatus Moanabacter tarae</t>
  </si>
  <si>
    <t>d__Bacteria;p__Verrucomicrobiota;c__Opitutae;o__Puniceicoccales;f__;g__Candidatus Moanabacter;s__Candidatus Moanabacter tarae</t>
  </si>
  <si>
    <t>Uppsala University</t>
  </si>
  <si>
    <t>TARA_B100001123</t>
  </si>
  <si>
    <t>Candidatus Moanabacter tarae</t>
  </si>
  <si>
    <t>8.8999 S 142.546 W</t>
  </si>
  <si>
    <t>saline water including plankton</t>
  </si>
  <si>
    <t>GCA_003226295.1</t>
  </si>
  <si>
    <t>Pacific Ocean: South Pacific Ocean</t>
  </si>
  <si>
    <t>SAMN09042165</t>
  </si>
  <si>
    <t>PRJNA454827</t>
  </si>
  <si>
    <t>ASM322629v1</t>
  </si>
  <si>
    <t>Chromosome</t>
  </si>
  <si>
    <t>Bacteria;Verrucomicrobiota;Verrucomicrobiae;Opitutales;Puniceicoccaceae;Candidatus Moanabacter;Candidatus Moanabacter tarae</t>
  </si>
  <si>
    <t>CP029803.1857786.1860729</t>
  </si>
  <si>
    <t>d__Bacteria;p__Verrucomicrobiota;c__Verrucomicrobiae;o__Opitutales;f__UBA2987;g__Moanabacter;s__Moanabacter tarae</t>
  </si>
  <si>
    <t>GB_GCA_003226295.1</t>
  </si>
  <si>
    <t>Bacteria;Verrucomicrobiota;Verrucomicrobiae;Opitutales;Puniceicoccaceae;Pelagicoccus;uncultured bacterium</t>
  </si>
  <si>
    <t>AB694308.1.1428</t>
  </si>
  <si>
    <t>JAJFLU010000036.1</t>
  </si>
  <si>
    <t>JAJFLU000000000.1</t>
  </si>
  <si>
    <t>Lund University</t>
  </si>
  <si>
    <t>OFTM35</t>
  </si>
  <si>
    <t>59.6674 N 10.6161 E</t>
  </si>
  <si>
    <t>subsea tunnel biofilm collected in 2016; 2017; 2019 and 2020</t>
  </si>
  <si>
    <t>GCA_021772515.1</t>
  </si>
  <si>
    <t>Norway: Oslofjord Tunnel</t>
  </si>
  <si>
    <t>SAMN22570383</t>
  </si>
  <si>
    <t>PRJNA755678</t>
  </si>
  <si>
    <t>ASM2177251v1</t>
  </si>
  <si>
    <t>JAJFLU010000039.1</t>
  </si>
  <si>
    <t>d__Bacteria;p__Verrucomicrobiota;c__Verrucomicrobiae;o__Opitutales;f__UBA2987;g__JAJFLU01;s__JAJFLU01 sp021772515</t>
  </si>
  <si>
    <t>GB_GCA_021772515.1</t>
  </si>
  <si>
    <t>JAJFLR000000000.1</t>
  </si>
  <si>
    <t>OFTM360</t>
  </si>
  <si>
    <t>GCA_021772565.1</t>
  </si>
  <si>
    <t>SAMN22570380</t>
  </si>
  <si>
    <t>ASM2177256v1</t>
  </si>
  <si>
    <t>d__Bacteria;p__Verrucomicrobiota;c__Verrucomicrobiae;o__Opitutales;f__UBA2987;g__JAJFLR01;s__JAJFLR01 sp021772565</t>
  </si>
  <si>
    <t>GB_GCA_021772565.1</t>
  </si>
  <si>
    <t>Bacteria;Verrucomicrobiota;Verrucomicrobiae;Opitutales;Puniceicoccaceae;Verruc-01;Opitutae bacterium SCGC AG-212-L18</t>
  </si>
  <si>
    <t>LSTG01000034.976.2517</t>
  </si>
  <si>
    <t>DDDP01000085.1</t>
  </si>
  <si>
    <t>DDDP00000000.1</t>
  </si>
  <si>
    <t>d__Bacteria;x__PVC group;p__Verrucomicrobiota;c__Opitutae;x__unclassified Opitutae;s__Opitutae bacterium UBA1977</t>
  </si>
  <si>
    <t>University of Queensland</t>
  </si>
  <si>
    <t>UBA1977</t>
  </si>
  <si>
    <t>Opitutae bacterium UBA1977</t>
  </si>
  <si>
    <t>saline water (ENVO:00002010); including plankton (ENVO:xxxxxxxx)</t>
  </si>
  <si>
    <t>GCA_002336265.1</t>
  </si>
  <si>
    <t>SAMN06456315</t>
  </si>
  <si>
    <t>PRJNA348753</t>
  </si>
  <si>
    <t>ASM233626v1</t>
  </si>
  <si>
    <t>Scaffold</t>
  </si>
  <si>
    <t>DDDP01000074.1</t>
  </si>
  <si>
    <t>d__Bacteria;p__Verrucomicrobiota;c__Verrucomicrobiae;o__Opitutales;f__UBA1977;g__UBA1977;s__UBA1977 sp002313355</t>
  </si>
  <si>
    <t>GB_GCA_002313355.1</t>
  </si>
  <si>
    <t>SLOW00000000.1</t>
  </si>
  <si>
    <t>Institute for Biodiversity and Ecosystem dynamics, Faculty of Science, University of Amsterdam</t>
  </si>
  <si>
    <t>CSSed165cm_470</t>
  </si>
  <si>
    <t>52.11 N 79.17 E</t>
  </si>
  <si>
    <t>hypersaline soda lake sediment</t>
  </si>
  <si>
    <t>GCA_007132315.1</t>
  </si>
  <si>
    <t>Russia: Kulunda Steppe</t>
  </si>
  <si>
    <t>SAMN10610571</t>
  </si>
  <si>
    <t>PRJNA453733</t>
  </si>
  <si>
    <t>ASM713231v1</t>
  </si>
  <si>
    <t>d__Bacteria;p__Verrucomicrobiota;c__Verrucomicrobiae;o__Opitutales;f__T3Sed10-336;g__SLOW01;s__SLOW01 sp007132315</t>
  </si>
  <si>
    <t>GB_GCA_007132315.1</t>
  </si>
  <si>
    <t>SLTG00000000.1</t>
  </si>
  <si>
    <t>CSSed165cm_93</t>
  </si>
  <si>
    <t>GCA_007130045.1</t>
  </si>
  <si>
    <t>SAMN10610685</t>
  </si>
  <si>
    <t>ASM713004v1</t>
  </si>
  <si>
    <t>d__Bacteria;p__Verrucomicrobiota;c__Verrucomicrobiae;o__Opitutales;f__T3Sed10-336;g__PXDC01;s__PXDC01 sp007130045</t>
  </si>
  <si>
    <t>GB_GCA_007130045.1</t>
  </si>
  <si>
    <t>PWLC00000000.1</t>
  </si>
  <si>
    <t>d__Bacteria;x__PVC group;p__Verrucomicrobiota;c__Opitutae;x__unclassified Opitutae;s__Opitutae bacterium</t>
  </si>
  <si>
    <t>CSSed10_219R1</t>
  </si>
  <si>
    <t>Opitutae bacterium</t>
  </si>
  <si>
    <t>GCA_003559525.1</t>
  </si>
  <si>
    <t>SAMN08574493</t>
  </si>
  <si>
    <t>PRJNA434545</t>
  </si>
  <si>
    <t>ASM355952v1</t>
  </si>
  <si>
    <t>Bacteria;Verrucomicrobiota;Lentisphaeria;ADurb.Bin168;Candidatus Latescibacteria bacterium ADurb.Bin168</t>
  </si>
  <si>
    <t>MWCZ01000355.995.3348</t>
  </si>
  <si>
    <t>PWLC01000092.1</t>
  </si>
  <si>
    <t>SLCD00000000.1</t>
  </si>
  <si>
    <t>CSSed162cmB_489</t>
  </si>
  <si>
    <t>GCA_007125965.1</t>
  </si>
  <si>
    <t>SAMN10607148</t>
  </si>
  <si>
    <t>ASM712596v1</t>
  </si>
  <si>
    <t>PWMU00000000.1</t>
  </si>
  <si>
    <t>CSSed10_289R1</t>
  </si>
  <si>
    <t>GCA_003558065.1</t>
  </si>
  <si>
    <t>SAMN08574537</t>
  </si>
  <si>
    <t>ASM355806v1</t>
  </si>
  <si>
    <t>d__Bacteria;p__Verrucomicrobiota;c__Verrucomicrobiae;o__Opitutales;f__T3Sed10-336;g__PXDC01;s__PXDC01 sp003558065</t>
  </si>
  <si>
    <t>GB_GCA_003558065.1</t>
  </si>
  <si>
    <t>SKVV00000000.1</t>
  </si>
  <si>
    <t>CSSed162cmB_177</t>
  </si>
  <si>
    <t>GCA_007129275.1</t>
  </si>
  <si>
    <t>SAMN10606984</t>
  </si>
  <si>
    <t>ASM712927v1</t>
  </si>
  <si>
    <t>Bacteria;Verrucomicrobiota;Verrucomicrobiae;Opitutales;Puniceicoccaceae;DG1235;Verrucomicrobiae bacterium DG1235</t>
  </si>
  <si>
    <t>SKVV01000194.1</t>
  </si>
  <si>
    <t>SKOO00000000.1</t>
  </si>
  <si>
    <t>CSSed162cmA_331</t>
  </si>
  <si>
    <t>GCA_007119975.1</t>
  </si>
  <si>
    <t>SAMN10606099</t>
  </si>
  <si>
    <t>ASM711997v1</t>
  </si>
  <si>
    <t>SKOO01000079.1</t>
  </si>
  <si>
    <t>JAIUMY000000000.1</t>
  </si>
  <si>
    <t>PBR18_bin56</t>
  </si>
  <si>
    <t>51.079948 N 114.125534 W</t>
  </si>
  <si>
    <t>bioreactors innoculated with microbial mats from alkaline soda lake</t>
  </si>
  <si>
    <t>GCA_022565335.1</t>
  </si>
  <si>
    <t>Canada: Calgary</t>
  </si>
  <si>
    <t>SAMN21419691</t>
  </si>
  <si>
    <t>ASM2256533v1</t>
  </si>
  <si>
    <t>d__Bacteria;p__Verrucomicrobiota;c__Verrucomicrobiae;o__Opitutales;f__T3Sed10-336;g__JAIUMY01;s__JAIUMY01 sp022565335</t>
  </si>
  <si>
    <t>GB_GCA_022565335.1</t>
  </si>
  <si>
    <t>Bacteria;Verrucomicrobiota;Verrucomicrobiae;Opitutales;Puniceicoccaceae;Verruc-01;uncultured bacterium</t>
  </si>
  <si>
    <t>JQ738989.1.1512</t>
  </si>
  <si>
    <t>JAFIGF010000222.1</t>
  </si>
  <si>
    <t>JAFIGF000000000.1</t>
  </si>
  <si>
    <t>coassembly_bin.52</t>
  </si>
  <si>
    <t>GCA_020831535.1</t>
  </si>
  <si>
    <t>SAMN17266221</t>
  </si>
  <si>
    <t>ASM2083153v1</t>
  </si>
  <si>
    <t>Bacteria;Verrucomicrobiota;Verrucomicrobiae;Opitutales;soda lake metagenome</t>
  </si>
  <si>
    <t>LFIK01006839.6481.9125</t>
  </si>
  <si>
    <t>JAFIGF010000043.1</t>
  </si>
  <si>
    <t>d__Bacteria;p__Verrucomicrobiota;c__Verrucomicrobiae;o__Opitutales;f__T3Sed10-336;g__JAIUMY01;s__JAIUMY01 sp020831535</t>
  </si>
  <si>
    <t>GB_GCA_020831535.1</t>
  </si>
  <si>
    <t>JAIUMF010000098.1</t>
  </si>
  <si>
    <t>JAIUMF000000000.1</t>
  </si>
  <si>
    <t>PBR18_bin07A</t>
  </si>
  <si>
    <t>GCA_022565675.1</t>
  </si>
  <si>
    <t>SAMN21419672</t>
  </si>
  <si>
    <t>ASM2256567v1</t>
  </si>
  <si>
    <t>JAIUMF010000075.1</t>
  </si>
  <si>
    <t>CAJXLM000000000.1</t>
  </si>
  <si>
    <t>SRR4030052_bin.26_MetaBAT_v2.12.1_MAG</t>
  </si>
  <si>
    <t>GCA_913056175.1</t>
  </si>
  <si>
    <t>SAMEA9694556</t>
  </si>
  <si>
    <t>PRJEB37807</t>
  </si>
  <si>
    <t>d__Bacteria;p__Verrucomicrobiota;c__Verrucomicrobiae;o__Opitutales;f__Puniceicoccaceae;g__Puniceicoccus;s__Puniceicoccus sp913056175</t>
  </si>
  <si>
    <t>GB_GCA_913056175.1</t>
  </si>
  <si>
    <t>Bacteria;Verrucomicrobiota;Verrucomicrobiae;Opitutales;Puniceicoccaceae;Puniceicoccus;marine metagenome</t>
  </si>
  <si>
    <t>CEOD01025759.30325.31844</t>
  </si>
  <si>
    <t>DGMY01000042.1</t>
  </si>
  <si>
    <t>DGMY00000000.1</t>
  </si>
  <si>
    <t>d__Bacteria;x__PVC group;p__Verrucomicrobiota;c__Opitutae;x__unclassified Opitutae;s__Opitutae bacterium UBA4506</t>
  </si>
  <si>
    <t>UBA4506</t>
  </si>
  <si>
    <t>Opitutae bacterium UBA4506</t>
  </si>
  <si>
    <t>GCA_002388665.1</t>
  </si>
  <si>
    <t>SAMN06455775</t>
  </si>
  <si>
    <t>ASM238866v1</t>
  </si>
  <si>
    <t>CEOD01025759.32438.35329</t>
  </si>
  <si>
    <t>d__Bacteria;p__Verrucomicrobiota;c__Verrucomicrobiae;o__Opitutales;f__Puniceicoccaceae;g__Puniceicoccus;s__Puniceicoccus sp002388665</t>
  </si>
  <si>
    <t>GB_GCA_002388665.1</t>
  </si>
  <si>
    <t>CAIUWA000000000.1</t>
  </si>
  <si>
    <t>BILS</t>
  </si>
  <si>
    <t>Kiruna_bin-10528</t>
  </si>
  <si>
    <t>lake water</t>
  </si>
  <si>
    <t>GCA_903902745.1</t>
  </si>
  <si>
    <t>SAMEA6954005</t>
  </si>
  <si>
    <t>PRJEB38681</t>
  </si>
  <si>
    <t>freshwater MAG --- Kiruna_bin-10528</t>
  </si>
  <si>
    <t>CAIUWA010000008.1</t>
  </si>
  <si>
    <t>d__Bacteria;p__Verrucomicrobiota;c__Verrucomicrobiae;o__Opitutales;f__Opitutaceae;g__CAIUWA01;s__CAIUWA01 sp903902745</t>
  </si>
  <si>
    <t>GB_GCA_903902745.1</t>
  </si>
  <si>
    <t>JAFEGO000000000.1</t>
  </si>
  <si>
    <t>The University Hong Kong</t>
  </si>
  <si>
    <t>SZAS-20</t>
  </si>
  <si>
    <t>22.4932 N 113.8762 E</t>
  </si>
  <si>
    <t>activated sludge</t>
  </si>
  <si>
    <t>GCA_018239845.1</t>
  </si>
  <si>
    <t>China: Shenzhen</t>
  </si>
  <si>
    <t>SAMN17574201</t>
  </si>
  <si>
    <t>PRJNA694732</t>
  </si>
  <si>
    <t>ASM1823984v1</t>
  </si>
  <si>
    <t>d__Bacteria;p__Verrucomicrobiota;c__Verrucomicrobiae;o__Opitutales;f__Opitutaceae;g__CAIRCN01;s__CAIRCN01 sp018239845</t>
  </si>
  <si>
    <t>GB_GCA_018239845.1</t>
  </si>
  <si>
    <t>CAIXKW000000000.1</t>
  </si>
  <si>
    <t>Umea2p3_bin-1303</t>
  </si>
  <si>
    <t>GCA_903920165.1</t>
  </si>
  <si>
    <t>SAMEA6944415</t>
  </si>
  <si>
    <t>freshwater MAG --- Umea2p3_bin-1303</t>
  </si>
  <si>
    <t>CAIXKW010000117.1</t>
  </si>
  <si>
    <t>d__Bacteria;p__Verrucomicrobiota;c__Verrucomicrobiae;o__Opitutales;f__Opitutaceae;g__CAIQQB01;s__CAIQQB01 sp903873805</t>
  </si>
  <si>
    <t>GB_GCA_903873805.1</t>
  </si>
  <si>
    <t>Bacteria;Verrucomicrobiota;Verrucomicrobiae;Opitutales;Puniceicoccaceae;Verruc-01;uncultured Verrucomicrobia bacterium</t>
  </si>
  <si>
    <t>FM242391.1.1513</t>
  </si>
  <si>
    <t>NZ_JAAGNX010000002.1</t>
  </si>
  <si>
    <t>JAAGNX000000000.1</t>
  </si>
  <si>
    <t>d__Bacteria;x__PVC group;p__Verrucomicrobiota;c__Opitutae;o__Puniceicoccales;f__Oceanipulchritudinaceae;g__Oceanipulchritudo;s__Oceanipulchritudo coccoides</t>
  </si>
  <si>
    <t>d__Bacteria;p__Verrucomicrobiota;c__Opitutae;o__Puniceicoccales;f__Oceanipulchritudinaceae;g__Oceanipulchritudo;s__Oceanipulchritudo coccoides</t>
  </si>
  <si>
    <t>Shandong university</t>
  </si>
  <si>
    <t>CK1056</t>
  </si>
  <si>
    <t>representative genome</t>
  </si>
  <si>
    <t>Oceanipulchritudo coccoides</t>
  </si>
  <si>
    <t>sediment from intertidal zone</t>
  </si>
  <si>
    <t>GCA_010500615.1</t>
  </si>
  <si>
    <t>China: Weihai</t>
  </si>
  <si>
    <t>SAMN14001152</t>
  </si>
  <si>
    <t>ASM1050061v1</t>
  </si>
  <si>
    <t>Bacteria;Verrucomicrobiota;Verrucomicrobiae;Opitutales;Puniceicoccaceae;Verruc-01;soda lake metagenome</t>
  </si>
  <si>
    <t>LFIK01012617.1.2454</t>
  </si>
  <si>
    <t>d__Bacteria;p__Verrucomicrobiota;c__Verrucomicrobiae;o__Opitutales;f__Oceanipulchritudinaceae;g__Oceanipulchritudo;s__Oceanipulchritudo coccoides</t>
  </si>
  <si>
    <t>RS_GCF_010500615.1</t>
  </si>
  <si>
    <t>Bacteria;Verrucomicrobiota;Verrucomicrobiae;Opitutales;Puniceicoccaceae;Verruc-01;uncultured gamma proteobacterium</t>
  </si>
  <si>
    <t>DQ432378.1.1511</t>
  </si>
  <si>
    <t>JAFIGG010000056.1</t>
  </si>
  <si>
    <t>JAFIGG000000000.1</t>
  </si>
  <si>
    <t>Super_Day4_Bin.8</t>
  </si>
  <si>
    <t>GCA_020831485.1</t>
  </si>
  <si>
    <t>SAMN17266222</t>
  </si>
  <si>
    <t>ASM2083148v1</t>
  </si>
  <si>
    <t>JAFIGG010000107.1</t>
  </si>
  <si>
    <t>d__Bacteria;p__Verrucomicrobiota;c__Verrucomicrobiae;o__Opitutales;f__Oceanipulchritudinaceae;g__JAFIGG01;s__JAFIGG01 sp020831485</t>
  </si>
  <si>
    <t>GB_GCA_020831485.1</t>
  </si>
  <si>
    <t>JAFIGE010000021.1</t>
  </si>
  <si>
    <t>JAFIGE000000000.1</t>
  </si>
  <si>
    <t>BM_Day8_Bin.4</t>
  </si>
  <si>
    <t>GCA_020831585.1</t>
  </si>
  <si>
    <t>SAMN17266220</t>
  </si>
  <si>
    <t>ASM2083158v1</t>
  </si>
  <si>
    <t>JAFIGE010000028.1</t>
  </si>
  <si>
    <t>d__Bacteria;p__Verrucomicrobiota;c__Verrucomicrobiae;o__Opitutales;f__Oceanipulchritudinaceae;g__JAFIGE01;s__JAFIGE01 sp020831585</t>
  </si>
  <si>
    <t>GB_GCA_020831585.1</t>
  </si>
  <si>
    <t>Bacteria;Verrucomicrobiota;Verrucomicrobiae;Opitutales;Puniceicoccaceae;MB11C04 marine group;uncultured bacterium</t>
  </si>
  <si>
    <t>JX015758.1.1500</t>
  </si>
  <si>
    <t>CALSTD010000009.1</t>
  </si>
  <si>
    <t>CALSTD000000000.1</t>
  </si>
  <si>
    <t>d__Bacteria;x__PVC group;p__Verrucomicrobiota;c__Opitutae;o__Opitutales;x__environmental samples;s__uncultured Opitutales bacterium</t>
  </si>
  <si>
    <t>Max Planck Institute for Marine Microbiology</t>
  </si>
  <si>
    <t>I_MB226</t>
  </si>
  <si>
    <t>uncultured Opitutales bacterium</t>
  </si>
  <si>
    <t>marine water</t>
  </si>
  <si>
    <t>GCA_943789185.1</t>
  </si>
  <si>
    <t>SAMEA110055936</t>
  </si>
  <si>
    <t>PRJEB52999</t>
  </si>
  <si>
    <t>14042020_METABAT_226</t>
  </si>
  <si>
    <t>Bacteria;Verrucomicrobiota;Verrucomicrobiae;Opitutales;Puniceicoccaceae;MB11C04 marine group;uncultured verrucomicrobium HF0130_25O04</t>
  </si>
  <si>
    <t>GU567968.32839.35571</t>
  </si>
  <si>
    <t>d__Bacteria;p__Verrucomicrobiota;c__Verrucomicrobiae;o__Opitutales;f__MB11C04;g__MB11C04;s__MB11C04 sp002477515</t>
  </si>
  <si>
    <t>GB_GCA_905478775.1</t>
  </si>
  <si>
    <t>JAPKFH000000000.1</t>
  </si>
  <si>
    <t>Palmer LTER</t>
  </si>
  <si>
    <t>ANT-137</t>
  </si>
  <si>
    <t>66.442933 S 73.026983 W</t>
  </si>
  <si>
    <t>GCA_028821685.1</t>
  </si>
  <si>
    <t>Antarctica: West Antarctic Peninsula</t>
  </si>
  <si>
    <t>SAMN31464356</t>
  </si>
  <si>
    <t>PRJNA894514</t>
  </si>
  <si>
    <t>ASM2882168v1</t>
  </si>
  <si>
    <t>Bacteria;Verrucomicrobiota;Verrucomicrobiae;Opitutales;Puniceicoccaceae;MB11C04 marine group;Verrucomicrobia bacterium SCGC AAA300-N18</t>
  </si>
  <si>
    <t>ARTX01000009.9980.12812</t>
  </si>
  <si>
    <t>JAPKFH010000198.1</t>
  </si>
  <si>
    <t>d__Bacteria;p__Verrucomicrobiota;c__Verrucomicrobiae;o__Opitutales;f__MB11C04;g__GCA-2730975;s__GCA-2730975 sp905612515</t>
  </si>
  <si>
    <t>GB_GCA_905612515.1</t>
  </si>
  <si>
    <t>JAQBYT000000000.1</t>
  </si>
  <si>
    <t>casp150-mb.33</t>
  </si>
  <si>
    <t>GCA_027622665.1</t>
  </si>
  <si>
    <t>SAMN32185310</t>
  </si>
  <si>
    <t>ASM2762266v1</t>
  </si>
  <si>
    <t>JAQBYT010000024.1</t>
  </si>
  <si>
    <t>d__Bacteria;p__Verrucomicrobiota;c__Verrucomicrobiae;o__Opitutales;f__MB11C04;g__GCA-2730975;s__GCA-2730975 sp014382645</t>
  </si>
  <si>
    <t>GB_GCA_027622665.1</t>
  </si>
  <si>
    <t>JAKPNF000000000.1</t>
  </si>
  <si>
    <t>University of Illinois Urbana-Champaign</t>
  </si>
  <si>
    <t>JPAS_metabat.76</t>
  </si>
  <si>
    <t>mesophilic anaerobic digester</t>
  </si>
  <si>
    <t>GCA_029548565.1</t>
  </si>
  <si>
    <t>Japan: Hokkaido</t>
  </si>
  <si>
    <t>SAMN21174562</t>
  </si>
  <si>
    <t>PRJNA770806</t>
  </si>
  <si>
    <t>ASM2954856v1</t>
  </si>
  <si>
    <t>d__Bacteria;p__Verrucomicrobiota;c__Verrucomicrobiae;o__Opitutales;f__JAKPNF01;g__JAKPNF01;s__JAKPNF01 sp029548565</t>
  </si>
  <si>
    <t>GB_GCA_029548565.1</t>
  </si>
  <si>
    <t>Bacteria;Verrucomicrobiota;Verrucomicrobiae;Opitutales;Puniceicoccaceae;Puniceicoccus;uncultured Puniceicoccus sp.</t>
  </si>
  <si>
    <t>KF758758.1.1504</t>
  </si>
  <si>
    <t>JANQOQ010000015.1</t>
  </si>
  <si>
    <t>JANQOQ000000000.1</t>
  </si>
  <si>
    <t>d__Bacteria;x__PVC group;p__Verrucomicrobiota;c__Opitutae;o__Puniceicoccales;f__Puniceicoccaceae;x__unclassified Puniceicoccaceae;s__Puniceicoccaceae bacterium</t>
  </si>
  <si>
    <t>d__Bacteria;p__Verrucomicrobiota;c__Opitutae;o__Puniceicoccales;f__Puniceicoccaceae;g__;s__</t>
  </si>
  <si>
    <t>The University of Melbourne</t>
  </si>
  <si>
    <t>IP29b_bin.139</t>
  </si>
  <si>
    <t>23.44 S 151.91 E</t>
  </si>
  <si>
    <t>Coral skeleton</t>
  </si>
  <si>
    <t>GCA_028285755.1</t>
  </si>
  <si>
    <t>Australia: Heron Island</t>
  </si>
  <si>
    <t>SAMN29486710</t>
  </si>
  <si>
    <t>PRJNA857095</t>
  </si>
  <si>
    <t>ASM2828575v1</t>
  </si>
  <si>
    <t>Bacteria;Verrucomicrobiota;Verrucomicrobiae;Opitutales;Puniceicoccaceae;Verruc-01;Verrucomicrobia bacterium GWF2_51_19</t>
  </si>
  <si>
    <t>MIDP01000022.53944.56852</t>
  </si>
  <si>
    <t>JANQOQ010000010.1</t>
  </si>
  <si>
    <t>d__Bacteria;p__Verrucomicrobiota;c__Verrucomicrobiae;o__Opitutales;f__JAFGAQ01;g__JANQOQ01;s__JANQOQ01 sp028285755</t>
  </si>
  <si>
    <t>GB_GCA_028285755.1</t>
  </si>
  <si>
    <t>Bacteria;Verrucomicrobiota;Verrucomicrobiae;Opitutales;Puniceicoccaceae;Verruc-01;uncultured organism</t>
  </si>
  <si>
    <t>JN433214.1.1471</t>
  </si>
  <si>
    <t>JANQKZ010000030.1</t>
  </si>
  <si>
    <t>JANQKZ000000000.1</t>
  </si>
  <si>
    <t>PL25a_bin.31</t>
  </si>
  <si>
    <t>GCA_028280845.1</t>
  </si>
  <si>
    <t>SAMN29486615</t>
  </si>
  <si>
    <t>ASM2828084v1</t>
  </si>
  <si>
    <t>JANQKZ010000027.1</t>
  </si>
  <si>
    <t>d__Bacteria;p__Verrucomicrobiota;c__Verrucomicrobiae;o__Opitutales;f__JABSRG01;g__JANQKZ01;s__JANQKZ01 sp028280845</t>
  </si>
  <si>
    <t>GB_GCA_028280845.1</t>
  </si>
  <si>
    <t>JABSRG000000000.1</t>
  </si>
  <si>
    <t>Simons Collaboration on Ocean Processes and Ecology (SCOPE)</t>
  </si>
  <si>
    <t>DT_80</t>
  </si>
  <si>
    <t>22.75 N 158 W</t>
  </si>
  <si>
    <t>ocean water from marine abyssalpelagic zone</t>
  </si>
  <si>
    <t>GCA_013215165.1</t>
  </si>
  <si>
    <t>Pacific Ocean: North Pacific Gyre; Station ALOHA</t>
  </si>
  <si>
    <t>SAMN14675768</t>
  </si>
  <si>
    <t>PRJNA482655</t>
  </si>
  <si>
    <t>ASM1321516v1</t>
  </si>
  <si>
    <t>JABSRG010000011.1</t>
  </si>
  <si>
    <t>d__Bacteria;p__Verrucomicrobiota;c__Verrucomicrobiae;o__Opitutales;f__JABSRG01;g__JABSRG01;s__JABSRG01 sp013215165</t>
  </si>
  <si>
    <t>GB_GCA_013215165.1</t>
  </si>
  <si>
    <t>Bacteria;Verrucomicrobiota;Verrucomicrobiae;Opitutales;Puniceicoccaceae;A714019;uncultured bacterium</t>
  </si>
  <si>
    <t>AY907804.1.1510</t>
  </si>
  <si>
    <t>CAJWWL010000043.1</t>
  </si>
  <si>
    <t>CAJWWL000000000.1</t>
  </si>
  <si>
    <t>ERR599026_bin.40_MetaBAT_v2.12.1_MAG</t>
  </si>
  <si>
    <t>GCA_913048125.1</t>
  </si>
  <si>
    <t>SAMEA9694309</t>
  </si>
  <si>
    <t>d__Bacteria;p__Verrucomicrobiota;c__Verrucomicrobiae;o__Opitutales;f__JABJCN01;g__JABJCN01;s__JABJCN01 sp913048125</t>
  </si>
  <si>
    <t>GB_GCA_913048125.1</t>
  </si>
  <si>
    <t>Bacteria;Verrucomicrobiota;Verrucomicrobiae;Opitutales;Puniceicoccaceae;A714019;uncultured Verrucomicrobia bacterium</t>
  </si>
  <si>
    <t>GQ348676.1.1416</t>
  </si>
  <si>
    <t>JABHBR010000120.1</t>
  </si>
  <si>
    <t>JABHBR000000000.1</t>
  </si>
  <si>
    <t>SI036_bin84</t>
  </si>
  <si>
    <t>48.36 N 123.30 W</t>
  </si>
  <si>
    <t>hypoxic seawater</t>
  </si>
  <si>
    <t>GCA_018673815.1</t>
  </si>
  <si>
    <t>Canada: Vancouver; Saanich Inlet</t>
  </si>
  <si>
    <t>SAMN14914005</t>
  </si>
  <si>
    <t>PRJNA630981</t>
  </si>
  <si>
    <t>ASM1867381v1</t>
  </si>
  <si>
    <t>Bacteria;Verrucomicrobiota;Verrucomicrobiae;Opitutales;Puniceicoccaceae;MB11C04 marine group;Verrucomicrobia bacterium SCGC AAA300-K03</t>
  </si>
  <si>
    <t>ARPC01000001.84318.87163</t>
  </si>
  <si>
    <t>JABHBR010000050.1</t>
  </si>
  <si>
    <t>d__Bacteria;p__Verrucomicrobiota;c__Verrucomicrobiae;o__Opitutales;f__JABJCN01;g__JABJCN01;s__JABJCN01 sp018668635</t>
  </si>
  <si>
    <t>GB_GCA_018668635.1</t>
  </si>
  <si>
    <t>CP001998.1561363.1562904</t>
  </si>
  <si>
    <t>NC_014008.1</t>
  </si>
  <si>
    <t>d__Bacteria;x__PVC group;p__Verrucomicrobiota;c__Opitutae;o__Puniceicoccales;f__Coraliomargaritaceae;g__Coraliomargarita;s__Coraliomargarita akajimensis;x__Coraliomargarita akajimensis DSM 45221</t>
  </si>
  <si>
    <t>d__Bacteria;p__Verrucomicrobiota;c__Opitutae;o__Puniceicoccales;f__Coraliomargaritaceae;g__Coraliomargarita;s__Coraliomargarita akajimensis</t>
  </si>
  <si>
    <t>DSM 45221</t>
  </si>
  <si>
    <t>Coraliomargarita akajimensis DSM 45221</t>
  </si>
  <si>
    <t>GCA_000025905.1</t>
  </si>
  <si>
    <t>SAMN02598501</t>
  </si>
  <si>
    <t>ASM2590v1</t>
  </si>
  <si>
    <t>d__Bacteria;p__Verrucomicrobiota;c__Verrucomicrobiae;o__Opitutales;f__Coraliomargaritaceae;g__Coraliomargarita;s__Coraliomargarita akajimensis</t>
  </si>
  <si>
    <t>RS_GCF_000025905.1</t>
  </si>
  <si>
    <t>Bacteria;Verrucomicrobiota;Verrucomicrobiae;Opitutales;Puniceicoccaceae;Lentimonas;Coraliomargarita sp.</t>
  </si>
  <si>
    <t>MG490168.1.1542</t>
  </si>
  <si>
    <t>NZ_QHJQ01000007.1</t>
  </si>
  <si>
    <t>QHJQ00000000.1</t>
  </si>
  <si>
    <t>d__Bacteria;x__PVC group;p__Verrucomicrobiota;c__Opitutae;o__Puniceicoccales;f__Coraliomargaritaceae;g__Coraliomargarita;s__Coraliomargarita sinensis</t>
  </si>
  <si>
    <t>d__Bacteria;p__Verrucomicrobiota;c__Opitutae;o__Puniceicoccales;f__Coraliomargaritaceae;g__Coraliomargarita;s__Coraliomargarita sinensis</t>
  </si>
  <si>
    <t>shandong university</t>
  </si>
  <si>
    <t>WN38</t>
  </si>
  <si>
    <t>Coraliomargarita sinensis</t>
  </si>
  <si>
    <t>sediment</t>
  </si>
  <si>
    <t>GCA_003185655.1</t>
  </si>
  <si>
    <t>SAMN08997837</t>
  </si>
  <si>
    <t>ASM318565v1</t>
  </si>
  <si>
    <t>d__Bacteria;p__Verrucomicrobiota;c__Verrucomicrobiae;o__Opitutales;f__Coraliomargaritaceae;g__Coraliomargarita_B;s__Coraliomargarita_B sinensis</t>
  </si>
  <si>
    <t>RS_GCF_003185655.1</t>
  </si>
  <si>
    <t>NZ_JAPZEI010000017.1</t>
  </si>
  <si>
    <t>JAPZEI000000000.1</t>
  </si>
  <si>
    <t>d__Bacteria;x__PVC group;p__Verrucomicrobiota;c__Opitutae;o__Puniceicoccales;f__Coraliomargaritaceae;g__Coraliomargarita;s__Coraliomargarita parva</t>
  </si>
  <si>
    <t>d__Bacteria;p__Verrucomicrobiota;c__Opitutae;o__Puniceicoccales;f__Coraliomargaritaceae;g__Coraliomargarita;s__Coraliomargarita parva</t>
  </si>
  <si>
    <t>Quanzhou Normal University</t>
  </si>
  <si>
    <t>WMMB3</t>
  </si>
  <si>
    <t>Coraliomargarita parva</t>
  </si>
  <si>
    <t>24.937 N 118.699 E</t>
  </si>
  <si>
    <t>mangrove sediment</t>
  </si>
  <si>
    <t>GCA_027257905.1</t>
  </si>
  <si>
    <t>China: Quanzhou</t>
  </si>
  <si>
    <t>SAMN32214462</t>
  </si>
  <si>
    <t>ASM2725790v1</t>
  </si>
  <si>
    <t>d__Bacteria;p__Verrucomicrobiota;c__Verrucomicrobiae;o__Opitutales;f__Coraliomargaritaceae;g__Coraliomargarita_A;s__Coraliomargarita_A parva</t>
  </si>
  <si>
    <t>RS_GCF_027257905.1</t>
  </si>
  <si>
    <t>Bacteria;Verrucomicrobiota;Verrucomicrobiae;Opitutales;Puniceicoccaceae;Verruc-01;Verrucomicrobia bacterium CG1_02_43_26</t>
  </si>
  <si>
    <t>MNWT01000005.126927.128460</t>
  </si>
  <si>
    <t>MNWT01000005.1</t>
  </si>
  <si>
    <t>MNWT00000000.1</t>
  </si>
  <si>
    <t>d__Bacteria;x__PVC group;p__Verrucomicrobiota;x__unclassified Verrucomicrobiota;s__Verrucomicrobia bacterium CG1_02_43_26</t>
  </si>
  <si>
    <t>Banfield Lab, University of California, Berkeley</t>
  </si>
  <si>
    <t>CG1_02_43_26</t>
  </si>
  <si>
    <t>Verrucomicrobia bacterium CG1_02_43_26</t>
  </si>
  <si>
    <t>38.56 N 110.8 W</t>
  </si>
  <si>
    <t>groundwater filtered through a a 3.0 um filter and then through a 0.2 um filter</t>
  </si>
  <si>
    <t>GCA_001872735.1</t>
  </si>
  <si>
    <t>USA: Crystal Geyser near Green River; Utah</t>
  </si>
  <si>
    <t>SAMN04328238</t>
  </si>
  <si>
    <t>PRJNA297582</t>
  </si>
  <si>
    <t>ASM187273v1</t>
  </si>
  <si>
    <t>d__Bacteria;p__Verrucomicrobiota;c__Verrucomicrobiae;o__Opitutales;f__CG1-02-43-26;g__CG1-02-43-26;s__CG1-02-43-26 sp001872735</t>
  </si>
  <si>
    <t>GB_GCA_001872735.1</t>
  </si>
  <si>
    <t>Bacteria;Verrucomicrobiota;Verrucomicrobiae;Opitutales;Puniceicoccaceae;Cerasicoccus;Ruficoccus amylovorans</t>
  </si>
  <si>
    <t>KT751307.1.1471</t>
  </si>
  <si>
    <t>NZ_JACHVB010000021.1</t>
  </si>
  <si>
    <t>JACHVB000000000.1</t>
  </si>
  <si>
    <t>d__Bacteria;x__PVC group;p__Verrucomicrobiota;c__Opitutae;o__Puniceicoccales;f__Cerasicoccaceae;g__Ruficoccus;s__Ruficoccus amylovorans</t>
  </si>
  <si>
    <t>d__Bacteria;p__Verrucomicrobiota;c__Opitutae;o__Puniceicoccales;f__Cerasicoccaceae;g__Ruficoccus;s__Ruficoccus amylovorans</t>
  </si>
  <si>
    <t>JCM31066</t>
  </si>
  <si>
    <t>Ruficoccus amylovorans</t>
  </si>
  <si>
    <t>fermenter</t>
  </si>
  <si>
    <t>GCA_014230085.1</t>
  </si>
  <si>
    <t>Taiwan</t>
  </si>
  <si>
    <t>SAMN15676579</t>
  </si>
  <si>
    <t>ASM1423008v1</t>
  </si>
  <si>
    <t>Bacteria;Verrucomicrobiota;Verrucomicrobiae;Opitutales;Puniceicoccaceae;Clostridiales bacterium DTU023</t>
  </si>
  <si>
    <t>LFTF01000013.187.2877</t>
  </si>
  <si>
    <t>d__Bacteria;p__Verrucomicrobiota;c__Verrucomicrobiae;o__Opitutales;f__Cerasicoccaceae;g__Ruficoccus;s__Ruficoccus amylovorans</t>
  </si>
  <si>
    <t>RS_GCF_014230085.1</t>
  </si>
  <si>
    <t>Bacteria;Verrucomicrobiota;Verrucomicrobiae;Opitutales;Puniceicoccaceae;Cerasicoccus;uncultured Cerasicoccus sp.</t>
  </si>
  <si>
    <t>JQ516486.1.1426</t>
  </si>
  <si>
    <t>JAUIHT010000009.1</t>
  </si>
  <si>
    <t>JAUIHT000000000.1</t>
  </si>
  <si>
    <t>d__Bacteria;x__PVC group;p__Verrucomicrobiota;c__Verrucomicrobiae;x__unclassified Verrucomicrobiae;s__Verrucomicrobiae bacterium</t>
  </si>
  <si>
    <t>d__Bacteria;p__Verrucomicrobiota;c__Verrucomicrobiae;o__;f__;g__;s__</t>
  </si>
  <si>
    <t>Inha University</t>
  </si>
  <si>
    <t>Co_bin.226</t>
  </si>
  <si>
    <t>Verrucomicrobiae bacterium</t>
  </si>
  <si>
    <t>37.7000 N 126.3888 E</t>
  </si>
  <si>
    <t>biofloc rearing seawater</t>
  </si>
  <si>
    <t>GCA_030432235.1</t>
  </si>
  <si>
    <t>South Korea</t>
  </si>
  <si>
    <t>SAMN36083868</t>
  </si>
  <si>
    <t>PRJNA967453</t>
  </si>
  <si>
    <t>ASM3043223v1</t>
  </si>
  <si>
    <t>Bacteria;Verrucomicrobiota;Verrucomicrobiae;Opitutales;Puniceicoccaceae;Verruc-01;rock porewater metagenome</t>
  </si>
  <si>
    <t>LADL02000907.2486.5306</t>
  </si>
  <si>
    <t>JAUIHT010000002.1</t>
  </si>
  <si>
    <t>d__Bacteria;p__Verrucomicrobiota;c__Verrucomicrobiae;o__Opitutales;f__Cerasicoccaceae;g__JAUIHT01;s__JAUIHT01 sp030432235</t>
  </si>
  <si>
    <t>GB_GCA_030432235.1</t>
  </si>
  <si>
    <t>Bacteria;Verrucomicrobiota;Verrucomicrobiae;Opitutales;Puniceicoccaceae;Cerasicoccus;Cerasicoccus arenae</t>
  </si>
  <si>
    <t>AB292183.1.1469</t>
  </si>
  <si>
    <t>NZ_JAENIH010000023.1</t>
  </si>
  <si>
    <t>JAENIH000000000.1</t>
  </si>
  <si>
    <t>d__Bacteria;x__PVC group;p__Verrucomicrobiota;c__Opitutae;o__Puniceicoccales;f__Cerasicoccaceae;g__Cerasicoccus;s__Cerasicoccus arenae</t>
  </si>
  <si>
    <t>d__Bacteria;p__Verrucomicrobiota;c__Opitutae;o__Puniceicoccales;f__Cerasicoccaceae;g__Cerasicoccus;s__Cerasicoccus arenae</t>
  </si>
  <si>
    <t>KCTC 12870</t>
  </si>
  <si>
    <t>Cerasicoccus arenae</t>
  </si>
  <si>
    <t>GCA_016595555.1</t>
  </si>
  <si>
    <t>SAMN17169589</t>
  </si>
  <si>
    <t>ASM1659555v1</t>
  </si>
  <si>
    <t>d__Bacteria;p__Verrucomicrobiota;c__Verrucomicrobiae;o__Opitutales;f__Cerasicoccaceae;g__Cerasicoccus;s__Cerasicoccus arenae</t>
  </si>
  <si>
    <t>RS_GCF_014651635.1</t>
  </si>
  <si>
    <t>Bacteria;Verrucomicrobiota;Verrucomicrobiae;Opitutales;Puniceicoccaceae;uncultured;marine metagenome</t>
  </si>
  <si>
    <t>AACY020016122.205.1491</t>
  </si>
  <si>
    <t>CAJWYM010000016.1</t>
  </si>
  <si>
    <t>CAJWYM000000000.1</t>
  </si>
  <si>
    <t>ERR599052_bin.236_MetaBAT_v2.12.1_MAG</t>
  </si>
  <si>
    <t>GCA_913049555.1</t>
  </si>
  <si>
    <t>SAMEA9694165</t>
  </si>
  <si>
    <t>d__Bacteria;p__Verrucomicrobiota;c__Verrucomicrobiae;o__Opitutales;f__CAJWYM01;g__CAJWYM01;s__CAJWYM01 sp913049555</t>
  </si>
  <si>
    <t>GB_GCA_913049555.1</t>
  </si>
  <si>
    <t>Bacteria;Verrucomicrobiota;Verrucomicrobiae;Opitutales;Puniceicoccaceae;uncultured;uncultured bacterium</t>
  </si>
  <si>
    <t>EU464362.1.1405</t>
  </si>
  <si>
    <t>CAUFBX010000019.1</t>
  </si>
  <si>
    <t>CAUFBX000000000.1</t>
  </si>
  <si>
    <t>DRR221353_bin.1_MetaWRAP_v1.3_MAG</t>
  </si>
  <si>
    <t>human feces metagenome</t>
  </si>
  <si>
    <t>GCA_959023395.1</t>
  </si>
  <si>
    <t>SAMEA114096372</t>
  </si>
  <si>
    <t>PRJEB63337</t>
  </si>
  <si>
    <t>d__Bacteria;p__Verrucomicrobiota;c__Verrucomicrobiae;o__Opitutales;f__CAG-312;g__Merdousia;s__Merdousia sp900545705</t>
  </si>
  <si>
    <t>GB_GCA_900545705.1</t>
  </si>
  <si>
    <t>CASEHY000000000.1</t>
  </si>
  <si>
    <t>d__Bacteria;x__PVC group;p__Verrucomicrobiota;x__environmental samples;s__uncultured Verrucomicrobiota bacterium</t>
  </si>
  <si>
    <t>addis ababa university</t>
  </si>
  <si>
    <t>T19_L4_323323_idba_bin.1</t>
  </si>
  <si>
    <t>uncultured Verrucomicrobiota bacterium</t>
  </si>
  <si>
    <t>metagenome</t>
  </si>
  <si>
    <t>GCA_949287935.1</t>
  </si>
  <si>
    <t>SAMEA112663669</t>
  </si>
  <si>
    <t>PRJEB57055</t>
  </si>
  <si>
    <t>d__Bacteria;p__Verrucomicrobiota;c__Verrucomicrobiae;o__Opitutales;f__CAG-312;g__CALXQW01;s__CALXQW01 sp944390805</t>
  </si>
  <si>
    <t>GB_GCA_944390805.1</t>
  </si>
  <si>
    <t>CAKUIA000000000.1</t>
  </si>
  <si>
    <t>stanford university school of medicine</t>
  </si>
  <si>
    <t>REFINED_METABAT215_TOP10_CONTIGS_1500_ASSEMBLY_K77_MERGED__Hadza_MoBio_hadza-A-D_G_6_1094.150</t>
  </si>
  <si>
    <t>human feces</t>
  </si>
  <si>
    <t>GCA_934660865.1</t>
  </si>
  <si>
    <t>SAMEA13480823</t>
  </si>
  <si>
    <t>PRJEB49206</t>
  </si>
  <si>
    <t>ERR7745687_bin.150</t>
  </si>
  <si>
    <t>d__Bacteria;p__Verrucomicrobiota;c__Verrucomicrobiae;o__Opitutales;f__CAG-312;g__CAKUIA01;s__CAKUIA01 sp934660865</t>
  </si>
  <si>
    <t>GB_GCA_934660865.1</t>
  </si>
  <si>
    <t>Bacteria;Verrucomicrobiota;Verrucomicrobiae;Methylacidiphilales;Methylacidiphilaceae;uncultured;uncultured bacterium</t>
  </si>
  <si>
    <t>AY661973.1.1534</t>
  </si>
  <si>
    <t>CAMCSM010000008.1</t>
  </si>
  <si>
    <t>CAMCSM000000000.1</t>
  </si>
  <si>
    <t>d__Bacteria;x__PVC group;p__Verrucomicrobiota;c__Methylacidiphilae;o__Methylacidiphilales;f__Methylacidiphilaceae;g__Methylacidiphilum;x__unclassified Methylacidiphilum;s__Methylacidiphilum sp. Phi</t>
  </si>
  <si>
    <t>d__Bacteria;p__Verrucomicrobiota;c__Methylacidiphilae;o__Methylacidiphilales;f__Methylacidiphilaceae;g__Methylacidiphilum;s__</t>
  </si>
  <si>
    <t>BIOLOGY CENTRE ASCR, V.V.I., INSTITUTE OF HYDROBIO</t>
  </si>
  <si>
    <t>LH-02apr19-147</t>
  </si>
  <si>
    <t>Methylacidiphilum sp. Phi</t>
  </si>
  <si>
    <t>Freshwater lake</t>
  </si>
  <si>
    <t>GCA_945877805.1</t>
  </si>
  <si>
    <t>SAMEA110379439</t>
  </si>
  <si>
    <t>PRJEB35640</t>
  </si>
  <si>
    <t>Bacteria;Verrucomicrobiota;Verrucomicrobiae;Verrucomicrobiales;Verrucomicrobiaceae;Verrucomicrobium;Verrucomicrobium sp. GAS474</t>
  </si>
  <si>
    <t>LT629781.3536014.3538871</t>
  </si>
  <si>
    <t>d__Bacteria;p__Verrucomicrobiota;c__Verrucomicrobiae;o__Methylacidiphilales;f__CAMAQI01;g__CAMAQI01;s__CAMAQI01 sp945877805</t>
  </si>
  <si>
    <t>GB_GCA_945877805.1</t>
  </si>
  <si>
    <t>Bacteria;Verrucomicrobiota;Verrucomicrobiae;Arctic97B-4 marine group;uncultured bacterium</t>
  </si>
  <si>
    <t>HQ673235.1.1531</t>
  </si>
  <si>
    <t>JABIBF010000130.1</t>
  </si>
  <si>
    <t>JABIBF000000000.1</t>
  </si>
  <si>
    <t>SI048_bin20</t>
  </si>
  <si>
    <t>GCA_018652875.1</t>
  </si>
  <si>
    <t>SAMN14914697</t>
  </si>
  <si>
    <t>ASM1865287v1</t>
  </si>
  <si>
    <t>Bacteria;Verrucomicrobiota;Verrucomicrobiae;Pedosphaerales;Verrucomicrobia bacterium SCGC AAA164-E04</t>
  </si>
  <si>
    <t>ARTV01000047.733.3557</t>
  </si>
  <si>
    <t>d__Bacteria;p__Verrucomicrobiota;c__Verrucomicrobiae;o__Limisphaerales;f__AAA164-E04;g__AAA164-E04;s__AAA164-E04 sp000383715</t>
  </si>
  <si>
    <t>GB_GCA_000383715.1</t>
  </si>
  <si>
    <t>DYRQ00000000.1</t>
  </si>
  <si>
    <t>d__Bacteria;x__PVC group;p__Verrucomicrobiota;c__Verrucomicrobiae;o__Verrucomicrobiales;f__Verrucomicrobiaceae;g__Verrucomicrobium;s__Verrucomicrobium spinosum</t>
  </si>
  <si>
    <t>d__Bacteria;p__Verrucomicrobiota;c__Verrucomicrobiae;o__Verrucomicrobiales;f__Verrucomicrobiaceae;g__Verrucomicrobium;s__Verrucomicrobium spinosum</t>
  </si>
  <si>
    <t>University Duisburg-Essen</t>
  </si>
  <si>
    <t>SulCav_GS10_10_56_36</t>
  </si>
  <si>
    <t>Verrucomicrobium spinosum</t>
  </si>
  <si>
    <t>43.3983 N 12.9621 E</t>
  </si>
  <si>
    <t>biofilm from sulfidic cave</t>
  </si>
  <si>
    <t>GCA_020718645.1</t>
  </si>
  <si>
    <t>Italy: Frasassi cave</t>
  </si>
  <si>
    <t>SAMN22209608</t>
  </si>
  <si>
    <t>PRJNA767587</t>
  </si>
  <si>
    <t>ASM2071864v1</t>
  </si>
  <si>
    <t>d__Bacteria;p__Verrucomicrobiota;c__Verrucomicrobiae;o__JADLBR01;f__JAIBCM01;g__DYRQ01;s__DYRQ01 sp020718645</t>
  </si>
  <si>
    <t>GB_GCA_020718645.1</t>
  </si>
  <si>
    <t>AM490656.1.1499</t>
  </si>
  <si>
    <t>JAPKHT010000164.1</t>
  </si>
  <si>
    <t>JAPKHT000000000.1</t>
  </si>
  <si>
    <t>NanJing University</t>
  </si>
  <si>
    <t>PDA_C_MAG.85</t>
  </si>
  <si>
    <t>32.0 N 118.7 E</t>
  </si>
  <si>
    <t>Laboratory-scale bioreactor</t>
  </si>
  <si>
    <t>GCA_026646655.1</t>
  </si>
  <si>
    <t>China: Nanjing</t>
  </si>
  <si>
    <t>SAMN31693066</t>
  </si>
  <si>
    <t>PRJNA900445</t>
  </si>
  <si>
    <t>ASM2664665v1</t>
  </si>
  <si>
    <t>Bacteria;Verrucomicrobiota;Verrucomicrobiae;Methylacidiphilales;Methylacidiphilaceae;LP2A;Verrucomicrobia bacterium LP2A</t>
  </si>
  <si>
    <t>JAFS01000001.67881.70736</t>
  </si>
  <si>
    <t>d__Bacteria;p__Verrucomicrobiota;c__Verrucomicrobiae;o__JADLBR01;f__JADLBR01;g__JADLBR01;s__JADLBR01 sp020847615</t>
  </si>
  <si>
    <t>GB_GCA_026646655.1</t>
  </si>
  <si>
    <t>KF836150.1.1525</t>
  </si>
  <si>
    <t>JADZFN010000004.1</t>
  </si>
  <si>
    <t>JADZFN000000000.1</t>
  </si>
  <si>
    <t>University of Gothenburg</t>
  </si>
  <si>
    <t>SJ867</t>
  </si>
  <si>
    <t>55.633 N 13.042 E</t>
  </si>
  <si>
    <t>Partial nitritation anammox bioreactor</t>
  </si>
  <si>
    <t>GCA_020849895.1</t>
  </si>
  <si>
    <t>Sweden: Sjolunda WWTP</t>
  </si>
  <si>
    <t>SAMN16439861</t>
  </si>
  <si>
    <t>PRJNA611787</t>
  </si>
  <si>
    <t>ASM2084989v1</t>
  </si>
  <si>
    <t>Bacteria;Verrucomicrobiota;Verrucomicrobiae;Methylacidiphilales;Methylacidiphilaceae;Candidatus Methylacidiphilum;Methylacidiphilum fumariolicum SolV</t>
  </si>
  <si>
    <t>LM997411.1683691.1686524</t>
  </si>
  <si>
    <t>JADZFN010000029.1</t>
  </si>
  <si>
    <t>d__Bacteria;p__Verrucomicrobiota;c__Verrucomicrobiae;o__JABWAM01;f__JABWAM01;g__JABWAM01;s__JABWAM01 sp020849895</t>
  </si>
  <si>
    <t>GB_GCA_020849895.1</t>
  </si>
  <si>
    <t>JAFASN000000000.1</t>
  </si>
  <si>
    <t>The Genomics for Climate Change Research Center (GCCRC)</t>
  </si>
  <si>
    <t>CP_BM_ER_R8_19</t>
  </si>
  <si>
    <t>19.2822 S 43.5936 W</t>
  </si>
  <si>
    <t>Rock nearby Barbacenia macrantha specimens</t>
  </si>
  <si>
    <t>GCA_019244415.1</t>
  </si>
  <si>
    <t>Brazil: Minas Gerais</t>
  </si>
  <si>
    <t>SAMN17140465</t>
  </si>
  <si>
    <t>PRJNA687273</t>
  </si>
  <si>
    <t>ASM1924441v1</t>
  </si>
  <si>
    <t>Bacteria;Verrucomicrobiota;Verrucomicrobiae;Chthoniobacterales;Chthoniobacteraceae;uncultured Verrucomicrobia bacterium</t>
  </si>
  <si>
    <t>FJ872375.25818.28669</t>
  </si>
  <si>
    <t>JAFASN010000131.1</t>
  </si>
  <si>
    <t>JAFASN010000075.1</t>
  </si>
  <si>
    <t>d__Bacteria;p__Verrucomicrobiota;c__Verrucomicrobiae;o__Chthoniobacterales;f__UBA10450;g__AV69;s__AV69 sp019244415</t>
  </si>
  <si>
    <t>GB_GCA_019244415.1</t>
  </si>
  <si>
    <t>CABQCW000000000.1</t>
  </si>
  <si>
    <t>d__Bacteria;x__PVC group;p__Lentisphaerota;c__Lentisphaeria;x__environmental samples;s__uncultured Lentisphaeria bacterium</t>
  </si>
  <si>
    <t>d__Bacteria;p__Lentisphaerota;c__Lentisphaeria;o__;f__;g__;s__</t>
  </si>
  <si>
    <t>MGYG-HGUT-00467</t>
  </si>
  <si>
    <t>uncultured Lentisphaeria bacterium</t>
  </si>
  <si>
    <t>human gut</t>
  </si>
  <si>
    <t>GCA_902462865.1</t>
  </si>
  <si>
    <t>SAMEA5849969</t>
  </si>
  <si>
    <t>PRJEB33885</t>
  </si>
  <si>
    <t>UHGG-TPA_MGYG-HGUT-00467</t>
  </si>
  <si>
    <t>d__Bacteria;p__Verrucomicrobiota;c__Lentisphaeria;o__Victivallales;f__Victivallaceae;g__CAAGED01;s__CAAGED01 sp900768505</t>
  </si>
  <si>
    <t>GB_GCA_900768505.1</t>
  </si>
  <si>
    <t>Bacteria;Verrucomicrobiota;Kiritimatiellae;WCHB1-41;uncultured bacterium</t>
  </si>
  <si>
    <t>AM902628.1.1466</t>
  </si>
  <si>
    <t>JAOACR010000004.1</t>
  </si>
  <si>
    <t>JAOACR000000000.1</t>
  </si>
  <si>
    <t>d__Bacteria;x__PVC group;p__Kiritimatiellota;c__Kiritimatiellia;x__unclassified Kiritimatiellia;s__Kiritimatiellia bacterium</t>
  </si>
  <si>
    <t>d__Bacteria;p__Kiritimatiellota;c__Kiritimatiellia;o__;f__;g__;s__</t>
  </si>
  <si>
    <t>Universiti Teknologi Malaysia - Malaysia</t>
  </si>
  <si>
    <t>SKW212</t>
  </si>
  <si>
    <t>Kiritimatiellia bacterium</t>
  </si>
  <si>
    <t>3.9966 N 101.3931 E</t>
  </si>
  <si>
    <t>alkaline hot spring water</t>
  </si>
  <si>
    <t>GCA_026417735.1</t>
  </si>
  <si>
    <t>Malaysia: Sungkai; Perak</t>
  </si>
  <si>
    <t>SAMN30305072</t>
  </si>
  <si>
    <t>PRJEB4990</t>
  </si>
  <si>
    <t>ASM2641773v1</t>
  </si>
  <si>
    <t>Bacteria;Verrucomicrobiota;Kiritimatiellae;Kiritimatiellales;Kiritimatiellaceae;Kiritimatiella;Kiritimatiella glycovorans</t>
  </si>
  <si>
    <t>CP010904.587272.590238</t>
  </si>
  <si>
    <t>d__Bacteria;p__Verrucomicrobiota;c__Kiritimatiellia;o__PWTM01;f__PWTM01;g__CAACVY01;s__CAACVY01 sp026417735</t>
  </si>
  <si>
    <t>GB_GCA_026417735.1</t>
  </si>
  <si>
    <t>CALLYA000000000.1</t>
  </si>
  <si>
    <t>SRR1561990_bin.5_CONCOCT_v1.1_MAG</t>
  </si>
  <si>
    <t>food production metagenome</t>
  </si>
  <si>
    <t>GCA_937875495.1</t>
  </si>
  <si>
    <t>SAMEA14037302</t>
  </si>
  <si>
    <t>PRJEB51073</t>
  </si>
  <si>
    <t>d__Bacteria;p__Verrucomicrobiota;c__CALLYA01;o__CALLYA01;f__CALLYA01;g__CALLYA01;s__CALLYA01 sp937875495</t>
  </si>
  <si>
    <t>GB_GCA_937875495.1</t>
  </si>
  <si>
    <t>Bacteria;Planctomycetota;Planctomycetes;Planctomycetales;uncultured;uncultured bacterium</t>
  </si>
  <si>
    <t>HQ121044.1.1495</t>
  </si>
  <si>
    <t>NZ_CP036316.1</t>
  </si>
  <si>
    <t>d__Bacteria;x__PVC group;p__Planctomycetota;c__Planctomycetia;o__Planctomycetales;f__Planctomycetaceae;g__Calycomorphotria;s__Calycomorphotria hydatis</t>
  </si>
  <si>
    <t>d__Bacteria;p__Planctomycetota;c__Planctomycetia;o__Planctomycetales;f__Planctomycetaceae;g__Calycomorphotria;s__Calycomorphotria hydatis</t>
  </si>
  <si>
    <t>Radboud Universiteit Nijmegen</t>
  </si>
  <si>
    <t>V22</t>
  </si>
  <si>
    <t>Calycomorphotria hydatis</t>
  </si>
  <si>
    <t>52.2689 N 10.5268 E</t>
  </si>
  <si>
    <t>GCA_007745435.1</t>
  </si>
  <si>
    <t>Germany: Braunschweig</t>
  </si>
  <si>
    <t>SAMN10953975</t>
  </si>
  <si>
    <t>ASM774543v1</t>
  </si>
  <si>
    <t>Bacteria;Planctomycetota;Planctomycetes;Planctomycetales;Rubinisphaeraceae;Planctomicrobium;Planctomicrobium piriforme</t>
  </si>
  <si>
    <t>FOQD01000017.23689.26452</t>
  </si>
  <si>
    <t>RS_GCF_007745435.1</t>
  </si>
  <si>
    <t>k__Bacteria (UID2565)</t>
  </si>
  <si>
    <t>Bacteria;Planctomycetota;Planctomycetes;Pirellulales;Pirellulaceae;Rubripirellula;Rubripirellula obstinata</t>
  </si>
  <si>
    <t>LWSK01000083.22441.23959</t>
  </si>
  <si>
    <t>NZ_LWSK01000083.1</t>
  </si>
  <si>
    <t>k__Bacteria;p__Planctomycetes;c__Planctomycetia;o__Pirellulales;f__Pirellulaceae;g__Planctomycete;s__LF1</t>
  </si>
  <si>
    <t>LWSK00000000.1</t>
  </si>
  <si>
    <t>d__Bacteria;x__PVC group;p__Planctomycetota;c__Planctomycetia;o__Pirellulales;f__Pirellulaceae;g__Rubripirellula;s__Rubripirellula obstinata</t>
  </si>
  <si>
    <t>d__Bacteria;p__Planctomycetota;c__Planctomycetia;o__Pirellulales;f__Pirellulaceae;g__Rubripirellula;s__Rubripirellula obstinata</t>
  </si>
  <si>
    <t>Faculty of Sciences, University of Porto</t>
  </si>
  <si>
    <t>CECT 8602</t>
  </si>
  <si>
    <t>Rubripirellula obstinata</t>
  </si>
  <si>
    <t>41.09 N 8.40 W</t>
  </si>
  <si>
    <t>macro-algae</t>
  </si>
  <si>
    <t>GCA_001642955.1</t>
  </si>
  <si>
    <t>Portugal: Porto; Foz</t>
  </si>
  <si>
    <t>SAMN03252601</t>
  </si>
  <si>
    <t>ASM164295v1</t>
  </si>
  <si>
    <t>LWSK01000043.32589.35478</t>
  </si>
  <si>
    <t>NZ_LWSK01000043.1</t>
  </si>
  <si>
    <t>RS_GCF_001642955.1</t>
  </si>
  <si>
    <t>Bacteria;Planctomycetota;Planctomycetes;Pirellulales;Pirellulaceae;Rhodopirellula;Rhodopirellula baltica SH 1</t>
  </si>
  <si>
    <t>BX294149.206764.208278</t>
  </si>
  <si>
    <t>NC_005027.1</t>
  </si>
  <si>
    <t>d__Bacteria;x__PVC group;p__Planctomycetota;c__Planctomycetia;o__Pirellulales;f__Pirellulaceae;g__Rhodopirellula;s__Rhodopirellula baltica;x__Rhodopirellula baltica SH 1</t>
  </si>
  <si>
    <t>d__Bacteria;p__Planctomycetota;c__Planctomycetia;o__Pirellulales;f__Pirellulaceae;g__Rhodopirellula;s__Rhodopirellula baltica</t>
  </si>
  <si>
    <t>Max-Plank-Institute</t>
  </si>
  <si>
    <t>Rhodopirellula baltica SH 1</t>
  </si>
  <si>
    <t>GCA_000196115.1</t>
  </si>
  <si>
    <t>SAMEA3138332</t>
  </si>
  <si>
    <t>ASM19611v1</t>
  </si>
  <si>
    <t>BX294148.36020.38912</t>
  </si>
  <si>
    <t>RS_GCF_000196115.1</t>
  </si>
  <si>
    <t>Bacteria;Planctomycetota;Planctomycetes;Pirellulales;Pirellulaceae;Rhodopirellula;uncultured bacterium</t>
  </si>
  <si>
    <t>FJ202264.1.1477</t>
  </si>
  <si>
    <t>NZ_SJPL01000001.1</t>
  </si>
  <si>
    <t>SJPL00000000.1</t>
  </si>
  <si>
    <t>d__Bacteria;x__PVC group;p__Planctomycetota;c__Planctomycetia;o__Planctomycetales;f__Planctomycetaceae;g__Crateriforma;s__Crateriforma conspicua</t>
  </si>
  <si>
    <t>d__Bacteria;p__Planctomycetota;c__Planctomycetia;o__Planctomycetales;f__Planctomycetaceae;g__Crateriforma;s__Crateriforma conspicua</t>
  </si>
  <si>
    <t>Pan14r</t>
  </si>
  <si>
    <t>Crateriforma conspicua</t>
  </si>
  <si>
    <t>38.5568 N 15.1097 E</t>
  </si>
  <si>
    <t>red biofilm from hot lake</t>
  </si>
  <si>
    <t>GCA_007859875.1</t>
  </si>
  <si>
    <t>Italy: Panarea</t>
  </si>
  <si>
    <t>SAMN10953997</t>
  </si>
  <si>
    <t>ASM785987v1</t>
  </si>
  <si>
    <t>Bacteria;Planctomycetota;Planctomycetes;Pirellulales;Pirellulaceae;Rhodopirellula;Rhodopirellula maiorica SM1</t>
  </si>
  <si>
    <t>ANOG01000251.390.3265</t>
  </si>
  <si>
    <t>d__Bacteria;p__Planctomycetota;c__Planctomycetia;o__Pirellulales;f__Pirellulaceae;g__Crateriforma;s__Crateriforma conspicua</t>
  </si>
  <si>
    <t>RS_GCF_007752935.1</t>
  </si>
  <si>
    <t>Bacteria;Planctomycetota;Planctomycetes;Isosphaerales;Isosphaeraceae;Isosphaera;Isosphaera pallida ATCC 43644</t>
  </si>
  <si>
    <t>CP002353.4041635.4043146</t>
  </si>
  <si>
    <t>NC_014962.1</t>
  </si>
  <si>
    <t>d__Bacteria;x__PVC group;p__Planctomycetota;c__Planctomycetia;o__Isosphaerales;f__Isosphaeraceae;g__Isosphaera;s__Isosphaera pallida;x__Isosphaera pallida ATCC 43644</t>
  </si>
  <si>
    <t>d__Bacteria;p__Planctomycetota;c__Planctomycetia;o__Isosphaerales;f__Isosphaeraceae;g__Isosphaera;s__Isosphaera pallida</t>
  </si>
  <si>
    <t>ATCC 43644</t>
  </si>
  <si>
    <t>Isosphaera pallida ATCC 43644</t>
  </si>
  <si>
    <t>44.86123 N 121.201439 W</t>
  </si>
  <si>
    <t>algal mat from Kah-nee-tah hot spring</t>
  </si>
  <si>
    <t>GCA_000186345.1</t>
  </si>
  <si>
    <t>USA: Oregon</t>
  </si>
  <si>
    <t>SAMN00138929</t>
  </si>
  <si>
    <t>ASM18634v1</t>
  </si>
  <si>
    <t>CP002353.4715614.4718390</t>
  </si>
  <si>
    <t>RS_GCF_000186345.1</t>
  </si>
  <si>
    <t>Bacteria;Verrucomicrobiota;Verrucomicrobiae;Verrucomicrobiales;DEV007;uncultured marine bacterium</t>
  </si>
  <si>
    <t>KX936772.1.1491</t>
  </si>
  <si>
    <t>CAJWWM010000030.1</t>
  </si>
  <si>
    <t>CAJWWM000000000.1</t>
  </si>
  <si>
    <t>d__Bacteria;x__PVC group;p__Verrucomicrobiota;c__Verrucomicrobiae;o__Verrucomicrobiales;x__environmental samples;s__uncultured Verrucomicrobiales bacterium</t>
  </si>
  <si>
    <t>d__Bacteria;p__Verrucomicrobiota;c__Verrucomicrobiae;o__Verrucomicrobiales;f__;g__;s__</t>
  </si>
  <si>
    <t>ERR599065_bin.27_MetaBAT_v2.12.1_MAG</t>
  </si>
  <si>
    <t>uncultured Verrucomicrobiales bacterium</t>
  </si>
  <si>
    <t>GCA_913048455.1</t>
  </si>
  <si>
    <t>SAMEA9694913</t>
  </si>
  <si>
    <t>Bacteria;Verrucomicrobiota;Verrucomicrobiae;Verrucomicrobiales;Rubritaleaceae;Rubritalea;uncultured verrucomicrobium HF0500_18J03</t>
  </si>
  <si>
    <t>GU567992.28652.31479</t>
  </si>
  <si>
    <t>CAJWWM010000036.1</t>
  </si>
  <si>
    <t>d__Bacteria;p__Verrucomicrobiota;c__Verrucomicrobiae;o__Verrucomicrobiales;f__DEV007;g__Arctic95D-9;s__Arctic95D-9 sp002323995</t>
  </si>
  <si>
    <t>GB_GCA_002323995.1</t>
  </si>
  <si>
    <t>Bacteria;Verrucomicrobiota;Verrucomicrobiae;B29;uncultured bacterium</t>
  </si>
  <si>
    <t>AB661541.1.1491</t>
  </si>
  <si>
    <t>JAPLTX010000035.1</t>
  </si>
  <si>
    <t>JAPLTX000000000.1</t>
  </si>
  <si>
    <t>Jill Banfield's Lab at Berkeley</t>
  </si>
  <si>
    <t>LacPavin_0818_WC55_MAG_62_14</t>
  </si>
  <si>
    <t>45.4990 N 2.8869 E</t>
  </si>
  <si>
    <t>lake water column</t>
  </si>
  <si>
    <t>GCA_026397915.1</t>
  </si>
  <si>
    <t>France: Besse-et-Saint-Anastaise; Lac Pavin</t>
  </si>
  <si>
    <t>SAMN30026488</t>
  </si>
  <si>
    <t>PRJNA852163</t>
  </si>
  <si>
    <t>ASM2639791v1</t>
  </si>
  <si>
    <t>Bacteria;Verrucomicrobiota;Verrucomicrobia bacterium GWF2_62_7</t>
  </si>
  <si>
    <t>MIDQ01000386.5593.8573</t>
  </si>
  <si>
    <t>JAPLTX010000029.1</t>
  </si>
  <si>
    <t>d__Bacteria;p__Verrucomicrobiota;c__Verrucomicrobiae;o__Palsa-1439;f__CAIQCK01;g__CAIQCK01;s__CAIQCK01 sp026397915</t>
  </si>
  <si>
    <t>GB_GCA_026397915.1</t>
  </si>
  <si>
    <t>Bacteria;Verrucomicrobiota;Verrucomicrobiae;Methylacidiphilales;Methylacidiphilaceae;uncultured;Verrucomicrobium sp. GAS474</t>
  </si>
  <si>
    <t>LT629781.3539449.3540969</t>
  </si>
  <si>
    <t>NZ_LT629781.1</t>
  </si>
  <si>
    <t>d__Bacteria;x__PVC group;p__Verrucomicrobiota;c__Verrucomicrobiae;o__Verrucomicrobiales;f__Verrucomicrobiaceae;g__Verrucomicrobium;x__unclassified Verrucomicrobium;s__Verrucomicrobium sp. GAS474</t>
  </si>
  <si>
    <t>d__Bacteria;p__Verrucomicrobiota;c__Verrucomicrobiae;o__Verrucomicrobiales;f__Verrucomicrobiaceae;g__Verrucomicrobium;s__</t>
  </si>
  <si>
    <t>DOE - JOINT GENOME INSTITUTE</t>
  </si>
  <si>
    <t>GAS474</t>
  </si>
  <si>
    <t>Verrucomicrobium sp. GAS474</t>
  </si>
  <si>
    <t>42.5400 N 72.18 W</t>
  </si>
  <si>
    <t>GCA_900105685.1</t>
  </si>
  <si>
    <t>USA: Harvard Forest; Massachusetts</t>
  </si>
  <si>
    <t>SAMN05444156</t>
  </si>
  <si>
    <t>IMG-taxon 2690315640 annotated assembly</t>
  </si>
  <si>
    <t>d__Bacteria;p__Verrucomicrobiota;c__Verrucomicrobiae;o__Methylacidiphilales;f__GAS474;g__GAS474;s__GAS474 sp900105685</t>
  </si>
  <si>
    <t>RS_GCF_900105685.1</t>
  </si>
  <si>
    <t>CAMAUZ000000000.1</t>
  </si>
  <si>
    <t>d__Bacteria;x__PVC group;p__Verrucomicrobiota;c__Verrucomicrobiae;o__Verrucomicrobiales;f__Akkermansiaceae;g__Akkermansia;s__Akkermansia muciniphila</t>
  </si>
  <si>
    <t>AH-24oct19-276</t>
  </si>
  <si>
    <t>Akkermansia muciniphila</t>
  </si>
  <si>
    <t>GCA_945861535.1</t>
  </si>
  <si>
    <t>SAMEA110379325</t>
  </si>
  <si>
    <t>Bacteria;Verrucomicrobiota;Verrucomicrobiae;Pedosphaerales;Pedosphaeraceae;Pedosphaera;Pedosphaera parvula Ellin514</t>
  </si>
  <si>
    <t>AM905426.1.2865</t>
  </si>
  <si>
    <t>CAMAUZ010000078.1</t>
  </si>
  <si>
    <t>d__Bacteria;p__Verrucomicrobiota;c__Verrucomicrobiae;o__Limisphaerales;f__BJHT01;g__BJHT01;s__BJHT01 sp945861535</t>
  </si>
  <si>
    <t>GB_GCA_945861535.1</t>
  </si>
  <si>
    <t>JAQGOL000000000.1</t>
  </si>
  <si>
    <t>d__Bacteria;x__PVC group;p__Verrucomicrobiota;c__Spartobacteria;o__Chthoniobacterales;f__Chthoniobacteraceae;x__unclassified Chthoniobacteraceae;s__Chthoniobacteraceae bacterium</t>
  </si>
  <si>
    <t>d__Bacteria;p__Verrucomicrobiota;c__Spartobacteria;o__Chthoniobacterales;f__Chthoniobacteraceae;g__;s__</t>
  </si>
  <si>
    <t>Colorado State University</t>
  </si>
  <si>
    <t>RYN_612</t>
  </si>
  <si>
    <t>Chthoniobacteraceae bacterium</t>
  </si>
  <si>
    <t>burned soil</t>
  </si>
  <si>
    <t>GCA_028293625.1</t>
  </si>
  <si>
    <t>USA:Wyoming</t>
  </si>
  <si>
    <t>SAMN17837700</t>
  </si>
  <si>
    <t>PRJNA682830</t>
  </si>
  <si>
    <t>ASM2829362v1</t>
  </si>
  <si>
    <t>d__Bacteria;p__Verrucomicrobiota;c__Verrucomicrobiae;o__Chthoniobacterales;f__Chthoniobacteraceae;g__CAIURC01;s__CAIURC01 sp028293625</t>
  </si>
  <si>
    <t>GB_GCA_028293625.1</t>
  </si>
  <si>
    <t>RS_GB</t>
  </si>
  <si>
    <t>trna_selenocysteine_count</t>
  </si>
  <si>
    <t>trna_count</t>
  </si>
  <si>
    <t>trna_aa_count</t>
  </si>
  <si>
    <t>total_gap_length</t>
  </si>
  <si>
    <t>ssu_silva_taxonomy</t>
  </si>
  <si>
    <t>ssu_silva_blast_subject_id</t>
  </si>
  <si>
    <t>ssu_silva_blast_perc_identity</t>
  </si>
  <si>
    <t>ssu_silva_blast_evalue</t>
  </si>
  <si>
    <t>ssu_silva_blast_bitscore</t>
  </si>
  <si>
    <t>ssu_silva_blast_align_len</t>
  </si>
  <si>
    <t>ssu_query_id</t>
  </si>
  <si>
    <t>ssu_length</t>
  </si>
  <si>
    <t>ssu_gg_taxonomy</t>
  </si>
  <si>
    <t>ssu_gg_blast_subject_id</t>
  </si>
  <si>
    <t>ssu_gg_blast_perc_identity</t>
  </si>
  <si>
    <t>ssu_gg_blast_evalue</t>
  </si>
  <si>
    <t>ssu_gg_blast_bitscore</t>
  </si>
  <si>
    <t>ssu_gg_blast_align_len</t>
  </si>
  <si>
    <t>ssu_count</t>
  </si>
  <si>
    <t>ssu_contig_len</t>
  </si>
  <si>
    <t>scaffold_count</t>
  </si>
  <si>
    <t>protein_count</t>
  </si>
  <si>
    <t>ncbi_wgs_master</t>
  </si>
  <si>
    <t>ncbi_unspanned_gaps</t>
  </si>
  <si>
    <t>ncbi_ungapped_length</t>
  </si>
  <si>
    <t>ncbi_type_material_designation</t>
  </si>
  <si>
    <t>ncbi_trna_count</t>
  </si>
  <si>
    <t>ncbi_translation_table</t>
  </si>
  <si>
    <t>ncbi_total_length</t>
  </si>
  <si>
    <t>ncbi_total_gap_length</t>
  </si>
  <si>
    <t>ncbi_taxonomy_unfiltered</t>
  </si>
  <si>
    <t>ncbi_taxonomy</t>
  </si>
  <si>
    <t>ncbi_taxid</t>
  </si>
  <si>
    <t>ncbi_submitter</t>
  </si>
  <si>
    <t>ncbi_strain_identifiers</t>
  </si>
  <si>
    <t>ncbi_ssu_count</t>
  </si>
  <si>
    <t>ncbi_species_taxid</t>
  </si>
  <si>
    <t>ncbi_spanned_gaps</t>
  </si>
  <si>
    <t>ncbi_seq_rel_date</t>
  </si>
  <si>
    <t>ncbi_scaffold_n90</t>
  </si>
  <si>
    <t>ncbi_scaffold_n75</t>
  </si>
  <si>
    <t>ncbi_scaffold_n50</t>
  </si>
  <si>
    <t>ncbi_scaffold_l50</t>
  </si>
  <si>
    <t>ncbi_scaffold_count</t>
  </si>
  <si>
    <t>ncbi_rrna_count</t>
  </si>
  <si>
    <t>ncbi_refseq_category</t>
  </si>
  <si>
    <t>ncbi_protein_count</t>
  </si>
  <si>
    <t>ncbi_organism_name</t>
  </si>
  <si>
    <t>ncbi_ncrna_count</t>
  </si>
  <si>
    <t>ncbi_molecule_count</t>
  </si>
  <si>
    <t>ncbi_lat_lon</t>
  </si>
  <si>
    <t>ncbi_isolation_source</t>
  </si>
  <si>
    <t>ncbi_isolate</t>
  </si>
  <si>
    <t>ncbi_genome_representation</t>
  </si>
  <si>
    <t>ncbi_genome_category</t>
  </si>
  <si>
    <t>ncbi_genbank_assembly_accession</t>
  </si>
  <si>
    <t>ncbi_date</t>
  </si>
  <si>
    <t>ncbi_country</t>
  </si>
  <si>
    <t>ncbi_contig_n50</t>
  </si>
  <si>
    <t>ncbi_contig_count</t>
  </si>
  <si>
    <t>ncbi_biosample</t>
  </si>
  <si>
    <t>ncbi_bioproject</t>
  </si>
  <si>
    <t>ncbi_assembly_type</t>
  </si>
  <si>
    <t>ncbi_assembly_name</t>
  </si>
  <si>
    <t>ncbi_assembly_level</t>
  </si>
  <si>
    <t>n50_scaffolds</t>
  </si>
  <si>
    <t>n50_contigs</t>
  </si>
  <si>
    <t>mimag_medium_quality</t>
  </si>
  <si>
    <t>mimag_low_quality</t>
  </si>
  <si>
    <t>mimag_high_quality</t>
  </si>
  <si>
    <t>mean_scaffold_length</t>
  </si>
  <si>
    <t>mean_contig_length</t>
  </si>
  <si>
    <t>lsu_silva_23s_taxonomy</t>
  </si>
  <si>
    <t>lsu_silva_23s_blast_subject_id</t>
  </si>
  <si>
    <t>lsu_silva_23s_blast_perc_identity</t>
  </si>
  <si>
    <t>lsu_silva_23s_blast_evalue</t>
  </si>
  <si>
    <t>lsu_silva_23s_blast_bitscore</t>
  </si>
  <si>
    <t>lsu_silva_23s_blast_align_len</t>
  </si>
  <si>
    <t>lsu_5s_query_id</t>
  </si>
  <si>
    <t>lsu_5s_length</t>
  </si>
  <si>
    <t>lsu_5s_count</t>
  </si>
  <si>
    <t>lsu_5s_contig_len</t>
  </si>
  <si>
    <t>lsu_23s_query_id</t>
  </si>
  <si>
    <t>lsu_23s_length</t>
  </si>
  <si>
    <t>lsu_23s_count</t>
  </si>
  <si>
    <t>lsu_23s_contig_len</t>
  </si>
  <si>
    <t>longest_scaffold</t>
  </si>
  <si>
    <t>longest_contig</t>
  </si>
  <si>
    <t>l50_scaffolds</t>
  </si>
  <si>
    <t>l50_contigs</t>
  </si>
  <si>
    <t>index</t>
  </si>
  <si>
    <t>gtdb_type_species_of_genus</t>
  </si>
  <si>
    <t>gtdb_type_designation_ncbi_taxa_sources</t>
  </si>
  <si>
    <t>gtdb_type_designation_ncbi_taxa</t>
  </si>
  <si>
    <t>gtdb_taxonomy</t>
  </si>
  <si>
    <t>gtdb_representative</t>
  </si>
  <si>
    <t>gtdb_genome_representative</t>
  </si>
  <si>
    <t>genome_size</t>
  </si>
  <si>
    <t>gc_percentage</t>
  </si>
  <si>
    <t>gc_count</t>
  </si>
  <si>
    <t>contig_count</t>
  </si>
  <si>
    <t>coding_density</t>
  </si>
  <si>
    <t>coding_bases</t>
  </si>
  <si>
    <t>checkm_strain_heterogeneity</t>
  </si>
  <si>
    <t>checkm_marker_set_count</t>
  </si>
  <si>
    <t>checkm_marker_lineage</t>
  </si>
  <si>
    <t>checkm_marker_count</t>
  </si>
  <si>
    <t>checkm_contamination</t>
  </si>
  <si>
    <t>checkm_completeness</t>
  </si>
  <si>
    <t>checkm2_model</t>
  </si>
  <si>
    <t>checkm2_contamination</t>
  </si>
  <si>
    <t>checkm2_completeness</t>
  </si>
  <si>
    <t>ambiguous_bases</t>
  </si>
  <si>
    <t>accession</t>
  </si>
  <si>
    <t>g0000</t>
  </si>
  <si>
    <t>g0001</t>
  </si>
  <si>
    <t>g0002</t>
  </si>
  <si>
    <t>g0003</t>
  </si>
  <si>
    <t>g0004</t>
  </si>
  <si>
    <t>g0006</t>
  </si>
  <si>
    <t>g0007</t>
  </si>
  <si>
    <t>g0008</t>
  </si>
  <si>
    <t>g0009</t>
  </si>
  <si>
    <t>g0010</t>
  </si>
  <si>
    <t>g0011</t>
  </si>
  <si>
    <t>g0012</t>
  </si>
  <si>
    <t>g0013</t>
  </si>
  <si>
    <t>g0014</t>
  </si>
  <si>
    <t>g0015</t>
  </si>
  <si>
    <t>g0016</t>
  </si>
  <si>
    <t>g0017</t>
  </si>
  <si>
    <t>g0018</t>
  </si>
  <si>
    <t>g0019</t>
  </si>
  <si>
    <t>g0020</t>
  </si>
  <si>
    <t>g0021</t>
  </si>
  <si>
    <t>g0022</t>
  </si>
  <si>
    <t>g0023</t>
  </si>
  <si>
    <t>g0024</t>
  </si>
  <si>
    <t>g0025</t>
  </si>
  <si>
    <t>g0026</t>
  </si>
  <si>
    <t>g0027</t>
  </si>
  <si>
    <t>g0028</t>
  </si>
  <si>
    <t>g0029</t>
  </si>
  <si>
    <t>g0030</t>
  </si>
  <si>
    <t>g0031</t>
  </si>
  <si>
    <t>g0032</t>
  </si>
  <si>
    <t>g0033</t>
  </si>
  <si>
    <t>g0034</t>
  </si>
  <si>
    <t>g0035</t>
  </si>
  <si>
    <t>g0036</t>
  </si>
  <si>
    <t>g0037</t>
  </si>
  <si>
    <t>g0038</t>
  </si>
  <si>
    <t>g0039</t>
  </si>
  <si>
    <t>g0040</t>
  </si>
  <si>
    <t>g0041</t>
  </si>
  <si>
    <t>g0042</t>
  </si>
  <si>
    <t>g0043</t>
  </si>
  <si>
    <t>g0044</t>
  </si>
  <si>
    <t>g0051</t>
  </si>
  <si>
    <t>g0053</t>
  </si>
  <si>
    <t>g0054</t>
  </si>
  <si>
    <t>g0055</t>
  </si>
  <si>
    <t>g0056</t>
  </si>
  <si>
    <t>g0057</t>
  </si>
  <si>
    <t>g0058</t>
  </si>
  <si>
    <t>g0059</t>
  </si>
  <si>
    <t>g0061</t>
  </si>
  <si>
    <t>g0062</t>
  </si>
  <si>
    <t>g0063</t>
  </si>
  <si>
    <t>g0064</t>
  </si>
  <si>
    <t>GCA_934613415.1</t>
  </si>
  <si>
    <t>g990065</t>
  </si>
  <si>
    <t>g990066</t>
  </si>
  <si>
    <t>g990067</t>
  </si>
  <si>
    <t>g990068</t>
  </si>
  <si>
    <t>g990069</t>
  </si>
  <si>
    <t>g990070</t>
  </si>
  <si>
    <t>g990071</t>
  </si>
  <si>
    <t>g990072</t>
  </si>
  <si>
    <t>g990073</t>
  </si>
  <si>
    <t>g990074</t>
  </si>
  <si>
    <t>g990075</t>
  </si>
  <si>
    <t>g990076</t>
  </si>
  <si>
    <t>g990077</t>
  </si>
  <si>
    <t>g990078</t>
  </si>
  <si>
    <t>g990079</t>
  </si>
  <si>
    <t>g990080</t>
  </si>
  <si>
    <t>g990081</t>
  </si>
  <si>
    <t>g990082</t>
  </si>
  <si>
    <t>genome_name</t>
  </si>
  <si>
    <t>fraction missing</t>
  </si>
  <si>
    <t>GeneFamily</t>
  </si>
  <si>
    <t>OddsRatio_Fisher</t>
  </si>
  <si>
    <t>PValue_Fisher</t>
  </si>
  <si>
    <t>OddsRatio_Poisson</t>
  </si>
  <si>
    <t>PValue_Poisson</t>
  </si>
  <si>
    <t>cluster_id</t>
  </si>
  <si>
    <t>type</t>
  </si>
  <si>
    <t>annotation</t>
  </si>
  <si>
    <t>length</t>
  </si>
  <si>
    <t>selective pressure (low = purifying)</t>
  </si>
  <si>
    <t>codon bias</t>
  </si>
  <si>
    <t>representation</t>
  </si>
  <si>
    <t>count</t>
  </si>
  <si>
    <t>% id</t>
  </si>
  <si>
    <t>CDS</t>
  </si>
  <si>
    <t>pmsf_10250_MSA_trimmed.ufboot.ale.uml_rec</t>
  </si>
  <si>
    <t>pmsf_10431_MSA_trimmed.ufboot.ale.uml_rec</t>
  </si>
  <si>
    <t>aldo/keto reductase</t>
  </si>
  <si>
    <t>sigma-70 family RNA polymerase sigma factor</t>
  </si>
  <si>
    <t>pmsf_11278_MSA_trimmed.ufboot.ale.uml_rec</t>
  </si>
  <si>
    <t>ACP S-malonyltransferase [Metabolism, Fatty Acids|Malonyl CoA-acyl carrier protein transacylase FabD]</t>
  </si>
  <si>
    <t>pmsf_11389_MSA_trimmed.ufboot.ale.uml_rec</t>
  </si>
  <si>
    <t>sugar phosphate isomerase [Cell Envelope, Peptidoglycan|N-acetylmuramic acid 6-phosphate (MurNAc-6-P) etherase MurQ|0.3]</t>
  </si>
  <si>
    <t>methyltransferase domain-containing protein</t>
  </si>
  <si>
    <t>ABC transporter permease</t>
  </si>
  <si>
    <t>helix-turn-helix domain-containing protein</t>
  </si>
  <si>
    <t>tetratricopeptide repeat protein</t>
  </si>
  <si>
    <t>pmsf_12866_MSA_trimmed.ufboot.ale.uml_rec</t>
  </si>
  <si>
    <t>class I SAM-dependent methyltransferase</t>
  </si>
  <si>
    <t>pmsf_12905_MSA_trimmed.ufboot.ale.uml_rec</t>
  </si>
  <si>
    <t>pmsf_12962_MSA_trimmed.ufboot.ale.uml_rec</t>
  </si>
  <si>
    <t>3'(2'),5'-bisphosphate nucleotidase CysQ</t>
  </si>
  <si>
    <t>pmsf_13121_MSA_trimmed.ufboot.ale.uml_rec</t>
  </si>
  <si>
    <t>YeeE/YedE family protein</t>
  </si>
  <si>
    <t>pmsf_13168_MSA_trimmed.ufboot.ale.uml_rec</t>
  </si>
  <si>
    <t>HAD-IIB family hydrolase</t>
  </si>
  <si>
    <t>pmsf_13519_MSA_trimmed.ufboot.ale.uml_rec</t>
  </si>
  <si>
    <t>pmsf_13716_MSA_trimmed.ufboot.ale.uml_rec</t>
  </si>
  <si>
    <t>pmsf_13747_MSA_trimmed.ufboot.ale.uml_rec</t>
  </si>
  <si>
    <t>hypothetical protein JSR82_12645</t>
  </si>
  <si>
    <t>pmsf_13933_MSA_trimmed.ufboot.ale.uml_rec</t>
  </si>
  <si>
    <t>hypothetical protein JNJ82_14995</t>
  </si>
  <si>
    <t>pmsf_1761_MSA_trimmed.ufboot.ale.uml_rec</t>
  </si>
  <si>
    <t>UDP-N-acetylenolpyruvoylglucosamine reductase [Cell Envelope, Peptidoglycan|UDP-N-acetylmuramate dehydrogenase MurB]</t>
  </si>
  <si>
    <t>pmsf_1835_MSA_trimmed.ufboot.ale.uml_rec</t>
  </si>
  <si>
    <t>metallophosphoesterase</t>
  </si>
  <si>
    <t>pmsf_1845_MSA_trimmed.ufboot.ale.uml_rec</t>
  </si>
  <si>
    <t>bidirectional hydrogenase complex protein HoxU</t>
  </si>
  <si>
    <t>pmsf_2092_MSA_trimmed.ufboot.ale.uml_rec</t>
  </si>
  <si>
    <t>type II toxin-antitoxin system VapC family toxin</t>
  </si>
  <si>
    <t>pmsf_2143_MSA_trimmed.ufboot.ale.uml_rec</t>
  </si>
  <si>
    <t>twin-arginine translocase subunit TatC [Transport, Folded Protein Translocation|Twin arginine targeting (Tat) protein translocase, subunit TatC|0.3] [Transport, Folded Protein Translocation|Archaeal twin arginine targeting (Tat) protein translocase, subunit TatC|0.2]</t>
  </si>
  <si>
    <t>pmsf_2369_MSA_trimmed.ufboot.ale.uml_rec</t>
  </si>
  <si>
    <t>TonB family protein [Transport, Siderophore, Peptide, etc Import|Periplasmic protein TonB|0.1]</t>
  </si>
  <si>
    <t>pmsf_2454_MSA_trimmed.ufboot.ale.uml_rec</t>
  </si>
  <si>
    <t>pmsf_2832_MSA_trimmed.ufboot.ale.uml_rec</t>
  </si>
  <si>
    <t>pmsf_3207_MSA_trimmed.ufboot.ale.uml_rec</t>
  </si>
  <si>
    <t>dihydroneopterin aldolase</t>
  </si>
  <si>
    <t>pmsf_3454_MSA_trimmed.ufboot.ale.uml_rec</t>
  </si>
  <si>
    <t>hypothetical protein ISS77_06180</t>
  </si>
  <si>
    <t>pmsf_3965_MSA_trimmed.ufboot.ale.uml_rec</t>
  </si>
  <si>
    <t>hypothetical protein HY736_16235</t>
  </si>
  <si>
    <t>pmsf_5075_MSA_trimmed.ufboot.ale.uml_rec</t>
  </si>
  <si>
    <t>phosphatidylglycerophosphatase A</t>
  </si>
  <si>
    <t>pmsf_5441_MSA_trimmed.ufboot.ale.uml_rec</t>
  </si>
  <si>
    <t>pmsf_5553_MSA_trimmed.ufboot.ale.uml_rec</t>
  </si>
  <si>
    <t>2-amino-4-hydroxy-6-hydroxymethyldihydropteridine diphosphokinase</t>
  </si>
  <si>
    <t>pmsf_5607_MSA_trimmed.ufboot.ale.uml_rec</t>
  </si>
  <si>
    <t>hypothetical protein EA347_07645</t>
  </si>
  <si>
    <t>pmsf_5620_MSA_trimmed.ufboot.ale.uml_rec</t>
  </si>
  <si>
    <t>pmsf_5785_MSA_trimmed.ufboot.ale.uml_rec</t>
  </si>
  <si>
    <t>thiamine-phosphate kinase</t>
  </si>
  <si>
    <t>MBL fold metallo-hydrolase</t>
  </si>
  <si>
    <t>pmsf_6383_MSA_trimmed.ufboot.ale.uml_rec</t>
  </si>
  <si>
    <t>S8 family serine peptidase</t>
  </si>
  <si>
    <t>pmsf_6484_MSA_trimmed.ufboot.ale.uml_rec</t>
  </si>
  <si>
    <t>hypothetical protein H8E24_10155</t>
  </si>
  <si>
    <t>pmsf_6488_MSA_trimmed.ufboot.ale.uml_rec</t>
  </si>
  <si>
    <t>pmsf_6720_MSA_trimmed.ufboot.ale.uml_rec</t>
  </si>
  <si>
    <t>GreA/GreB family elongation factor</t>
  </si>
  <si>
    <t>pmsf_7034_MSA_trimmed.ufboot.ale.uml_rec</t>
  </si>
  <si>
    <t>pmsf_7094_MSA_trimmed.ufboot.ale.uml_rec</t>
  </si>
  <si>
    <t>lasso peptide biosynthesis B2 protein</t>
  </si>
  <si>
    <t>pmsf_7354_MSA_trimmed.ufboot.ale.uml_rec</t>
  </si>
  <si>
    <t>sulfatase</t>
  </si>
  <si>
    <t>pmsf_7608_MSA_trimmed.ufboot.ale.uml_rec</t>
  </si>
  <si>
    <t>hypothetical protein FJ291_34455</t>
  </si>
  <si>
    <t>pmsf_7610_MSA_trimmed.ufboot.ale.uml_rec</t>
  </si>
  <si>
    <t>DUF192 domain-containing protein</t>
  </si>
  <si>
    <t>pmsf_7937_MSA_trimmed.ufboot.ale.uml_rec</t>
  </si>
  <si>
    <t>UTP--glucose-1-phosphate uridylyltransferase</t>
  </si>
  <si>
    <t>pmsf_8131_MSA_trimmed.ufboot.ale.uml_rec</t>
  </si>
  <si>
    <t>DUF4175 family protein</t>
  </si>
  <si>
    <t>pmsf_817_MSA_trimmed.ufboot.ale.uml_rec</t>
  </si>
  <si>
    <t>exosortase/archaeosortase family protein</t>
  </si>
  <si>
    <t>pmsf_8215_MSA_trimmed.ufboot.ale.uml_rec</t>
  </si>
  <si>
    <t>hypothetical protein CML13_03820</t>
  </si>
  <si>
    <t>pmsf_830_MSA_trimmed.ufboot.ale.uml_rec</t>
  </si>
  <si>
    <t>RNA polymerase sigma factor</t>
  </si>
  <si>
    <t>pmsf_861_MSA_trimmed.ufboot.ale.uml_rec</t>
  </si>
  <si>
    <t>pmsf_8682_MSA_trimmed.ufboot.ale.uml_rec</t>
  </si>
  <si>
    <t>LysM peptidoglycan-binding domain-containing protein</t>
  </si>
  <si>
    <t>pmsf_8912_MSA_trimmed.ufboot.ale.uml_rec</t>
  </si>
  <si>
    <t>pmsf_9030_MSA_trimmed.ufboot.ale.uml_rec</t>
  </si>
  <si>
    <t>D-tyrosyl-tRNA(Tyr) deacylase</t>
  </si>
  <si>
    <t>pmsf_9034_MSA_trimmed.ufboot.ale.uml_rec</t>
  </si>
  <si>
    <t>pmsf_9042_MSA_trimmed.ufboot.ale.uml_rec</t>
  </si>
  <si>
    <t>pH regulation protein F</t>
  </si>
  <si>
    <t>pmsf_9363_MSA_trimmed.ufboot.ale.uml_rec</t>
  </si>
  <si>
    <t>pmsf_9499_MSA_trimmed.ufboot.ale.uml_rec</t>
  </si>
  <si>
    <t>pmsf_9647_MSA_trimmed.ufboot.ale.uml_rec</t>
  </si>
  <si>
    <t>thiosulfate oxidation carrier complex protein SoxZ [Sulfur Cycle, Thiosulfate Oxidation, Sox complex, Thiosulfate -&gt; Sulfate|Quinoprotein dehydrogenase-associated carrier SoxYZ-like|0.4] [Sulfur Cycle, Thiosulfate Oxidation, Sox complex, Thiosulfate -&gt; Sulfate|Sulfur-oxidizing protein SoxY|0.3] [Sulfur Cycle, Thiosulfate Oxidation, Sox complex, Thiosulfate -&gt; Sulfate|Thiosulfate oxidation carrier protein SoxZ|0.2]</t>
  </si>
  <si>
    <t>MAG: NADH-quinone oxidoreductase subunit K</t>
  </si>
  <si>
    <t>NADH-quinone oxidoreductase subunit NuoH [Respiration, Complex I|NADH:ubiquinone oxidoreductase subunit 1, NuoH]</t>
  </si>
  <si>
    <t>NADH-quinone oxidoreductase subunit NuoI [Respiration, Complex I|NADH:ubiquinone oxidoreductase 23 kD subunit. NuoI/Formate hydrogen lyase subunit 6|0.7]</t>
  </si>
  <si>
    <t>MAG: ABC-ATPase domain-containing protein</t>
  </si>
  <si>
    <t>MAG: TetR/AcrR family transcriptional regulator</t>
  </si>
  <si>
    <t>MAG: DUF805 domain-containing protein</t>
  </si>
  <si>
    <t>MAG: hypothetical protein JJU20_02565</t>
  </si>
  <si>
    <t>NADH-quinone oxidoreductase subunit C [Respiration, Complex I|NADH:ubiquinone oxidoreductase 27 kD subunit, NuoC|0.5]</t>
  </si>
  <si>
    <t>MAG: TrkH family potassium uptake protein</t>
  </si>
  <si>
    <t>MAG: NADH-quinone oxidoreductase subunit J [Respiration, Complex I|NADH:ubiquinone oxidoreductase subunit 6, NuoJ|0.3]</t>
  </si>
  <si>
    <t>MAG: NADH-quinone oxidoreductase subunit NuoK [Respiration, Complex I|NADH:ubiquinone oxidoreductase subunit 11 or 4L, NuoK|0.3]</t>
  </si>
  <si>
    <t>GB_GCA_934613415.1</t>
  </si>
  <si>
    <t>ERR7738608_bin.87</t>
  </si>
  <si>
    <t>SAMEA13483566</t>
  </si>
  <si>
    <t>REFINED_METABAT215_TOP10_CONTIGS_1500_ASSEMBLY_K77_MERGED__Hadza_MoBio_hadza-I-L_I_17_2476.87</t>
  </si>
  <si>
    <t>CAKTSY000000000.1</t>
  </si>
  <si>
    <t>d__Bacteria;p__Verrucomicrobiota;c__Verrucomicrobiae;o__Opitutales;f__CAG-312;g__CAKUIA01;s__CAKUIA01 sp934613415</t>
  </si>
  <si>
    <t>not_assigned</t>
  </si>
  <si>
    <t>d__Bacteria;p__Verrucomicrobiota;c__Verrucomicrobiae;o__Opitutales;f__T3Sed10-336;g__T3Sed10-336;s__T3Sed10-336 sp003566375</t>
  </si>
  <si>
    <t>BH_Adjusted_PValue_Fisher</t>
  </si>
  <si>
    <t>BH_Adjusted_PValue_Poisson</t>
  </si>
  <si>
    <t>Note: This worksheet contains genes found to be enriched (Odds ratio &gt; 1) or depleted (odds ratio &lt; 1) in alkaline genomes/ancestral genomes by both the Fisher's Exact Test (binary copies) AND the Poisson Regession (copy number taken into account). All are significant (adjusted p value &lt; 0.05) in both tests - P-values were adjusted for multiple testing using Benjamini-Hochberg correction for multiple testing. (I took the intersection of the tests but the results were the same). Annotations were added from "homologues.tsv". The full worksheet with the specific genes inside is labeled 'genes_enriched_alkaline_statistics_incl_genomes.csv'</t>
  </si>
  <si>
    <t>Node</t>
  </si>
  <si>
    <t>['g0009', 'g0010', 'g0011', 'g0012', 'g0013', 'g0014', 'g0015', 'g0016', 'g0017', 'g0031', 'g0035', 'g0036', '79', '80', '93', '97', '112', '113', '123', '129', '133']</t>
  </si>
  <si>
    <t>['g0009', 'g0010', 'g0011', 'g0012', 'g0013', 'g0014', 'g0015', 'g0029', 'g0041', '79', '80', '112', '113', '123', '129']</t>
  </si>
  <si>
    <t>['g0009', 'g0010', 'g0011', 'g0012', 'g0013', 'g0014', 'g0015', 'g0025', 'g0026', 'g0055', 'g0056', 'g0063', 'g990066', 'g990077', '79', '80', '89', '108', '112', '113', '116', '123', '125', '129']</t>
  </si>
  <si>
    <t>['g0009', 'g0010', 'g0011', 'g0012', 'g0013', 'g0014', 'g0015', 'g0038', '79', '80', '112', '113', '123', '129']</t>
  </si>
  <si>
    <t>['g0009', 'g0010', 'g0011', 'g0013', 'g0014', 'g0015', '79', '80', '112', '113', '123', '129']</t>
  </si>
  <si>
    <t>['g0009', 'g0010', 'g0011', 'g0012', 'g0013', 'g0014', 'g0015', 'g0017', 'g0025', 'g0030', 'g0035', 'g0036', '79', '80', '93', '97', '112', '113', '123', '129', '133']</t>
  </si>
  <si>
    <t>['g0009', 'g0010', 'g0011', 'g0012', 'g0013', 'g0014', 'g0015', 'g0017', 'g0030', 'g0035', 'g0036', '79', '80', '93', '97', '112', '113', '123', '129', '133']</t>
  </si>
  <si>
    <t>['g0009', 'g0010', 'g0011', 'g0012', 'g0013', 'g0014', 'g0015', 'g990066', '79', '80', '112', '113', '123', '129']</t>
  </si>
  <si>
    <t>['g0009', 'g0010', 'g0011', 'g0012', 'g0013', 'g0014', 'g0015', 'g0029', '79', '80', '112', '113', '123', '129']</t>
  </si>
  <si>
    <t>['g0009', 'g0010', 'g0011', 'g0012', 'g0014', 'g0015', '79', '80', '112', '113', '123', '129']</t>
  </si>
  <si>
    <t>['g0010', 'g0011', 'g0012', 'g0013', 'g0014', 'g0015', '79', '80', '112', '113', '123', '129']</t>
  </si>
  <si>
    <t>['g0009', 'g0010', 'g0012', 'g0013', 'g0014', 'g0015', 'g0064', '79', '80', '112', '113', '123', '129', '133', '136']</t>
  </si>
  <si>
    <t>['g0009', 'g0010', 'g0011', 'g0012', 'g0013', 'g0014', 'g0015', 'g990069', '79', '80', '112', '113', '123', '129']</t>
  </si>
  <si>
    <t>['g0009', 'g0010', 'g0012', 'g0013', 'g0014', 'g0015', 'g0017', '79', '80', '112', '113', '120', '123', '129', '133', '136', '138']</t>
  </si>
  <si>
    <t>['g0009', 'g0011', 'g0012', 'g0014', 'g0015', '79', '80', '112', '113', '123', '129']</t>
  </si>
  <si>
    <t>['g0009', 'g0010', 'g0011', 'g0012', 'g0013', 'g0014', 'g0015', 'g0024', '79', '80', '112', '113', '123', '129']</t>
  </si>
  <si>
    <t>['g0009', 'g0011', 'g0013', 'g0014', 'g0015', '79', '80', '112', '113', '123', '129']</t>
  </si>
  <si>
    <t>['g0010', 'g0012', 'g0013', 'g0014', 'g0015', '79', '80', '112', '113', '123', '129']</t>
  </si>
  <si>
    <t>['g0009', 'g0010', 'g0011', 'g0012', 'g0013', 'g0014', 'g0015', 'g0031', 'g0037', '79', '80', '112', '113', '123', '129']</t>
  </si>
  <si>
    <t>['g0007', 'g0009', 'g0010', 'g0011', 'g0012', 'g0013', 'g0014', 'g0015', 'g0016', 'g0029', 'g0030', 'g0035', 'g0036', 'g0042', 'g0044', 'g0056', 'g990065', 'g990067', 'g990073', 'g990077', '77', '79', '80', '81', '85', '92', '93', '94', '97', '100', '102', '107', '108', '112', '113', '116', '118', '119', '123', '125', '126', '129', '130', '133', '134', '135', '137', '139', '140']</t>
  </si>
  <si>
    <t>['g0009', 'g0010', 'g0011', 'g0012', 'g0013', 'g0014', 'g0015', 'g0044', '79', '80', '112', '113', '123', '129']</t>
  </si>
  <si>
    <t>['g0009', 'g0010', 'g0011', 'g0012', 'g0013', 'g0014', 'g0015', 'g0017', 'g0031', 'g990073', 'g990080', '79', '80', '112', '113', '123', '129']</t>
  </si>
  <si>
    <t>['g0008', 'g0009', 'g0010', 'g0011', 'g0012', 'g0013', 'g0014', 'g0015', 'g0031', 'g0057', '78', '79', '80', '112', '113', '123', '129']</t>
  </si>
  <si>
    <t>['g0009', 'g0010', 'g0011', 'g0012', 'g0013', 'g0014', 'g0015', 'g0022', 'g0026', 'g0040', 'g0055', 'g0056', 'g990077', '79', '80', '89', '101', '108', '112', '113', '116', '123', '125', '129']</t>
  </si>
  <si>
    <t>['g0010', 'g0012', 'g0013', 'g0014', 'g0015', 'g0029', 'g0031', '79', '80', '92', '94', '112', '113', '123', '129']</t>
  </si>
  <si>
    <t>['g0009', 'g0010', 'g0011', 'g0012', 'g0013', 'g0015', '79', '80', '112', '113', '123', '129']</t>
  </si>
  <si>
    <t>['g0009', 'g0010', 'g0011', 'g0012', 'g0013', 'g0014', 'g0015', 'g990079', '79', '80', '112', '113', '123', '129']</t>
  </si>
  <si>
    <t>['g0009', 'g0010', 'g0011', 'g0012', 'g0013', 'g0014', 'g0015', 'g0040', '79', '80', '112', '113', '123', '129']</t>
  </si>
  <si>
    <t>['g0009', 'g0010', 'g0011', 'g0012', 'g0013', 'g0014', 'g0015', 'g0031', '79', '80', '112', '113', '123', '129']</t>
  </si>
  <si>
    <t>['g0009', 'g0010', 'g0012', 'g0013', 'g0014', '79', '80', '112', '113']</t>
  </si>
  <si>
    <t>['g0009', 'g0010', 'g0011', 'g0012', 'g0013', 'g0014', 'g0015', 'g0017', 'g0029', 'g0030', 'g0031', 'g0035', 'g0036', '79', '80', '92', '93', '94', '97', '112', '113', '123', '129', '133']</t>
  </si>
  <si>
    <t>['g0009', 'g0010', 'g0011', 'g0012', 'g0013', 'g0014', 'g0015', 'g0042', '79', '80', '112', '113', '123', '129']</t>
  </si>
  <si>
    <t>['g0009', 'g0011', 'g0012', 'g0013', 'g0014', 'g0015', 'g0035', 'g0036', '79', '80', '93', '97', '112', '113', '123', '129', '133']</t>
  </si>
  <si>
    <t>['g0009', 'g0010', 'g0011', 'g0012', 'g0013', 'g0014', 'g0015', 'g990070', '79', '80', '112', '113', '123', '129']</t>
  </si>
  <si>
    <t>['g0009', 'g0010', 'g0011', 'g0012', 'g0013', 'g0014', 'g0015', 'g0017', 'g0030', 'g0031', 'g0035', 'g0036', '79', '80', '93', '97', '112', '113', '123', '129', '133']</t>
  </si>
  <si>
    <t>['g0009', 'g0010', 'g0011', 'g0012', 'g0013', 'g0014', 'g0015', 'g0030', 'g0036', '79', '80', '93', '97', '112', '113', '123', '129', '133']</t>
  </si>
  <si>
    <t>['g0009', 'g0010', 'g0011', 'g0012', 'g0013', 'g0014', 'g0015', 'g0017', 'g0030', 'g0035', 'g0036', '79', '80', '93', '97', '112', '113', '120', '123', '129', '133']</t>
  </si>
  <si>
    <t>character</t>
  </si>
  <si>
    <t>Other</t>
  </si>
  <si>
    <t>Marine</t>
  </si>
  <si>
    <t>Hot Spring</t>
  </si>
  <si>
    <t>Soda Lake</t>
  </si>
  <si>
    <t>Soda Lake Sediment</t>
  </si>
  <si>
    <t>Marine Sediment</t>
  </si>
  <si>
    <t>Marine; Hot Spring</t>
  </si>
  <si>
    <t>Freshwater</t>
  </si>
  <si>
    <t>Gut</t>
  </si>
  <si>
    <t>Soil</t>
  </si>
  <si>
    <t>pmsf_11797_MSA_trimmed.ufboot.ale.uml_rec</t>
  </si>
  <si>
    <t>['g0009', 'g0010', 'g0011', 'g0012', 'g0014', 'g0015', 'g0017', 'g990072', '79', '80', '112', '113', '123', '129']</t>
  </si>
  <si>
    <t>pmsf_11886_MSA_trimmed.ufboot.ale.uml_rec</t>
  </si>
  <si>
    <t>trigger factor</t>
  </si>
  <si>
    <t>['g0009', 'g0011', 'g0012', 'g0013', 'g0014', 'g0015', 'g0017', 'g0064', '79', '80', '112', '113', '120', '123', '129', '133', '136', '138']</t>
  </si>
  <si>
    <t>pmsf_11968_MSA_trimmed.ufboot.ale.uml_rec</t>
  </si>
  <si>
    <t>['g0009', 'g0010', 'g0011', 'g0012', 'g0013', 'g0014', 'g0017', '79', '80', '112', '113']</t>
  </si>
  <si>
    <t>pmsf_12109_MSA_trimmed.ufboot.ale.uml_rec</t>
  </si>
  <si>
    <t>GxxExxY protein</t>
  </si>
  <si>
    <t>['g0001', 'g0003', 'g0004', 'g0019', 'g0020', 'g0022', 'g0023', 'g0024', 'g0034', 'g0039', 'g0042', 'g0061', 'g0063', 'g990067', 'g990068', 'g990070', 'g990075', 'g990080', '85', '86', '87', '91', '100', '103', '106', '107', '117', '119']</t>
  </si>
  <si>
    <t>pmsf_12282_MSA_trimmed.ufboot.ale.uml_rec</t>
  </si>
  <si>
    <t>pmsf_12392_MSA_trimmed.ufboot.ale.uml_rec</t>
  </si>
  <si>
    <t>RimK family protein</t>
  </si>
  <si>
    <t>pmsf_12430_MSA_trimmed.ufboot.ale.uml_rec</t>
  </si>
  <si>
    <t>ThuA domain-containing protein</t>
  </si>
  <si>
    <t>['g0002', 'g0009', 'g0015', 'g0018', '112', '114', '123', '124', '129']</t>
  </si>
  <si>
    <t>pmsf_12660_MSA_trimmed.ufboot.ale.uml_rec</t>
  </si>
  <si>
    <t>pmsf_1328_MSA_trimmed.ufboot.ale.uml_rec</t>
  </si>
  <si>
    <t>hypothetical protein EA425_15445</t>
  </si>
  <si>
    <t>['g0009', 'g0010', 'g0011', 'g0012', 'g0013', 'g0014', 'g0015', 'g0017', '79', '80', '112', '113', '120', '123', '129', '133', '136', '138']</t>
  </si>
  <si>
    <t>pmsf_13856_MSA_trimmed.ufboot.ale.uml_rec</t>
  </si>
  <si>
    <t>spermidine synthase</t>
  </si>
  <si>
    <t>pmsf_14143_MSA_trimmed.ufboot.ale.uml_rec</t>
  </si>
  <si>
    <t>DNA mismatch endonuclease Vsr</t>
  </si>
  <si>
    <t>['g0001', 'g0009', 'g0010', 'g0012', 'g0013', 'g0014', 'g0017', 'g0036', '79', '80', '93', '97', '112', '113', '120', '123', '129', '133']</t>
  </si>
  <si>
    <t>pmsf_2627_MSA_trimmed.ufboot.ale.uml_rec</t>
  </si>
  <si>
    <t>M20/M25/M40 family metallo-hydrolase [Metabolism, Aminoacid Biosynthesis|(lys) Acetylornithine deacetylase/Succinyl-diaminopimelate desuccinylase ArgE/LysK and related,|0.4]</t>
  </si>
  <si>
    <t>['g0004', 'g0009', 'g0010', 'g0011', 'g0012', 'g0013', 'g0014', 'g0018', '75', '79', '80', '82', '112', '113', '114']</t>
  </si>
  <si>
    <t>pmsf_3310_MSA_trimmed.ufboot.ale.uml_rec</t>
  </si>
  <si>
    <t>type II/IV secretion system protein, partial [Motility, Type IV Pili|Type IV-A pilus assembly ATPase PilB, Type II general secretory pathway ATPase GspE/PulE] [Transport, Protein Secretion, Type II|Type II secretion membrane-associated protein GspE/PulE]</t>
  </si>
  <si>
    <t>['g0009', 'g0011', 'g0013', 'g0015', 'g0017', '79', '112', '123', '129']</t>
  </si>
  <si>
    <t>pmsf_5904_MSA_trimmed.ufboot.ale.uml_rec</t>
  </si>
  <si>
    <t>thioredoxin family protein</t>
  </si>
  <si>
    <t>['g0009', 'g0010', 'g0011', 'g0012', 'g0013', 'g0014', 'g0015', 'g0017', 'g0029', 'g0038', '79', '80', '112', '113', '120', '123', '129', '133']</t>
  </si>
  <si>
    <t>pmsf_6238_MSA_trimmed.ufboot.ale.uml_rec</t>
  </si>
  <si>
    <t>NADH oxidoreductase (quinone) subunit F [Respiration, Complex I|NADH:ubiquinone oxidoreductase, NADH-binding 51 kD subunit, NuoF] [Carbon Cycle, Formate Oxidation|Formate dehydrogenase iron-sulfur subunit FdoH/FdsB]</t>
  </si>
  <si>
    <t>['g0009', 'g0010', 'g0011', 'g0013', 'g0014', 'g0015', 'g0017', 'g0029', 'g0041', '79', '80', '112', '113', '123', '129']</t>
  </si>
  <si>
    <t>pmsf_6810_MSA_trimmed.ufboot.ale.uml_rec</t>
  </si>
  <si>
    <t>hypothetical protein GC138_03250</t>
  </si>
  <si>
    <t>['g0012', 'g0013', 'g0015', 'g0017', 'g0027', '79', '80', '112', '113', '123', '129']</t>
  </si>
  <si>
    <t>pmsf_6865_MSA_trimmed.ufboot.ale.uml_rec</t>
  </si>
  <si>
    <t>prepilin-type N-terminal cleavage/methylation domain-containing protein</t>
  </si>
  <si>
    <t>pmsf_821_MSA_trimmed.ufboot.ale.uml_rec</t>
  </si>
  <si>
    <t>cupin</t>
  </si>
  <si>
    <t>pmsf_8653_MSA_trimmed.ufboot.ale.uml_rec</t>
  </si>
  <si>
    <t>Glu/Leu/Phe/Val dehydrogenase</t>
  </si>
  <si>
    <t>['g0008', 'g0010', 'g0011', 'g0012', 'g0013', 'g0014', 'g0017', '79', '80', '112', '113', '123']</t>
  </si>
  <si>
    <t>pmsf_9334_MSA_trimmed.ufboot.ale.uml_rec</t>
  </si>
  <si>
    <t>['g0003', 'g0004', 'g0009', 'g0011', 'g0012', 'g0013', 'g0014', 'g0015', 'g0017', 'g0018', 'g0025', 'g0027', 'g0030', 'g0036', 'g0063', '75', '79', '80', '82', '93', '97', '112', '113', '114', '123', '129', '133']</t>
  </si>
  <si>
    <t>pmsf_942_MSA_trimmed.ufboot.ale.uml_rec</t>
  </si>
  <si>
    <t>glutamate--cysteine ligase</t>
  </si>
  <si>
    <t>pmsf_9451_MSA_trimmed.ufboot.ale.uml_rec</t>
  </si>
  <si>
    <t>MAG: prepilin-type N-terminal cleavage/methylation domain-containing protein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</si>
</sst>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Aptos Narrow"/>
      <family val="2"/>
      <scheme val="minor"/>
    </font>
    <font>
      <sz val="14"/>
      <color theme="1"/>
      <name val="Aptos Narrow"/>
      <family val="2"/>
      <scheme val="minor"/>
    </font>
    <font>
      <sz val="14"/>
      <color theme="8"/>
      <name val="Aptos Narrow"/>
      <family val="2"/>
      <scheme val="minor"/>
    </font>
    <font>
      <sz val="14"/>
      <color theme="4"/>
      <name val="Aptos Narrow"/>
      <family val="2"/>
      <scheme val="minor"/>
    </font>
    <font>
      <b/>
      <sz val="12"/>
      <color theme="1"/>
      <name val="Aptos Narrow"/>
      <family val="2"/>
      <scheme val="minor"/>
    </font>
    <font>
      <sz val="14"/>
      <name val="Aptos Narrow"/>
      <family val="2"/>
      <scheme val="minor"/>
    </font>
    <font>
      <sz val="12"/>
      <name val="Aptos Narrow"/>
      <family val="2"/>
      <scheme val="minor"/>
    </font>
    <font>
      <b/>
      <sz val="12"/>
      <name val="Aptos Narrow"/>
      <family val="2"/>
      <scheme val="minor"/>
    </font>
    <font>
      <b/>
      <sz val="14"/>
      <name val="Aptos Narrow"/>
      <scheme val="minor"/>
    </font>
    <font>
      <sz val="12"/>
      <color theme="1"/>
      <name val="Menlo"/>
      <family val="2"/>
    </font>
  </fonts>
  <fills count="5">
    <fill>
      <patternFill patternType="none"/>
    </fill>
    <fill>
      <patternFill patternType="gray125"/>
    </fill>
    <fill>
      <patternFill patternType="solid">
        <fgColor theme="5" tint="0.39997558519241921"/>
        <bgColor indexed="64"/>
      </patternFill>
    </fill>
    <fill>
      <patternFill patternType="solid">
        <fgColor theme="9" tint="0.59999389629810485"/>
        <bgColor indexed="64"/>
      </patternFill>
    </fill>
    <fill>
      <patternFill patternType="solid">
        <fgColor theme="6" tint="0.59999389629810485"/>
        <bgColor indexed="64"/>
      </patternFill>
    </fill>
  </fills>
  <borders count="1">
    <border>
      <left/>
      <right/>
      <top/>
      <bottom/>
      <diagonal/>
    </border>
  </borders>
  <cellStyleXfs count="1">
    <xf numFmtId="0" fontId="0" fillId="0" borderId="0"/>
  </cellStyleXfs>
  <cellXfs count="24">
    <xf numFmtId="0" fontId="0" fillId="0" borderId="0" xfId="0"/>
    <xf numFmtId="0" fontId="1" fillId="0" borderId="0" xfId="0" applyFont="1"/>
    <xf numFmtId="14" fontId="1" fillId="0" borderId="0" xfId="0" applyNumberFormat="1" applyFont="1"/>
    <xf numFmtId="11" fontId="1" fillId="0" borderId="0" xfId="0" applyNumberFormat="1" applyFont="1"/>
    <xf numFmtId="0" fontId="2" fillId="0" borderId="0" xfId="0" applyFont="1"/>
    <xf numFmtId="0" fontId="3" fillId="0" borderId="0" xfId="0" applyFont="1"/>
    <xf numFmtId="0" fontId="3" fillId="2" borderId="0" xfId="0" applyFont="1" applyFill="1"/>
    <xf numFmtId="0" fontId="1" fillId="2" borderId="0" xfId="0" applyFont="1" applyFill="1"/>
    <xf numFmtId="11" fontId="3" fillId="2" borderId="0" xfId="0" applyNumberFormat="1" applyFont="1" applyFill="1"/>
    <xf numFmtId="14" fontId="3" fillId="2" borderId="0" xfId="0" applyNumberFormat="1" applyFont="1" applyFill="1"/>
    <xf numFmtId="0" fontId="2" fillId="2" borderId="0" xfId="0" applyFont="1" applyFill="1"/>
    <xf numFmtId="0" fontId="1" fillId="3" borderId="0" xfId="0" applyFont="1" applyFill="1"/>
    <xf numFmtId="14" fontId="1" fillId="3" borderId="0" xfId="0" applyNumberFormat="1" applyFont="1" applyFill="1"/>
    <xf numFmtId="0" fontId="5" fillId="2" borderId="0" xfId="0" applyFont="1" applyFill="1"/>
    <xf numFmtId="14" fontId="5" fillId="2" borderId="0" xfId="0" applyNumberFormat="1" applyFont="1" applyFill="1"/>
    <xf numFmtId="11" fontId="5" fillId="2" borderId="0" xfId="0" applyNumberFormat="1" applyFont="1" applyFill="1"/>
    <xf numFmtId="0" fontId="5" fillId="0" borderId="0" xfId="0" applyFont="1"/>
    <xf numFmtId="0" fontId="6" fillId="0" borderId="0" xfId="0" applyFont="1"/>
    <xf numFmtId="0" fontId="7" fillId="0" borderId="0" xfId="0" applyFont="1"/>
    <xf numFmtId="0" fontId="4" fillId="0" borderId="0" xfId="0" applyFont="1"/>
    <xf numFmtId="0" fontId="7" fillId="4" borderId="0" xfId="0" applyFont="1" applyFill="1"/>
    <xf numFmtId="0" fontId="8" fillId="0" borderId="0" xfId="0" applyFont="1" applyAlignment="1">
      <alignment vertical="top" wrapText="1"/>
    </xf>
    <xf numFmtId="0" fontId="9" fillId="0" borderId="0" xfId="0"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74808-3D1F-A141-AFF0-17ED37C09592}">
  <dimension ref="A1:DP75"/>
  <sheetViews>
    <sheetView zoomScale="85" workbookViewId="0">
      <pane xSplit="2" ySplit="1" topLeftCell="C56" activePane="bottomRight" state="frozen"/>
      <selection pane="topRight" activeCell="C1" sqref="C1"/>
      <selection pane="bottomLeft" activeCell="A2" sqref="A2"/>
      <selection pane="bottomRight" activeCell="E87" sqref="E87"/>
    </sheetView>
  </sheetViews>
  <sheetFormatPr baseColWidth="10" defaultRowHeight="19" x14ac:dyDescent="0.25"/>
  <cols>
    <col min="1" max="1" width="18.83203125" style="1" bestFit="1" customWidth="1"/>
    <col min="2" max="2" width="12.83203125" style="1" customWidth="1"/>
    <col min="3" max="3" width="10.83203125" style="1" customWidth="1"/>
    <col min="4" max="4" width="29.33203125" style="1" customWidth="1"/>
    <col min="5" max="5" width="27.1640625" style="1" bestFit="1" customWidth="1"/>
    <col min="6" max="6" width="10.83203125" style="1" customWidth="1"/>
    <col min="7" max="7" width="15.1640625" style="1" customWidth="1"/>
    <col min="8" max="9" width="10.83203125" style="1" customWidth="1"/>
    <col min="10" max="10" width="18.6640625" style="1" customWidth="1"/>
    <col min="11" max="12" width="10.83203125" style="1" customWidth="1"/>
    <col min="13" max="13" width="24.83203125" style="1" customWidth="1"/>
    <col min="14" max="20" width="10.83203125" style="1" customWidth="1"/>
    <col min="21" max="21" width="130.6640625" style="1" bestFit="1" customWidth="1"/>
    <col min="22" max="51" width="10.83203125" style="1"/>
    <col min="52" max="52" width="43.33203125" style="1" customWidth="1"/>
    <col min="53" max="53" width="10.83203125" style="1"/>
    <col min="54" max="54" width="19.1640625" style="1" customWidth="1"/>
    <col min="55" max="56" width="10.83203125" style="1"/>
    <col min="57" max="57" width="20.1640625" style="1" customWidth="1"/>
    <col min="58" max="58" width="56" style="1" customWidth="1"/>
    <col min="59" max="62" width="10.83203125" style="1"/>
    <col min="63" max="63" width="30.33203125" style="1" customWidth="1"/>
    <col min="64" max="64" width="44.1640625" style="1" customWidth="1"/>
    <col min="65" max="65" width="31.83203125" style="1" customWidth="1"/>
    <col min="66" max="76" width="10.83203125" style="1"/>
    <col min="77" max="77" width="28.33203125" style="1" customWidth="1"/>
    <col min="78" max="78" width="24.1640625" style="1" customWidth="1"/>
    <col min="79" max="79" width="22.33203125" style="1" customWidth="1"/>
    <col min="80" max="16384" width="10.83203125" style="1"/>
  </cols>
  <sheetData>
    <row r="1" spans="1:116" x14ac:dyDescent="0.25">
      <c r="A1" s="1" t="s">
        <v>1108</v>
      </c>
      <c r="B1" s="1" t="s">
        <v>1184</v>
      </c>
      <c r="C1" s="1" t="s">
        <v>1107</v>
      </c>
      <c r="D1" s="1" t="s">
        <v>1106</v>
      </c>
      <c r="E1" s="1" t="s">
        <v>1105</v>
      </c>
      <c r="F1" s="1" t="s">
        <v>1104</v>
      </c>
      <c r="G1" s="1" t="s">
        <v>1103</v>
      </c>
      <c r="H1" s="1" t="s">
        <v>1102</v>
      </c>
      <c r="I1" s="1" t="s">
        <v>1101</v>
      </c>
      <c r="J1" s="1" t="s">
        <v>1100</v>
      </c>
      <c r="K1" s="1" t="s">
        <v>1099</v>
      </c>
      <c r="L1" s="1" t="s">
        <v>1098</v>
      </c>
      <c r="M1" s="1" t="s">
        <v>1097</v>
      </c>
      <c r="N1" s="1" t="s">
        <v>1096</v>
      </c>
      <c r="O1" s="1" t="s">
        <v>1095</v>
      </c>
      <c r="P1" s="1" t="s">
        <v>1094</v>
      </c>
      <c r="Q1" s="1" t="s">
        <v>1093</v>
      </c>
      <c r="R1" s="1" t="s">
        <v>1092</v>
      </c>
      <c r="S1" s="1" t="s">
        <v>1091</v>
      </c>
      <c r="T1" s="1" t="s">
        <v>1090</v>
      </c>
      <c r="U1" s="1" t="s">
        <v>1089</v>
      </c>
      <c r="V1" s="1" t="s">
        <v>1088</v>
      </c>
      <c r="W1" s="1" t="s">
        <v>1087</v>
      </c>
      <c r="X1" s="1" t="s">
        <v>1086</v>
      </c>
      <c r="Y1" s="1" t="s">
        <v>1085</v>
      </c>
      <c r="Z1" s="1" t="s">
        <v>1084</v>
      </c>
      <c r="AA1" s="1" t="s">
        <v>1083</v>
      </c>
      <c r="AB1" s="1" t="s">
        <v>1082</v>
      </c>
      <c r="AC1" s="1" t="s">
        <v>1081</v>
      </c>
      <c r="AD1" s="1" t="s">
        <v>1080</v>
      </c>
      <c r="AE1" s="1" t="s">
        <v>1079</v>
      </c>
      <c r="AF1" s="1" t="s">
        <v>1078</v>
      </c>
      <c r="AG1" s="1" t="s">
        <v>1077</v>
      </c>
      <c r="AH1" s="1" t="s">
        <v>1076</v>
      </c>
      <c r="AI1" s="1" t="s">
        <v>1075</v>
      </c>
      <c r="AJ1" s="1" t="s">
        <v>1074</v>
      </c>
      <c r="AK1" s="1" t="s">
        <v>1073</v>
      </c>
      <c r="AL1" s="1" t="s">
        <v>1072</v>
      </c>
      <c r="AM1" s="1" t="s">
        <v>1071</v>
      </c>
      <c r="AN1" s="1" t="s">
        <v>1070</v>
      </c>
      <c r="AO1" s="1" t="s">
        <v>1069</v>
      </c>
      <c r="AP1" s="1" t="s">
        <v>1068</v>
      </c>
      <c r="AQ1" s="1" t="s">
        <v>1067</v>
      </c>
      <c r="AR1" s="1" t="s">
        <v>1066</v>
      </c>
      <c r="AS1" s="1" t="s">
        <v>1065</v>
      </c>
      <c r="AT1" s="1" t="s">
        <v>1064</v>
      </c>
      <c r="AU1" s="1" t="s">
        <v>1063</v>
      </c>
      <c r="AV1" s="1" t="s">
        <v>1062</v>
      </c>
      <c r="AW1" s="1" t="s">
        <v>1061</v>
      </c>
      <c r="AX1" s="1" t="s">
        <v>1060</v>
      </c>
      <c r="AY1" s="1" t="s">
        <v>1059</v>
      </c>
      <c r="AZ1" s="1" t="s">
        <v>1058</v>
      </c>
      <c r="BA1" s="1" t="s">
        <v>1057</v>
      </c>
      <c r="BB1" s="1" t="s">
        <v>1056</v>
      </c>
      <c r="BC1" s="1" t="s">
        <v>1055</v>
      </c>
      <c r="BD1" s="1" t="s">
        <v>1054</v>
      </c>
      <c r="BE1" s="1" t="s">
        <v>1053</v>
      </c>
      <c r="BF1" s="1" t="s">
        <v>1052</v>
      </c>
      <c r="BG1" s="1" t="s">
        <v>1051</v>
      </c>
      <c r="BH1" s="1" t="s">
        <v>1050</v>
      </c>
      <c r="BI1" s="1" t="s">
        <v>1049</v>
      </c>
      <c r="BJ1" s="1" t="s">
        <v>1048</v>
      </c>
      <c r="BK1" s="1" t="s">
        <v>1047</v>
      </c>
      <c r="BL1" s="1" t="s">
        <v>1046</v>
      </c>
      <c r="BM1" s="1" t="s">
        <v>1045</v>
      </c>
      <c r="BN1" s="1" t="s">
        <v>1044</v>
      </c>
      <c r="BO1" s="1" t="s">
        <v>1043</v>
      </c>
      <c r="BP1" s="1" t="s">
        <v>1042</v>
      </c>
      <c r="BQ1" s="1" t="s">
        <v>1041</v>
      </c>
      <c r="BR1" s="1" t="s">
        <v>1040</v>
      </c>
      <c r="BS1" s="1" t="s">
        <v>1039</v>
      </c>
      <c r="BT1" s="1" t="s">
        <v>1038</v>
      </c>
      <c r="BU1" s="1" t="s">
        <v>1037</v>
      </c>
      <c r="BV1" s="1" t="s">
        <v>1036</v>
      </c>
      <c r="BW1" s="1" t="s">
        <v>1035</v>
      </c>
      <c r="BX1" s="1" t="s">
        <v>1034</v>
      </c>
      <c r="BY1" s="1" t="s">
        <v>1033</v>
      </c>
      <c r="BZ1" s="1" t="s">
        <v>1032</v>
      </c>
      <c r="CA1" s="1" t="s">
        <v>1031</v>
      </c>
      <c r="CB1" s="1" t="s">
        <v>1030</v>
      </c>
      <c r="CC1" s="1" t="s">
        <v>1029</v>
      </c>
      <c r="CD1" s="1" t="s">
        <v>1028</v>
      </c>
      <c r="CE1" s="1" t="s">
        <v>1027</v>
      </c>
      <c r="CF1" s="1" t="s">
        <v>1026</v>
      </c>
      <c r="CG1" s="1" t="s">
        <v>1025</v>
      </c>
      <c r="CH1" s="1" t="s">
        <v>1024</v>
      </c>
      <c r="CI1" s="1" t="s">
        <v>1023</v>
      </c>
      <c r="CJ1" s="1" t="s">
        <v>1022</v>
      </c>
      <c r="CK1" s="1" t="s">
        <v>1021</v>
      </c>
      <c r="CL1" s="1" t="s">
        <v>1020</v>
      </c>
      <c r="CM1" s="1" t="s">
        <v>1019</v>
      </c>
      <c r="CN1" s="1" t="s">
        <v>1018</v>
      </c>
      <c r="CO1" s="1" t="s">
        <v>1017</v>
      </c>
      <c r="CP1" s="1" t="s">
        <v>1016</v>
      </c>
      <c r="CQ1" s="1" t="s">
        <v>1015</v>
      </c>
      <c r="CR1" s="1" t="s">
        <v>1014</v>
      </c>
      <c r="CS1" s="1" t="s">
        <v>1013</v>
      </c>
      <c r="CT1" s="1" t="s">
        <v>1012</v>
      </c>
      <c r="CU1" s="1" t="s">
        <v>1011</v>
      </c>
      <c r="CV1" s="1" t="s">
        <v>1010</v>
      </c>
      <c r="CW1" s="1" t="s">
        <v>1009</v>
      </c>
      <c r="CX1" s="1" t="s">
        <v>1008</v>
      </c>
      <c r="CY1" s="1" t="s">
        <v>1007</v>
      </c>
      <c r="CZ1" s="1" t="s">
        <v>1006</v>
      </c>
      <c r="DA1" s="1" t="s">
        <v>1005</v>
      </c>
      <c r="DB1" s="1" t="s">
        <v>1004</v>
      </c>
      <c r="DC1" s="1" t="s">
        <v>1003</v>
      </c>
      <c r="DD1" s="1" t="s">
        <v>1002</v>
      </c>
      <c r="DE1" s="1" t="s">
        <v>1001</v>
      </c>
      <c r="DF1" s="1" t="s">
        <v>1000</v>
      </c>
      <c r="DG1" s="1" t="s">
        <v>999</v>
      </c>
      <c r="DH1" s="1" t="s">
        <v>998</v>
      </c>
      <c r="DI1" s="1" t="s">
        <v>997</v>
      </c>
      <c r="DJ1" s="1" t="s">
        <v>996</v>
      </c>
      <c r="DK1" s="1" t="s">
        <v>995</v>
      </c>
      <c r="DL1" s="1" t="s">
        <v>994</v>
      </c>
    </row>
    <row r="2" spans="1:116" x14ac:dyDescent="0.25">
      <c r="A2" s="1" t="s">
        <v>55</v>
      </c>
      <c r="B2" s="1" t="s">
        <v>1109</v>
      </c>
      <c r="C2" s="1">
        <v>0</v>
      </c>
      <c r="D2" s="1">
        <v>100</v>
      </c>
      <c r="E2" s="1">
        <v>0.25</v>
      </c>
      <c r="F2" s="1" t="s">
        <v>64</v>
      </c>
      <c r="G2" s="1">
        <v>97.96</v>
      </c>
      <c r="H2" s="1">
        <v>0</v>
      </c>
      <c r="I2" s="1">
        <v>229</v>
      </c>
      <c r="J2" s="1" t="s">
        <v>28</v>
      </c>
      <c r="K2" s="1">
        <v>147</v>
      </c>
      <c r="L2" s="1">
        <v>0</v>
      </c>
      <c r="M2" s="1">
        <v>2348648</v>
      </c>
      <c r="N2" s="1">
        <v>88.159087001924107</v>
      </c>
      <c r="O2" s="1">
        <v>1</v>
      </c>
      <c r="P2" s="1">
        <v>1485566</v>
      </c>
      <c r="Q2" s="1">
        <v>55.762354444386801</v>
      </c>
      <c r="R2" s="1">
        <v>2664102</v>
      </c>
      <c r="S2" s="1" t="s">
        <v>63</v>
      </c>
      <c r="T2" s="1" t="s">
        <v>20</v>
      </c>
      <c r="U2" s="1" t="s">
        <v>51</v>
      </c>
      <c r="V2" s="1" t="s">
        <v>62</v>
      </c>
      <c r="W2" s="1" t="s">
        <v>61</v>
      </c>
      <c r="X2" s="1" t="s">
        <v>20</v>
      </c>
      <c r="Y2" s="1">
        <v>67043</v>
      </c>
      <c r="Z2" s="1">
        <v>1</v>
      </c>
      <c r="AA2" s="1">
        <v>1</v>
      </c>
      <c r="AB2" s="1">
        <v>2664102</v>
      </c>
      <c r="AC2" s="1">
        <v>2664102</v>
      </c>
      <c r="AD2" s="1">
        <v>2664102</v>
      </c>
      <c r="AE2" s="1">
        <v>3</v>
      </c>
      <c r="AF2" s="1">
        <v>2831</v>
      </c>
      <c r="AG2" s="1" t="s">
        <v>48</v>
      </c>
      <c r="AH2" s="1">
        <v>2664102</v>
      </c>
      <c r="AI2" s="1">
        <v>3</v>
      </c>
      <c r="AJ2" s="1">
        <v>108</v>
      </c>
      <c r="AK2" s="1" t="s">
        <v>48</v>
      </c>
      <c r="AL2" s="1">
        <v>2831</v>
      </c>
      <c r="AM2" s="1">
        <v>5228</v>
      </c>
      <c r="AN2" s="1">
        <v>0</v>
      </c>
      <c r="AO2" s="1">
        <v>100</v>
      </c>
      <c r="AP2" s="1" t="s">
        <v>60</v>
      </c>
      <c r="AQ2" s="1" t="s">
        <v>46</v>
      </c>
      <c r="AR2" s="1">
        <v>2664102</v>
      </c>
      <c r="AS2" s="1">
        <v>2664102</v>
      </c>
      <c r="AT2" s="1" t="s">
        <v>20</v>
      </c>
      <c r="AU2" s="1" t="s">
        <v>21</v>
      </c>
      <c r="AV2" s="1" t="s">
        <v>21</v>
      </c>
      <c r="AW2" s="1">
        <v>2664102</v>
      </c>
      <c r="AX2" s="1">
        <v>2664102</v>
      </c>
      <c r="AY2" s="1" t="s">
        <v>59</v>
      </c>
      <c r="AZ2" s="1" t="s">
        <v>58</v>
      </c>
      <c r="BA2" s="1" t="s">
        <v>2</v>
      </c>
      <c r="BB2" s="1" t="s">
        <v>57</v>
      </c>
      <c r="BC2" s="1" t="s">
        <v>56</v>
      </c>
      <c r="BD2" s="1" t="s">
        <v>0</v>
      </c>
      <c r="BE2" s="1" t="s">
        <v>0</v>
      </c>
      <c r="BF2" s="1" t="s">
        <v>0</v>
      </c>
      <c r="BG2" s="2">
        <v>39573</v>
      </c>
      <c r="BH2" s="1" t="s">
        <v>55</v>
      </c>
      <c r="BI2" s="1" t="s">
        <v>0</v>
      </c>
      <c r="BJ2" s="1" t="s">
        <v>11</v>
      </c>
      <c r="BK2" s="1" t="s">
        <v>2</v>
      </c>
      <c r="BL2" s="1" t="s">
        <v>0</v>
      </c>
      <c r="BM2" s="1" t="s">
        <v>0</v>
      </c>
      <c r="BN2" s="1">
        <v>1</v>
      </c>
      <c r="BO2" s="1">
        <v>0</v>
      </c>
      <c r="BP2" s="1" t="s">
        <v>54</v>
      </c>
      <c r="BQ2" s="1">
        <v>2257</v>
      </c>
      <c r="BR2" s="1" t="s">
        <v>2</v>
      </c>
      <c r="BS2" s="1">
        <v>9</v>
      </c>
      <c r="BT2" s="1">
        <v>1</v>
      </c>
      <c r="BU2" s="1">
        <v>1</v>
      </c>
      <c r="BV2" s="1">
        <v>2664102</v>
      </c>
      <c r="BW2" s="1">
        <v>2664102</v>
      </c>
      <c r="BX2" s="1">
        <v>2664102</v>
      </c>
      <c r="BY2" s="2">
        <v>39573</v>
      </c>
      <c r="BZ2" s="1">
        <v>0</v>
      </c>
      <c r="CA2" s="1">
        <v>239935</v>
      </c>
      <c r="CB2" s="1">
        <v>3</v>
      </c>
      <c r="CC2" s="1" t="s">
        <v>53</v>
      </c>
      <c r="CD2" s="1" t="s">
        <v>52</v>
      </c>
      <c r="CE2" s="1">
        <v>349741</v>
      </c>
      <c r="CF2" s="1" t="s">
        <v>51</v>
      </c>
      <c r="CG2" s="1" t="s">
        <v>50</v>
      </c>
      <c r="CH2" s="1">
        <v>0</v>
      </c>
      <c r="CI2" s="1">
        <v>2664102</v>
      </c>
      <c r="CJ2" s="1">
        <v>11</v>
      </c>
      <c r="CK2" s="1">
        <v>52</v>
      </c>
      <c r="CL2" s="1" t="s">
        <v>49</v>
      </c>
      <c r="CM2" s="1">
        <v>2664102</v>
      </c>
      <c r="CN2" s="1">
        <v>0</v>
      </c>
      <c r="CO2" s="1" t="s">
        <v>2</v>
      </c>
      <c r="CP2" s="1">
        <v>2190</v>
      </c>
      <c r="CQ2" s="1">
        <v>1</v>
      </c>
      <c r="CR2" s="1">
        <v>2664102</v>
      </c>
      <c r="CS2" s="1">
        <v>3</v>
      </c>
      <c r="CT2" s="1" t="s">
        <v>0</v>
      </c>
      <c r="CU2" s="1" t="s">
        <v>0</v>
      </c>
      <c r="CV2" s="1" t="s">
        <v>0</v>
      </c>
      <c r="CW2" s="1" t="s">
        <v>0</v>
      </c>
      <c r="CX2" s="1" t="s">
        <v>0</v>
      </c>
      <c r="CY2" s="1" t="s">
        <v>0</v>
      </c>
      <c r="CZ2" s="1">
        <v>1509</v>
      </c>
      <c r="DA2" s="1" t="s">
        <v>48</v>
      </c>
      <c r="DB2" s="1">
        <v>1509</v>
      </c>
      <c r="DC2" s="1">
        <v>2787</v>
      </c>
      <c r="DD2" s="1">
        <v>0</v>
      </c>
      <c r="DE2" s="1">
        <v>100</v>
      </c>
      <c r="DF2" s="1" t="s">
        <v>47</v>
      </c>
      <c r="DG2" s="1" t="s">
        <v>46</v>
      </c>
      <c r="DH2" s="1">
        <v>0</v>
      </c>
      <c r="DI2" s="1">
        <v>19</v>
      </c>
      <c r="DJ2" s="1">
        <v>52</v>
      </c>
      <c r="DK2" s="1">
        <v>0</v>
      </c>
      <c r="DL2" s="1" t="s">
        <v>45</v>
      </c>
    </row>
    <row r="3" spans="1:116" x14ac:dyDescent="0.25">
      <c r="A3" s="1" t="s">
        <v>563</v>
      </c>
      <c r="B3" s="1" t="s">
        <v>1110</v>
      </c>
      <c r="C3" s="1">
        <v>0</v>
      </c>
      <c r="D3" s="1">
        <v>100</v>
      </c>
      <c r="E3" s="1">
        <v>0.01</v>
      </c>
      <c r="F3" s="1" t="s">
        <v>64</v>
      </c>
      <c r="G3" s="1">
        <v>99.77</v>
      </c>
      <c r="H3" s="1">
        <v>0</v>
      </c>
      <c r="I3" s="1">
        <v>230</v>
      </c>
      <c r="J3" s="1" t="s">
        <v>28</v>
      </c>
      <c r="K3" s="1">
        <v>148</v>
      </c>
      <c r="L3" s="1">
        <v>0</v>
      </c>
      <c r="M3" s="1">
        <v>3382332</v>
      </c>
      <c r="N3" s="1">
        <v>90.176979612991502</v>
      </c>
      <c r="O3" s="1">
        <v>1</v>
      </c>
      <c r="P3" s="1">
        <v>2010480</v>
      </c>
      <c r="Q3" s="1">
        <v>53.601779474140102</v>
      </c>
      <c r="R3" s="1">
        <v>3750771</v>
      </c>
      <c r="S3" s="1" t="s">
        <v>567</v>
      </c>
      <c r="T3" s="1" t="s">
        <v>20</v>
      </c>
      <c r="U3" s="1" t="s">
        <v>566</v>
      </c>
      <c r="V3" s="1" t="s">
        <v>62</v>
      </c>
      <c r="W3" s="1" t="s">
        <v>61</v>
      </c>
      <c r="X3" s="1" t="s">
        <v>20</v>
      </c>
      <c r="Y3" s="1">
        <v>10</v>
      </c>
      <c r="Z3" s="1">
        <v>1</v>
      </c>
      <c r="AA3" s="1">
        <v>1</v>
      </c>
      <c r="AB3" s="1">
        <v>3750771</v>
      </c>
      <c r="AC3" s="1">
        <v>3750771</v>
      </c>
      <c r="AD3" s="1">
        <v>3750771</v>
      </c>
      <c r="AE3" s="1">
        <v>2</v>
      </c>
      <c r="AF3" s="1">
        <v>2884</v>
      </c>
      <c r="AG3" s="1" t="s">
        <v>558</v>
      </c>
      <c r="AH3" s="1" t="s">
        <v>0</v>
      </c>
      <c r="AI3" s="1">
        <v>0</v>
      </c>
      <c r="AJ3" s="1" t="s">
        <v>0</v>
      </c>
      <c r="AK3" s="1" t="s">
        <v>0</v>
      </c>
      <c r="AL3" s="1">
        <v>2884</v>
      </c>
      <c r="AM3" s="1">
        <v>5326</v>
      </c>
      <c r="AN3" s="1">
        <v>0</v>
      </c>
      <c r="AO3" s="1">
        <v>100</v>
      </c>
      <c r="AP3" s="1" t="s">
        <v>180</v>
      </c>
      <c r="AQ3" s="1" t="s">
        <v>179</v>
      </c>
      <c r="AR3" s="1">
        <v>3750771</v>
      </c>
      <c r="AS3" s="1">
        <v>3750771</v>
      </c>
      <c r="AT3" s="1" t="s">
        <v>21</v>
      </c>
      <c r="AU3" s="1" t="s">
        <v>21</v>
      </c>
      <c r="AV3" s="1" t="s">
        <v>20</v>
      </c>
      <c r="AW3" s="1">
        <v>3750771</v>
      </c>
      <c r="AX3" s="1">
        <v>3750771</v>
      </c>
      <c r="AY3" s="1" t="s">
        <v>59</v>
      </c>
      <c r="AZ3" s="1" t="s">
        <v>565</v>
      </c>
      <c r="BA3" s="1" t="s">
        <v>2</v>
      </c>
      <c r="BB3" s="1" t="s">
        <v>57</v>
      </c>
      <c r="BC3" s="1" t="s">
        <v>564</v>
      </c>
      <c r="BD3" s="1" t="s">
        <v>0</v>
      </c>
      <c r="BE3" s="1" t="s">
        <v>0</v>
      </c>
      <c r="BF3" s="1" t="s">
        <v>0</v>
      </c>
      <c r="BG3" s="2">
        <v>40273</v>
      </c>
      <c r="BH3" s="1" t="s">
        <v>563</v>
      </c>
      <c r="BI3" s="1" t="s">
        <v>0</v>
      </c>
      <c r="BJ3" s="1" t="s">
        <v>11</v>
      </c>
      <c r="BK3" s="1" t="s">
        <v>2</v>
      </c>
      <c r="BL3" s="1" t="s">
        <v>0</v>
      </c>
      <c r="BM3" s="1" t="s">
        <v>0</v>
      </c>
      <c r="BN3" s="1">
        <v>1</v>
      </c>
      <c r="BO3" s="1">
        <v>1</v>
      </c>
      <c r="BP3" s="1" t="s">
        <v>562</v>
      </c>
      <c r="BQ3" s="1">
        <v>3070</v>
      </c>
      <c r="BR3" s="1" t="s">
        <v>406</v>
      </c>
      <c r="BS3" s="1">
        <v>6</v>
      </c>
      <c r="BT3" s="1">
        <v>1</v>
      </c>
      <c r="BU3" s="1">
        <v>1</v>
      </c>
      <c r="BV3" s="1">
        <v>3750771</v>
      </c>
      <c r="BW3" s="1">
        <v>3750771</v>
      </c>
      <c r="BX3" s="1">
        <v>3750771</v>
      </c>
      <c r="BY3" s="2">
        <v>40273</v>
      </c>
      <c r="BZ3" s="1">
        <v>0</v>
      </c>
      <c r="CA3" s="1">
        <v>395922</v>
      </c>
      <c r="CB3" s="1">
        <v>2</v>
      </c>
      <c r="CC3" s="1" t="s">
        <v>561</v>
      </c>
      <c r="CD3" s="1" t="s">
        <v>52</v>
      </c>
      <c r="CE3" s="1">
        <v>583355</v>
      </c>
      <c r="CF3" s="1" t="s">
        <v>560</v>
      </c>
      <c r="CG3" s="1" t="s">
        <v>559</v>
      </c>
      <c r="CH3" s="1">
        <v>0</v>
      </c>
      <c r="CI3" s="1">
        <v>3750771</v>
      </c>
      <c r="CJ3" s="1">
        <v>11</v>
      </c>
      <c r="CK3" s="1">
        <v>46</v>
      </c>
      <c r="CL3" s="1" t="s">
        <v>49</v>
      </c>
      <c r="CM3" s="1">
        <v>3750771</v>
      </c>
      <c r="CN3" s="1">
        <v>0</v>
      </c>
      <c r="CO3" s="1" t="s">
        <v>2</v>
      </c>
      <c r="CP3" s="1">
        <v>3146</v>
      </c>
      <c r="CQ3" s="1">
        <v>1</v>
      </c>
      <c r="CR3" s="1">
        <v>3750771</v>
      </c>
      <c r="CS3" s="1">
        <v>2</v>
      </c>
      <c r="CT3" s="1" t="s">
        <v>0</v>
      </c>
      <c r="CU3" s="1" t="s">
        <v>0</v>
      </c>
      <c r="CV3" s="1" t="s">
        <v>0</v>
      </c>
      <c r="CW3" s="1" t="s">
        <v>0</v>
      </c>
      <c r="CX3" s="1" t="s">
        <v>0</v>
      </c>
      <c r="CY3" s="1" t="s">
        <v>0</v>
      </c>
      <c r="CZ3" s="1">
        <v>1551</v>
      </c>
      <c r="DA3" s="1" t="s">
        <v>558</v>
      </c>
      <c r="DB3" s="1">
        <v>1542</v>
      </c>
      <c r="DC3" s="1">
        <v>2848</v>
      </c>
      <c r="DD3" s="1">
        <v>0</v>
      </c>
      <c r="DE3" s="1">
        <v>100</v>
      </c>
      <c r="DF3" s="1" t="s">
        <v>557</v>
      </c>
      <c r="DG3" s="1" t="s">
        <v>179</v>
      </c>
      <c r="DH3" s="1">
        <v>0</v>
      </c>
      <c r="DI3" s="1">
        <v>19</v>
      </c>
      <c r="DJ3" s="1">
        <v>46</v>
      </c>
      <c r="DK3" s="1">
        <v>0</v>
      </c>
      <c r="DL3" s="1" t="s">
        <v>45</v>
      </c>
    </row>
    <row r="4" spans="1:116" x14ac:dyDescent="0.25">
      <c r="A4" s="1" t="s">
        <v>915</v>
      </c>
      <c r="B4" s="1" t="s">
        <v>1111</v>
      </c>
      <c r="C4" s="1">
        <v>0</v>
      </c>
      <c r="D4" s="1">
        <v>99.97</v>
      </c>
      <c r="E4" s="1">
        <v>0.82</v>
      </c>
      <c r="F4" s="1" t="s">
        <v>64</v>
      </c>
      <c r="G4" s="1">
        <v>98.45</v>
      </c>
      <c r="H4" s="1">
        <v>0</v>
      </c>
      <c r="I4" s="1">
        <v>141</v>
      </c>
      <c r="J4" s="1" t="s">
        <v>856</v>
      </c>
      <c r="K4" s="1">
        <v>86</v>
      </c>
      <c r="L4" s="1">
        <v>0</v>
      </c>
      <c r="M4" s="1">
        <v>4681230</v>
      </c>
      <c r="N4" s="1">
        <v>84.662192565284798</v>
      </c>
      <c r="O4" s="1">
        <v>2</v>
      </c>
      <c r="P4" s="1">
        <v>3455288</v>
      </c>
      <c r="Q4" s="1">
        <v>62.490468963182302</v>
      </c>
      <c r="R4" s="1">
        <v>5529304</v>
      </c>
      <c r="S4" s="1" t="s">
        <v>920</v>
      </c>
      <c r="T4" s="1" t="s">
        <v>20</v>
      </c>
      <c r="U4" s="1" t="s">
        <v>910</v>
      </c>
      <c r="V4" s="1" t="s">
        <v>62</v>
      </c>
      <c r="W4" s="1" t="s">
        <v>61</v>
      </c>
      <c r="X4" s="1" t="s">
        <v>20</v>
      </c>
      <c r="Z4" s="1">
        <v>1</v>
      </c>
      <c r="AA4" s="1">
        <v>1</v>
      </c>
      <c r="AB4" s="1">
        <v>5472964</v>
      </c>
      <c r="AC4" s="1">
        <v>5472964</v>
      </c>
      <c r="AD4" s="1">
        <v>5472964</v>
      </c>
      <c r="AE4" s="1">
        <v>3</v>
      </c>
      <c r="AF4" s="1">
        <v>2767</v>
      </c>
      <c r="AG4" s="1" t="s">
        <v>908</v>
      </c>
      <c r="AH4" s="1" t="s">
        <v>0</v>
      </c>
      <c r="AI4" s="1">
        <v>0</v>
      </c>
      <c r="AJ4" s="1" t="s">
        <v>0</v>
      </c>
      <c r="AK4" s="1" t="s">
        <v>0</v>
      </c>
      <c r="AL4" s="1">
        <v>2767</v>
      </c>
      <c r="AM4" s="1">
        <v>5110</v>
      </c>
      <c r="AN4" s="1">
        <v>0</v>
      </c>
      <c r="AO4" s="1">
        <v>100</v>
      </c>
      <c r="AP4" s="1" t="s">
        <v>919</v>
      </c>
      <c r="AQ4" s="1" t="s">
        <v>906</v>
      </c>
      <c r="AR4" s="1">
        <v>2764652</v>
      </c>
      <c r="AS4" s="1">
        <v>2764652</v>
      </c>
      <c r="AT4" s="1" t="s">
        <v>21</v>
      </c>
      <c r="AU4" s="1" t="s">
        <v>21</v>
      </c>
      <c r="AV4" s="1" t="s">
        <v>20</v>
      </c>
      <c r="AW4" s="1">
        <v>5472964</v>
      </c>
      <c r="AX4" s="1">
        <v>5472964</v>
      </c>
      <c r="AY4" s="1" t="s">
        <v>59</v>
      </c>
      <c r="AZ4" s="1" t="s">
        <v>918</v>
      </c>
      <c r="BA4" s="1" t="s">
        <v>2</v>
      </c>
      <c r="BB4" s="1" t="s">
        <v>57</v>
      </c>
      <c r="BC4" s="1" t="s">
        <v>917</v>
      </c>
      <c r="BD4" s="1" t="s">
        <v>0</v>
      </c>
      <c r="BE4" s="1" t="s">
        <v>0</v>
      </c>
      <c r="BF4" s="1" t="s">
        <v>916</v>
      </c>
      <c r="BG4" s="2">
        <v>40563</v>
      </c>
      <c r="BH4" s="1" t="s">
        <v>915</v>
      </c>
      <c r="BI4" s="1" t="s">
        <v>0</v>
      </c>
      <c r="BJ4" s="1" t="s">
        <v>11</v>
      </c>
      <c r="BK4" s="1" t="s">
        <v>2</v>
      </c>
      <c r="BL4" s="1" t="s">
        <v>914</v>
      </c>
      <c r="BM4" s="1" t="s">
        <v>913</v>
      </c>
      <c r="BN4" s="1">
        <v>2</v>
      </c>
      <c r="BO4" s="1">
        <v>0</v>
      </c>
      <c r="BP4" s="1" t="s">
        <v>912</v>
      </c>
      <c r="BQ4" s="1">
        <v>3947</v>
      </c>
      <c r="BR4" s="1" t="s">
        <v>406</v>
      </c>
      <c r="BS4" s="1">
        <v>9</v>
      </c>
      <c r="BT4" s="1">
        <v>2</v>
      </c>
      <c r="BU4" s="1">
        <v>1</v>
      </c>
      <c r="BV4" s="1">
        <v>5472964</v>
      </c>
      <c r="BW4" s="1">
        <v>5472964</v>
      </c>
      <c r="BX4" s="1">
        <v>5472964</v>
      </c>
      <c r="BY4" s="2">
        <v>40563</v>
      </c>
      <c r="BZ4" s="1">
        <v>0</v>
      </c>
      <c r="CA4" s="1">
        <v>128</v>
      </c>
      <c r="CB4" s="1">
        <v>3</v>
      </c>
      <c r="CC4" s="1" t="s">
        <v>911</v>
      </c>
      <c r="CD4" s="1" t="s">
        <v>52</v>
      </c>
      <c r="CE4" s="1">
        <v>575540</v>
      </c>
      <c r="CF4" s="1" t="s">
        <v>910</v>
      </c>
      <c r="CG4" s="1" t="s">
        <v>909</v>
      </c>
      <c r="CH4" s="1">
        <v>0</v>
      </c>
      <c r="CI4" s="1">
        <v>5529304</v>
      </c>
      <c r="CJ4" s="1">
        <v>11</v>
      </c>
      <c r="CK4" s="1">
        <v>47</v>
      </c>
      <c r="CL4" s="1" t="s">
        <v>49</v>
      </c>
      <c r="CM4" s="1">
        <v>5529304</v>
      </c>
      <c r="CN4" s="1">
        <v>0</v>
      </c>
      <c r="CO4" s="1" t="s">
        <v>2</v>
      </c>
      <c r="CP4" s="1">
        <v>3792</v>
      </c>
      <c r="CQ4" s="1">
        <v>2</v>
      </c>
      <c r="CR4" s="1">
        <v>5472964</v>
      </c>
      <c r="CS4" s="1">
        <v>3</v>
      </c>
      <c r="CT4" s="1" t="s">
        <v>0</v>
      </c>
      <c r="CU4" s="1" t="s">
        <v>0</v>
      </c>
      <c r="CV4" s="1" t="s">
        <v>0</v>
      </c>
      <c r="CW4" s="1" t="s">
        <v>0</v>
      </c>
      <c r="CX4" s="1" t="s">
        <v>0</v>
      </c>
      <c r="CY4" s="1" t="s">
        <v>0</v>
      </c>
      <c r="CZ4" s="1">
        <v>1521</v>
      </c>
      <c r="DA4" s="1" t="s">
        <v>908</v>
      </c>
      <c r="DB4" s="1">
        <v>1512</v>
      </c>
      <c r="DC4" s="1">
        <v>2793</v>
      </c>
      <c r="DD4" s="1">
        <v>0</v>
      </c>
      <c r="DE4" s="1">
        <v>100</v>
      </c>
      <c r="DF4" s="1" t="s">
        <v>907</v>
      </c>
      <c r="DG4" s="1" t="s">
        <v>906</v>
      </c>
      <c r="DH4" s="1">
        <v>0</v>
      </c>
      <c r="DI4" s="1">
        <v>19</v>
      </c>
      <c r="DJ4" s="1">
        <v>47</v>
      </c>
      <c r="DK4" s="1">
        <v>1</v>
      </c>
      <c r="DL4" s="1" t="s">
        <v>45</v>
      </c>
    </row>
    <row r="5" spans="1:116" x14ac:dyDescent="0.25">
      <c r="A5" s="1" t="s">
        <v>883</v>
      </c>
      <c r="B5" s="1" t="s">
        <v>1112</v>
      </c>
      <c r="C5" s="1">
        <v>0</v>
      </c>
      <c r="D5" s="1">
        <v>99.96</v>
      </c>
      <c r="E5" s="1">
        <v>2.85</v>
      </c>
      <c r="F5" s="1" t="s">
        <v>64</v>
      </c>
      <c r="G5" s="1">
        <v>99.93</v>
      </c>
      <c r="H5" s="1">
        <v>0</v>
      </c>
      <c r="I5" s="1">
        <v>140</v>
      </c>
      <c r="J5" s="1" t="s">
        <v>856</v>
      </c>
      <c r="K5" s="1">
        <v>85</v>
      </c>
      <c r="L5" s="1">
        <v>0</v>
      </c>
      <c r="M5" s="1">
        <v>6337191</v>
      </c>
      <c r="N5" s="1">
        <v>88.686916212212907</v>
      </c>
      <c r="O5" s="1">
        <v>1</v>
      </c>
      <c r="P5" s="1">
        <v>3958884</v>
      </c>
      <c r="Q5" s="1">
        <v>55.403287292724897</v>
      </c>
      <c r="R5" s="1">
        <v>7145576</v>
      </c>
      <c r="S5" s="1" t="s">
        <v>887</v>
      </c>
      <c r="T5" s="1" t="s">
        <v>20</v>
      </c>
      <c r="U5" s="1" t="s">
        <v>880</v>
      </c>
      <c r="V5" s="1" t="s">
        <v>62</v>
      </c>
      <c r="W5" s="1" t="s">
        <v>61</v>
      </c>
      <c r="X5" s="1" t="s">
        <v>20</v>
      </c>
      <c r="Z5" s="1">
        <v>1</v>
      </c>
      <c r="AA5" s="1">
        <v>1</v>
      </c>
      <c r="AB5" s="1">
        <v>7145576</v>
      </c>
      <c r="AC5" s="1">
        <v>7145576</v>
      </c>
      <c r="AD5" s="1">
        <v>7145576</v>
      </c>
      <c r="AE5" s="1">
        <v>1</v>
      </c>
      <c r="AF5" s="1">
        <v>2880</v>
      </c>
      <c r="AG5" s="1" t="s">
        <v>878</v>
      </c>
      <c r="AH5" s="1" t="s">
        <v>0</v>
      </c>
      <c r="AI5" s="1">
        <v>0</v>
      </c>
      <c r="AJ5" s="1" t="s">
        <v>0</v>
      </c>
      <c r="AK5" s="1" t="s">
        <v>0</v>
      </c>
      <c r="AL5" s="1">
        <v>2880</v>
      </c>
      <c r="AM5" s="1">
        <v>5319</v>
      </c>
      <c r="AN5" s="1">
        <v>0</v>
      </c>
      <c r="AO5" s="1">
        <v>100</v>
      </c>
      <c r="AP5" s="1" t="s">
        <v>886</v>
      </c>
      <c r="AQ5" s="1" t="s">
        <v>876</v>
      </c>
      <c r="AR5" s="1">
        <v>7145576</v>
      </c>
      <c r="AS5" s="1">
        <v>7145576</v>
      </c>
      <c r="AT5" s="1" t="s">
        <v>21</v>
      </c>
      <c r="AU5" s="1" t="s">
        <v>21</v>
      </c>
      <c r="AV5" s="1" t="s">
        <v>20</v>
      </c>
      <c r="AW5" s="1">
        <v>7145576</v>
      </c>
      <c r="AX5" s="1">
        <v>7145576</v>
      </c>
      <c r="AY5" s="1" t="s">
        <v>59</v>
      </c>
      <c r="AZ5" s="1" t="s">
        <v>885</v>
      </c>
      <c r="BA5" s="1" t="s">
        <v>2</v>
      </c>
      <c r="BB5" s="1" t="s">
        <v>57</v>
      </c>
      <c r="BC5" s="1" t="s">
        <v>884</v>
      </c>
      <c r="BD5" s="1" t="s">
        <v>0</v>
      </c>
      <c r="BE5" s="1" t="s">
        <v>0</v>
      </c>
      <c r="BF5" s="1" t="s">
        <v>0</v>
      </c>
      <c r="BG5" s="2">
        <v>37809</v>
      </c>
      <c r="BH5" s="1" t="s">
        <v>883</v>
      </c>
      <c r="BI5" s="1" t="s">
        <v>0</v>
      </c>
      <c r="BJ5" s="1" t="s">
        <v>11</v>
      </c>
      <c r="BK5" s="1" t="s">
        <v>2</v>
      </c>
      <c r="BL5" s="1" t="s">
        <v>0</v>
      </c>
      <c r="BM5" s="1" t="s">
        <v>0</v>
      </c>
      <c r="BN5" s="1">
        <v>1</v>
      </c>
      <c r="BO5" s="1">
        <v>0</v>
      </c>
      <c r="BP5" s="1" t="s">
        <v>882</v>
      </c>
      <c r="BQ5" s="1">
        <v>7325</v>
      </c>
      <c r="BR5" s="1" t="s">
        <v>406</v>
      </c>
      <c r="BS5" s="1">
        <v>3</v>
      </c>
      <c r="BT5" s="1">
        <v>1</v>
      </c>
      <c r="BU5" s="1">
        <v>1</v>
      </c>
      <c r="BV5" s="1">
        <v>7145576</v>
      </c>
      <c r="BW5" s="1">
        <v>7145576</v>
      </c>
      <c r="BX5" s="1">
        <v>7145576</v>
      </c>
      <c r="BY5" s="2">
        <v>37809</v>
      </c>
      <c r="BZ5" s="1">
        <v>0</v>
      </c>
      <c r="CA5" s="1">
        <v>265606</v>
      </c>
      <c r="CB5" s="1">
        <v>1</v>
      </c>
      <c r="CC5" s="1">
        <v>1</v>
      </c>
      <c r="CD5" s="1" t="s">
        <v>881</v>
      </c>
      <c r="CE5" s="1">
        <v>243090</v>
      </c>
      <c r="CF5" s="1" t="s">
        <v>880</v>
      </c>
      <c r="CG5" s="1" t="s">
        <v>879</v>
      </c>
      <c r="CH5" s="1">
        <v>0</v>
      </c>
      <c r="CI5" s="1">
        <v>7145576</v>
      </c>
      <c r="CJ5" s="1">
        <v>11</v>
      </c>
      <c r="CK5" s="1">
        <v>83</v>
      </c>
      <c r="CL5" s="1" t="s">
        <v>49</v>
      </c>
      <c r="CM5" s="1">
        <v>7145576</v>
      </c>
      <c r="CN5" s="1">
        <v>0</v>
      </c>
      <c r="CO5" s="1" t="s">
        <v>2</v>
      </c>
      <c r="CP5" s="1">
        <v>5479</v>
      </c>
      <c r="CQ5" s="1">
        <v>1</v>
      </c>
      <c r="CR5" s="1">
        <v>7145576</v>
      </c>
      <c r="CS5" s="1">
        <v>1</v>
      </c>
      <c r="CT5" s="1" t="s">
        <v>0</v>
      </c>
      <c r="CU5" s="1" t="s">
        <v>0</v>
      </c>
      <c r="CV5" s="1" t="s">
        <v>0</v>
      </c>
      <c r="CW5" s="1" t="s">
        <v>0</v>
      </c>
      <c r="CX5" s="1" t="s">
        <v>0</v>
      </c>
      <c r="CY5" s="1" t="s">
        <v>0</v>
      </c>
      <c r="CZ5" s="1">
        <v>1532</v>
      </c>
      <c r="DA5" s="1" t="s">
        <v>878</v>
      </c>
      <c r="DB5" s="1">
        <v>1515</v>
      </c>
      <c r="DC5" s="1">
        <v>2798</v>
      </c>
      <c r="DD5" s="1">
        <v>0</v>
      </c>
      <c r="DE5" s="1">
        <v>100</v>
      </c>
      <c r="DF5" s="1" t="s">
        <v>877</v>
      </c>
      <c r="DG5" s="1" t="s">
        <v>876</v>
      </c>
      <c r="DH5" s="1">
        <v>0</v>
      </c>
      <c r="DI5" s="1">
        <v>19</v>
      </c>
      <c r="DJ5" s="1">
        <v>82</v>
      </c>
      <c r="DK5" s="1">
        <v>0</v>
      </c>
      <c r="DL5" s="1" t="s">
        <v>45</v>
      </c>
    </row>
    <row r="6" spans="1:116" x14ac:dyDescent="0.25">
      <c r="A6" s="1" t="s">
        <v>869</v>
      </c>
      <c r="B6" s="1" t="s">
        <v>1113</v>
      </c>
      <c r="C6" s="1">
        <v>0</v>
      </c>
      <c r="D6" s="1">
        <v>99.99</v>
      </c>
      <c r="E6" s="1">
        <v>2.0699999999999998</v>
      </c>
      <c r="F6" s="1" t="s">
        <v>64</v>
      </c>
      <c r="G6" s="1">
        <v>99.93</v>
      </c>
      <c r="H6" s="1">
        <v>1.18</v>
      </c>
      <c r="I6" s="1">
        <v>140</v>
      </c>
      <c r="J6" s="1" t="s">
        <v>856</v>
      </c>
      <c r="K6" s="1">
        <v>85</v>
      </c>
      <c r="L6" s="1">
        <v>0</v>
      </c>
      <c r="M6" s="1">
        <v>5646217</v>
      </c>
      <c r="N6" s="1">
        <v>85.825660217322394</v>
      </c>
      <c r="O6" s="1">
        <v>307</v>
      </c>
      <c r="P6" s="1">
        <v>3559594</v>
      </c>
      <c r="Q6" s="1">
        <v>54.1078221321673</v>
      </c>
      <c r="R6" s="1">
        <v>6578705</v>
      </c>
      <c r="S6" s="1" t="s">
        <v>875</v>
      </c>
      <c r="T6" s="1" t="s">
        <v>20</v>
      </c>
      <c r="U6" s="1" t="s">
        <v>863</v>
      </c>
      <c r="V6" s="1" t="s">
        <v>62</v>
      </c>
      <c r="W6" s="1" t="s">
        <v>61</v>
      </c>
      <c r="X6" s="1" t="s">
        <v>20</v>
      </c>
      <c r="Z6" s="1">
        <v>42</v>
      </c>
      <c r="AA6" s="1">
        <v>42</v>
      </c>
      <c r="AB6" s="1">
        <v>249744</v>
      </c>
      <c r="AC6" s="1">
        <v>249744</v>
      </c>
      <c r="AD6" s="1">
        <v>44065</v>
      </c>
      <c r="AE6" s="1">
        <v>1</v>
      </c>
      <c r="AF6" s="1">
        <v>2894</v>
      </c>
      <c r="AG6" s="1" t="s">
        <v>874</v>
      </c>
      <c r="AH6" s="1">
        <v>44065</v>
      </c>
      <c r="AI6" s="1">
        <v>1</v>
      </c>
      <c r="AJ6" s="1">
        <v>103</v>
      </c>
      <c r="AK6" s="1" t="s">
        <v>874</v>
      </c>
      <c r="AL6" s="1">
        <v>2887</v>
      </c>
      <c r="AM6" s="1">
        <v>5332</v>
      </c>
      <c r="AN6" s="1">
        <v>0</v>
      </c>
      <c r="AO6" s="1">
        <v>100</v>
      </c>
      <c r="AP6" s="1" t="s">
        <v>873</v>
      </c>
      <c r="AQ6" s="1" t="s">
        <v>857</v>
      </c>
      <c r="AR6" s="1">
        <v>21429</v>
      </c>
      <c r="AS6" s="1">
        <v>21429</v>
      </c>
      <c r="AT6" s="1" t="s">
        <v>20</v>
      </c>
      <c r="AU6" s="1" t="s">
        <v>21</v>
      </c>
      <c r="AV6" s="1" t="s">
        <v>21</v>
      </c>
      <c r="AW6" s="1">
        <v>45365</v>
      </c>
      <c r="AX6" s="1">
        <v>45365</v>
      </c>
      <c r="AY6" s="1" t="s">
        <v>19</v>
      </c>
      <c r="AZ6" s="1" t="s">
        <v>872</v>
      </c>
      <c r="BA6" s="1" t="s">
        <v>2</v>
      </c>
      <c r="BB6" s="1" t="s">
        <v>57</v>
      </c>
      <c r="BC6" s="1" t="s">
        <v>871</v>
      </c>
      <c r="BD6" s="1">
        <v>307</v>
      </c>
      <c r="BE6" s="1">
        <v>45365</v>
      </c>
      <c r="BF6" s="1" t="s">
        <v>870</v>
      </c>
      <c r="BG6" s="2">
        <v>42502</v>
      </c>
      <c r="BH6" s="1" t="s">
        <v>869</v>
      </c>
      <c r="BI6" s="1" t="s">
        <v>0</v>
      </c>
      <c r="BJ6" s="1" t="s">
        <v>11</v>
      </c>
      <c r="BK6" s="1" t="s">
        <v>2</v>
      </c>
      <c r="BL6" s="1" t="s">
        <v>868</v>
      </c>
      <c r="BM6" s="1" t="s">
        <v>867</v>
      </c>
      <c r="BN6" s="1">
        <v>0</v>
      </c>
      <c r="BO6" s="1">
        <v>0</v>
      </c>
      <c r="BP6" s="1" t="s">
        <v>866</v>
      </c>
      <c r="BQ6" s="1">
        <v>5145</v>
      </c>
      <c r="BR6" s="1" t="s">
        <v>2</v>
      </c>
      <c r="BS6" s="1">
        <v>3</v>
      </c>
      <c r="BT6" s="1" t="s">
        <v>0</v>
      </c>
      <c r="BU6" s="1" t="s">
        <v>0</v>
      </c>
      <c r="BV6" s="1" t="s">
        <v>0</v>
      </c>
      <c r="BW6" s="1" t="s">
        <v>0</v>
      </c>
      <c r="BX6" s="1" t="s">
        <v>0</v>
      </c>
      <c r="BY6" s="2">
        <v>42502</v>
      </c>
      <c r="BZ6" s="1">
        <v>0</v>
      </c>
      <c r="CA6" s="1">
        <v>406547</v>
      </c>
      <c r="CB6" s="1">
        <v>1</v>
      </c>
      <c r="CC6" s="1" t="s">
        <v>865</v>
      </c>
      <c r="CD6" s="1" t="s">
        <v>864</v>
      </c>
      <c r="CE6" s="1">
        <v>406547</v>
      </c>
      <c r="CF6" s="1" t="s">
        <v>863</v>
      </c>
      <c r="CG6" s="1" t="s">
        <v>862</v>
      </c>
      <c r="CH6" s="1">
        <v>0</v>
      </c>
      <c r="CI6" s="1">
        <v>6578705</v>
      </c>
      <c r="CJ6" s="1">
        <v>11</v>
      </c>
      <c r="CK6" s="1">
        <v>64</v>
      </c>
      <c r="CL6" s="1" t="s">
        <v>49</v>
      </c>
      <c r="CM6" s="1">
        <v>6578705</v>
      </c>
      <c r="CN6" s="1">
        <v>0</v>
      </c>
      <c r="CO6" s="1" t="s">
        <v>861</v>
      </c>
      <c r="CP6" s="1">
        <v>5358</v>
      </c>
      <c r="CQ6" s="1">
        <v>307</v>
      </c>
      <c r="CR6" s="1">
        <v>24544</v>
      </c>
      <c r="CS6" s="1">
        <v>1</v>
      </c>
      <c r="CT6" s="1">
        <v>1504</v>
      </c>
      <c r="CU6" s="1">
        <v>2508</v>
      </c>
      <c r="CV6" s="1">
        <v>0</v>
      </c>
      <c r="CW6" s="1">
        <v>96.808999999999997</v>
      </c>
      <c r="CX6" s="1">
        <v>190032</v>
      </c>
      <c r="CY6" s="1" t="s">
        <v>860</v>
      </c>
      <c r="CZ6" s="1">
        <v>1536</v>
      </c>
      <c r="DA6" s="1" t="s">
        <v>859</v>
      </c>
      <c r="DB6" s="1">
        <v>1519</v>
      </c>
      <c r="DC6" s="1">
        <v>2806</v>
      </c>
      <c r="DD6" s="1">
        <v>0</v>
      </c>
      <c r="DE6" s="1">
        <v>100</v>
      </c>
      <c r="DF6" s="1" t="s">
        <v>858</v>
      </c>
      <c r="DG6" s="1" t="s">
        <v>857</v>
      </c>
      <c r="DH6" s="1">
        <v>0</v>
      </c>
      <c r="DI6" s="1">
        <v>19</v>
      </c>
      <c r="DJ6" s="1">
        <v>63</v>
      </c>
      <c r="DK6" s="1">
        <v>0</v>
      </c>
      <c r="DL6" s="1" t="s">
        <v>45</v>
      </c>
    </row>
    <row r="7" spans="1:116" s="7" customFormat="1" x14ac:dyDescent="0.25">
      <c r="A7" s="1" t="s">
        <v>608</v>
      </c>
      <c r="B7" s="1" t="s">
        <v>1114</v>
      </c>
      <c r="C7" s="1">
        <v>7</v>
      </c>
      <c r="D7" s="1">
        <v>98.92</v>
      </c>
      <c r="E7" s="1">
        <v>0</v>
      </c>
      <c r="F7" s="1" t="s">
        <v>29</v>
      </c>
      <c r="G7" s="1">
        <v>95.27</v>
      </c>
      <c r="H7" s="1">
        <v>0</v>
      </c>
      <c r="I7" s="1">
        <v>230</v>
      </c>
      <c r="J7" s="1" t="s">
        <v>28</v>
      </c>
      <c r="K7" s="1">
        <v>148</v>
      </c>
      <c r="L7" s="1">
        <v>0</v>
      </c>
      <c r="M7" s="1">
        <v>1688592</v>
      </c>
      <c r="N7" s="1">
        <v>91.776741122164296</v>
      </c>
      <c r="O7" s="1">
        <v>25</v>
      </c>
      <c r="P7" s="1">
        <v>797688</v>
      </c>
      <c r="Q7" s="1">
        <v>43.355341967210897</v>
      </c>
      <c r="R7" s="1">
        <v>1839891</v>
      </c>
      <c r="S7" s="1" t="s">
        <v>614</v>
      </c>
      <c r="T7" s="1" t="s">
        <v>20</v>
      </c>
      <c r="U7" s="1" t="s">
        <v>613</v>
      </c>
      <c r="V7" s="1" t="s">
        <v>25</v>
      </c>
      <c r="W7" s="1" t="s">
        <v>0</v>
      </c>
      <c r="X7" s="1" t="s">
        <v>21</v>
      </c>
      <c r="Y7" s="1">
        <v>8</v>
      </c>
      <c r="Z7" s="1">
        <v>5</v>
      </c>
      <c r="AA7" s="1">
        <v>5</v>
      </c>
      <c r="AB7" s="1">
        <v>275414</v>
      </c>
      <c r="AC7" s="1">
        <v>275414</v>
      </c>
      <c r="AD7" s="1">
        <v>275414</v>
      </c>
      <c r="AE7" s="1">
        <v>1</v>
      </c>
      <c r="AF7" s="1">
        <v>2914</v>
      </c>
      <c r="AG7" s="1" t="s">
        <v>600</v>
      </c>
      <c r="AH7" s="1">
        <v>275414</v>
      </c>
      <c r="AI7" s="1">
        <v>1</v>
      </c>
      <c r="AJ7" s="1">
        <v>112</v>
      </c>
      <c r="AK7" s="1" t="s">
        <v>600</v>
      </c>
      <c r="AL7" s="1">
        <v>2914</v>
      </c>
      <c r="AM7" s="1">
        <v>5382</v>
      </c>
      <c r="AN7" s="1">
        <v>0</v>
      </c>
      <c r="AO7" s="1">
        <v>100</v>
      </c>
      <c r="AP7" s="1" t="s">
        <v>199</v>
      </c>
      <c r="AQ7" s="1" t="s">
        <v>198</v>
      </c>
      <c r="AR7" s="1">
        <v>73595</v>
      </c>
      <c r="AS7" s="1">
        <v>73595</v>
      </c>
      <c r="AT7" s="1" t="s">
        <v>20</v>
      </c>
      <c r="AU7" s="1" t="s">
        <v>21</v>
      </c>
      <c r="AV7" s="1" t="s">
        <v>21</v>
      </c>
      <c r="AW7" s="1">
        <v>149373</v>
      </c>
      <c r="AX7" s="1">
        <v>149373</v>
      </c>
      <c r="AY7" s="1" t="s">
        <v>19</v>
      </c>
      <c r="AZ7" s="1" t="s">
        <v>612</v>
      </c>
      <c r="BA7" s="1" t="s">
        <v>2</v>
      </c>
      <c r="BB7" s="1" t="s">
        <v>611</v>
      </c>
      <c r="BC7" s="1" t="s">
        <v>610</v>
      </c>
      <c r="BD7" s="1">
        <v>25</v>
      </c>
      <c r="BE7" s="1">
        <v>149373</v>
      </c>
      <c r="BF7" s="1" t="s">
        <v>609</v>
      </c>
      <c r="BG7" s="2">
        <v>42683</v>
      </c>
      <c r="BH7" s="1" t="s">
        <v>608</v>
      </c>
      <c r="BI7" s="1" t="s">
        <v>12</v>
      </c>
      <c r="BJ7" s="1" t="s">
        <v>11</v>
      </c>
      <c r="BK7" s="1" t="s">
        <v>604</v>
      </c>
      <c r="BL7" s="1" t="s">
        <v>607</v>
      </c>
      <c r="BM7" s="1" t="s">
        <v>606</v>
      </c>
      <c r="BN7" s="1">
        <v>0</v>
      </c>
      <c r="BO7" s="1">
        <v>1</v>
      </c>
      <c r="BP7" s="1" t="s">
        <v>605</v>
      </c>
      <c r="BQ7" s="1">
        <v>1687</v>
      </c>
      <c r="BR7" s="1" t="s">
        <v>2</v>
      </c>
      <c r="BS7" s="1">
        <v>3</v>
      </c>
      <c r="BT7" s="1" t="s">
        <v>0</v>
      </c>
      <c r="BU7" s="1" t="s">
        <v>0</v>
      </c>
      <c r="BV7" s="1" t="s">
        <v>0</v>
      </c>
      <c r="BW7" s="1" t="s">
        <v>0</v>
      </c>
      <c r="BX7" s="1" t="s">
        <v>0</v>
      </c>
      <c r="BY7" s="2">
        <v>42683</v>
      </c>
      <c r="BZ7" s="1">
        <v>0</v>
      </c>
      <c r="CA7" s="1">
        <v>1805421</v>
      </c>
      <c r="CB7" s="1">
        <v>1</v>
      </c>
      <c r="CC7" s="1" t="s">
        <v>604</v>
      </c>
      <c r="CD7" s="1" t="s">
        <v>603</v>
      </c>
      <c r="CE7" s="1">
        <v>1805421</v>
      </c>
      <c r="CF7" s="1" t="s">
        <v>71</v>
      </c>
      <c r="CG7" s="1" t="s">
        <v>602</v>
      </c>
      <c r="CH7" s="1">
        <v>0</v>
      </c>
      <c r="CI7" s="1">
        <v>1839891</v>
      </c>
      <c r="CJ7" s="1">
        <v>11</v>
      </c>
      <c r="CK7" s="1">
        <v>43</v>
      </c>
      <c r="CL7" s="1" t="s">
        <v>2</v>
      </c>
      <c r="CM7" s="1">
        <v>1839891</v>
      </c>
      <c r="CN7" s="1">
        <v>0</v>
      </c>
      <c r="CO7" s="1" t="s">
        <v>601</v>
      </c>
      <c r="CP7" s="1">
        <v>1711</v>
      </c>
      <c r="CQ7" s="1">
        <v>25</v>
      </c>
      <c r="CR7" s="1">
        <v>275414</v>
      </c>
      <c r="CS7" s="1">
        <v>1</v>
      </c>
      <c r="CT7" s="1" t="s">
        <v>0</v>
      </c>
      <c r="CU7" s="1" t="s">
        <v>0</v>
      </c>
      <c r="CV7" s="1" t="s">
        <v>0</v>
      </c>
      <c r="CW7" s="1" t="s">
        <v>0</v>
      </c>
      <c r="CX7" s="1" t="s">
        <v>0</v>
      </c>
      <c r="CY7" s="1" t="s">
        <v>0</v>
      </c>
      <c r="CZ7" s="1">
        <v>1530</v>
      </c>
      <c r="DA7" s="1" t="s">
        <v>600</v>
      </c>
      <c r="DB7" s="1">
        <v>1529</v>
      </c>
      <c r="DC7" s="1">
        <v>2824</v>
      </c>
      <c r="DD7" s="1">
        <v>0</v>
      </c>
      <c r="DE7" s="1">
        <v>100</v>
      </c>
      <c r="DF7" s="1" t="s">
        <v>599</v>
      </c>
      <c r="DG7" s="1" t="s">
        <v>598</v>
      </c>
      <c r="DH7" s="1">
        <v>0</v>
      </c>
      <c r="DI7" s="1">
        <v>19</v>
      </c>
      <c r="DJ7" s="1">
        <v>43</v>
      </c>
      <c r="DK7" s="1">
        <v>0</v>
      </c>
      <c r="DL7" s="1" t="s">
        <v>65</v>
      </c>
    </row>
    <row r="8" spans="1:116" s="7" customFormat="1" x14ac:dyDescent="0.25">
      <c r="A8" s="1" t="s">
        <v>254</v>
      </c>
      <c r="B8" s="1" t="s">
        <v>1115</v>
      </c>
      <c r="C8" s="1">
        <v>0</v>
      </c>
      <c r="D8" s="1">
        <v>95.28</v>
      </c>
      <c r="E8" s="1">
        <v>0.01</v>
      </c>
      <c r="F8" s="1" t="s">
        <v>29</v>
      </c>
      <c r="G8" s="1">
        <v>90.37</v>
      </c>
      <c r="H8" s="1">
        <v>0.34</v>
      </c>
      <c r="I8" s="1">
        <v>230</v>
      </c>
      <c r="J8" s="1" t="s">
        <v>28</v>
      </c>
      <c r="K8" s="1">
        <v>148</v>
      </c>
      <c r="L8" s="1">
        <v>0</v>
      </c>
      <c r="M8" s="1">
        <v>1814511</v>
      </c>
      <c r="N8" s="1">
        <v>90.485852975467907</v>
      </c>
      <c r="O8" s="1">
        <v>180</v>
      </c>
      <c r="P8" s="1">
        <v>930277</v>
      </c>
      <c r="Q8" s="1">
        <v>46.734788713643702</v>
      </c>
      <c r="R8" s="1">
        <v>2005298</v>
      </c>
      <c r="S8" s="1" t="s">
        <v>261</v>
      </c>
      <c r="T8" s="1" t="s">
        <v>21</v>
      </c>
      <c r="U8" s="1" t="s">
        <v>260</v>
      </c>
      <c r="V8" s="1" t="s">
        <v>25</v>
      </c>
      <c r="W8" s="1" t="s">
        <v>0</v>
      </c>
      <c r="X8" s="1" t="s">
        <v>21</v>
      </c>
      <c r="Y8" s="1">
        <v>31</v>
      </c>
      <c r="Z8" s="1">
        <v>34</v>
      </c>
      <c r="AA8" s="1">
        <v>30</v>
      </c>
      <c r="AB8" s="1">
        <v>47392</v>
      </c>
      <c r="AC8" s="1">
        <v>50710</v>
      </c>
      <c r="AD8" s="1" t="s">
        <v>0</v>
      </c>
      <c r="AE8" s="1">
        <v>0</v>
      </c>
      <c r="AF8" s="1" t="s">
        <v>0</v>
      </c>
      <c r="AG8" s="1" t="s">
        <v>0</v>
      </c>
      <c r="AH8" s="1">
        <v>39549</v>
      </c>
      <c r="AI8" s="1">
        <v>1</v>
      </c>
      <c r="AJ8" s="1">
        <v>112</v>
      </c>
      <c r="AK8" s="1" t="s">
        <v>259</v>
      </c>
      <c r="AL8" s="1" t="s">
        <v>0</v>
      </c>
      <c r="AM8" s="1" t="s">
        <v>0</v>
      </c>
      <c r="AN8" s="1" t="s">
        <v>0</v>
      </c>
      <c r="AO8" s="1" t="s">
        <v>0</v>
      </c>
      <c r="AP8" s="1" t="s">
        <v>0</v>
      </c>
      <c r="AQ8" s="1" t="s">
        <v>0</v>
      </c>
      <c r="AR8" s="1">
        <v>11058</v>
      </c>
      <c r="AS8" s="1">
        <v>15191</v>
      </c>
      <c r="AT8" s="1" t="s">
        <v>21</v>
      </c>
      <c r="AU8" s="1" t="s">
        <v>21</v>
      </c>
      <c r="AV8" s="1" t="s">
        <v>20</v>
      </c>
      <c r="AW8" s="1">
        <v>18313</v>
      </c>
      <c r="AX8" s="1">
        <v>20515</v>
      </c>
      <c r="AY8" s="1" t="s">
        <v>258</v>
      </c>
      <c r="AZ8" s="1" t="s">
        <v>257</v>
      </c>
      <c r="BA8" s="1" t="s">
        <v>2</v>
      </c>
      <c r="BB8" s="1" t="s">
        <v>256</v>
      </c>
      <c r="BC8" s="1" t="s">
        <v>255</v>
      </c>
      <c r="BD8" s="1">
        <v>180</v>
      </c>
      <c r="BE8" s="1">
        <v>18313</v>
      </c>
      <c r="BF8" s="1" t="s">
        <v>0</v>
      </c>
      <c r="BG8" s="2">
        <v>43000</v>
      </c>
      <c r="BH8" s="1" t="s">
        <v>254</v>
      </c>
      <c r="BI8" s="1" t="s">
        <v>12</v>
      </c>
      <c r="BJ8" s="1" t="s">
        <v>11</v>
      </c>
      <c r="BK8" s="1" t="s">
        <v>251</v>
      </c>
      <c r="BL8" s="1" t="s">
        <v>253</v>
      </c>
      <c r="BM8" s="1" t="s">
        <v>0</v>
      </c>
      <c r="BN8" s="1">
        <v>0</v>
      </c>
      <c r="BO8" s="1" t="s">
        <v>0</v>
      </c>
      <c r="BP8" s="1" t="s">
        <v>252</v>
      </c>
      <c r="BQ8" s="1">
        <v>0</v>
      </c>
      <c r="BR8" s="1" t="s">
        <v>2</v>
      </c>
      <c r="BS8" s="1" t="s">
        <v>0</v>
      </c>
      <c r="BT8" s="1">
        <v>132</v>
      </c>
      <c r="BU8" s="1">
        <v>30</v>
      </c>
      <c r="BV8" s="1">
        <v>20515</v>
      </c>
      <c r="BW8" s="1">
        <v>12496</v>
      </c>
      <c r="BX8" s="1">
        <v>8030</v>
      </c>
      <c r="BY8" s="2">
        <v>43000</v>
      </c>
      <c r="BZ8" s="1">
        <v>48</v>
      </c>
      <c r="CA8" s="1">
        <v>1948711</v>
      </c>
      <c r="CB8" s="1" t="s">
        <v>0</v>
      </c>
      <c r="CC8" s="1" t="s">
        <v>251</v>
      </c>
      <c r="CD8" s="1" t="s">
        <v>250</v>
      </c>
      <c r="CE8" s="1">
        <v>1948711</v>
      </c>
      <c r="CF8" s="1" t="s">
        <v>100</v>
      </c>
      <c r="CG8" s="1" t="s">
        <v>249</v>
      </c>
      <c r="CH8" s="1">
        <v>14753</v>
      </c>
      <c r="CI8" s="1">
        <v>2005298</v>
      </c>
      <c r="CJ8" s="1" t="s">
        <v>0</v>
      </c>
      <c r="CK8" s="1" t="s">
        <v>0</v>
      </c>
      <c r="CL8" s="1" t="s">
        <v>2</v>
      </c>
      <c r="CM8" s="1">
        <v>1990545</v>
      </c>
      <c r="CN8" s="1">
        <v>0</v>
      </c>
      <c r="CO8" s="1" t="s">
        <v>248</v>
      </c>
      <c r="CP8" s="1">
        <v>1905</v>
      </c>
      <c r="CQ8" s="1">
        <v>132</v>
      </c>
      <c r="CR8" s="1">
        <v>8044</v>
      </c>
      <c r="CS8" s="1">
        <v>1</v>
      </c>
      <c r="CT8" s="1" t="s">
        <v>0</v>
      </c>
      <c r="CU8" s="1" t="s">
        <v>0</v>
      </c>
      <c r="CV8" s="1" t="s">
        <v>0</v>
      </c>
      <c r="CW8" s="1" t="s">
        <v>0</v>
      </c>
      <c r="CX8" s="1" t="s">
        <v>0</v>
      </c>
      <c r="CY8" s="1" t="s">
        <v>0</v>
      </c>
      <c r="CZ8" s="1">
        <v>259</v>
      </c>
      <c r="DA8" s="1" t="s">
        <v>247</v>
      </c>
      <c r="DB8" s="1">
        <v>261</v>
      </c>
      <c r="DC8" s="1">
        <v>248</v>
      </c>
      <c r="DD8" s="3">
        <v>2.5299999999999999E-64</v>
      </c>
      <c r="DE8" s="1">
        <v>84.674000000000007</v>
      </c>
      <c r="DF8" s="1" t="s">
        <v>246</v>
      </c>
      <c r="DG8" s="1" t="s">
        <v>245</v>
      </c>
      <c r="DH8" s="1">
        <v>14753</v>
      </c>
      <c r="DI8" s="1">
        <v>18</v>
      </c>
      <c r="DJ8" s="1">
        <v>31</v>
      </c>
      <c r="DK8" s="1">
        <v>0</v>
      </c>
      <c r="DL8" s="1" t="s">
        <v>65</v>
      </c>
    </row>
    <row r="9" spans="1:116" s="6" customFormat="1" x14ac:dyDescent="0.25">
      <c r="A9" s="1" t="s">
        <v>361</v>
      </c>
      <c r="B9" s="1" t="s">
        <v>1116</v>
      </c>
      <c r="C9" s="1">
        <v>0</v>
      </c>
      <c r="D9" s="1">
        <v>99.29</v>
      </c>
      <c r="E9" s="1">
        <v>0.16</v>
      </c>
      <c r="F9" s="1" t="s">
        <v>29</v>
      </c>
      <c r="G9" s="1">
        <v>98.42</v>
      </c>
      <c r="H9" s="1">
        <v>0</v>
      </c>
      <c r="I9" s="1">
        <v>230</v>
      </c>
      <c r="J9" s="1" t="s">
        <v>28</v>
      </c>
      <c r="K9" s="1">
        <v>148</v>
      </c>
      <c r="L9" s="1">
        <v>0</v>
      </c>
      <c r="M9" s="1">
        <v>3624938</v>
      </c>
      <c r="N9" s="1">
        <v>89.961602490477503</v>
      </c>
      <c r="O9" s="1">
        <v>147</v>
      </c>
      <c r="P9" s="1">
        <v>2183490</v>
      </c>
      <c r="Q9" s="1">
        <v>54.312915463991303</v>
      </c>
      <c r="R9" s="1">
        <v>4029428</v>
      </c>
      <c r="S9" s="1" t="s">
        <v>366</v>
      </c>
      <c r="T9" s="1" t="s">
        <v>20</v>
      </c>
      <c r="U9" s="1" t="s">
        <v>365</v>
      </c>
      <c r="V9" s="1" t="s">
        <v>25</v>
      </c>
      <c r="W9" s="1" t="s">
        <v>0</v>
      </c>
      <c r="X9" s="1" t="s">
        <v>21</v>
      </c>
      <c r="Y9" s="1">
        <v>28</v>
      </c>
      <c r="Z9" s="1">
        <v>22</v>
      </c>
      <c r="AA9" s="1">
        <v>19</v>
      </c>
      <c r="AB9" s="1">
        <v>173599</v>
      </c>
      <c r="AC9" s="1">
        <v>208675</v>
      </c>
      <c r="AD9" s="1">
        <v>174559</v>
      </c>
      <c r="AE9" s="1">
        <v>1</v>
      </c>
      <c r="AF9" s="1">
        <v>2883</v>
      </c>
      <c r="AG9" s="1" t="s">
        <v>356</v>
      </c>
      <c r="AH9" s="1">
        <v>174559</v>
      </c>
      <c r="AI9" s="1">
        <v>1</v>
      </c>
      <c r="AJ9" s="1">
        <v>112</v>
      </c>
      <c r="AK9" s="1" t="s">
        <v>356</v>
      </c>
      <c r="AL9" s="1">
        <v>2883</v>
      </c>
      <c r="AM9" s="1">
        <v>5325</v>
      </c>
      <c r="AN9" s="1">
        <v>0</v>
      </c>
      <c r="AO9" s="1">
        <v>100</v>
      </c>
      <c r="AP9" s="1" t="s">
        <v>364</v>
      </c>
      <c r="AQ9" s="1" t="s">
        <v>126</v>
      </c>
      <c r="AR9" s="1">
        <v>27348</v>
      </c>
      <c r="AS9" s="1">
        <v>42415</v>
      </c>
      <c r="AT9" s="1" t="s">
        <v>20</v>
      </c>
      <c r="AU9" s="1" t="s">
        <v>21</v>
      </c>
      <c r="AV9" s="1" t="s">
        <v>21</v>
      </c>
      <c r="AW9" s="1">
        <v>58553</v>
      </c>
      <c r="AX9" s="1">
        <v>75781</v>
      </c>
      <c r="AY9" s="1" t="s">
        <v>258</v>
      </c>
      <c r="AZ9" s="1" t="s">
        <v>363</v>
      </c>
      <c r="BA9" s="1" t="s">
        <v>2</v>
      </c>
      <c r="BB9" s="1" t="s">
        <v>256</v>
      </c>
      <c r="BC9" s="1" t="s">
        <v>362</v>
      </c>
      <c r="BD9" s="1">
        <v>147</v>
      </c>
      <c r="BE9" s="1">
        <v>58553</v>
      </c>
      <c r="BF9" s="1" t="s">
        <v>0</v>
      </c>
      <c r="BG9" s="2">
        <v>43006</v>
      </c>
      <c r="BH9" s="1" t="s">
        <v>361</v>
      </c>
      <c r="BI9" s="1" t="s">
        <v>12</v>
      </c>
      <c r="BJ9" s="1" t="s">
        <v>11</v>
      </c>
      <c r="BK9" s="1" t="s">
        <v>359</v>
      </c>
      <c r="BL9" s="1" t="s">
        <v>253</v>
      </c>
      <c r="BM9" s="1" t="s">
        <v>0</v>
      </c>
      <c r="BN9" s="1">
        <v>0</v>
      </c>
      <c r="BO9" s="1" t="s">
        <v>0</v>
      </c>
      <c r="BP9" s="1" t="s">
        <v>360</v>
      </c>
      <c r="BQ9" s="1">
        <v>0</v>
      </c>
      <c r="BR9" s="1" t="s">
        <v>2</v>
      </c>
      <c r="BS9" s="1" t="s">
        <v>0</v>
      </c>
      <c r="BT9" s="1">
        <v>95</v>
      </c>
      <c r="BU9" s="1">
        <v>19</v>
      </c>
      <c r="BV9" s="1">
        <v>75781</v>
      </c>
      <c r="BW9" s="1">
        <v>38896</v>
      </c>
      <c r="BX9" s="1">
        <v>21372</v>
      </c>
      <c r="BY9" s="2">
        <v>43006</v>
      </c>
      <c r="BZ9" s="1">
        <v>52</v>
      </c>
      <c r="CA9" s="1">
        <v>1948724</v>
      </c>
      <c r="CB9" s="1" t="s">
        <v>0</v>
      </c>
      <c r="CC9" s="1" t="s">
        <v>359</v>
      </c>
      <c r="CD9" s="1" t="s">
        <v>250</v>
      </c>
      <c r="CE9" s="1">
        <v>1948724</v>
      </c>
      <c r="CF9" s="1" t="s">
        <v>100</v>
      </c>
      <c r="CG9" s="1" t="s">
        <v>358</v>
      </c>
      <c r="CH9" s="1">
        <v>9224</v>
      </c>
      <c r="CI9" s="1">
        <v>4029428</v>
      </c>
      <c r="CJ9" s="1" t="s">
        <v>0</v>
      </c>
      <c r="CK9" s="1" t="s">
        <v>0</v>
      </c>
      <c r="CL9" s="1" t="s">
        <v>2</v>
      </c>
      <c r="CM9" s="1">
        <v>4020204</v>
      </c>
      <c r="CN9" s="1">
        <v>0</v>
      </c>
      <c r="CO9" s="1" t="s">
        <v>357</v>
      </c>
      <c r="CP9" s="1">
        <v>3461</v>
      </c>
      <c r="CQ9" s="1">
        <v>95</v>
      </c>
      <c r="CR9" s="1">
        <v>174559</v>
      </c>
      <c r="CS9" s="1">
        <v>1</v>
      </c>
      <c r="CT9" s="1" t="s">
        <v>0</v>
      </c>
      <c r="CU9" s="1" t="s">
        <v>0</v>
      </c>
      <c r="CV9" s="1" t="s">
        <v>0</v>
      </c>
      <c r="CW9" s="1" t="s">
        <v>0</v>
      </c>
      <c r="CX9" s="1" t="s">
        <v>0</v>
      </c>
      <c r="CY9" s="1" t="s">
        <v>0</v>
      </c>
      <c r="CZ9" s="1">
        <v>1538</v>
      </c>
      <c r="DA9" s="1" t="s">
        <v>356</v>
      </c>
      <c r="DB9" s="1">
        <v>1520</v>
      </c>
      <c r="DC9" s="1">
        <v>2808</v>
      </c>
      <c r="DD9" s="1">
        <v>0</v>
      </c>
      <c r="DE9" s="1">
        <v>100</v>
      </c>
      <c r="DF9" s="1" t="s">
        <v>355</v>
      </c>
      <c r="DG9" s="1" t="s">
        <v>354</v>
      </c>
      <c r="DH9" s="1">
        <v>9224</v>
      </c>
      <c r="DI9" s="1">
        <v>19</v>
      </c>
      <c r="DJ9" s="1">
        <v>42</v>
      </c>
      <c r="DK9" s="1">
        <v>0</v>
      </c>
      <c r="DL9" s="1" t="s">
        <v>65</v>
      </c>
    </row>
    <row r="10" spans="1:116" s="13" customFormat="1" x14ac:dyDescent="0.25">
      <c r="A10" s="13" t="s">
        <v>299</v>
      </c>
      <c r="B10" s="13" t="s">
        <v>1117</v>
      </c>
      <c r="C10" s="13">
        <v>0</v>
      </c>
      <c r="D10" s="13">
        <v>97.08</v>
      </c>
      <c r="E10" s="13">
        <v>1.31</v>
      </c>
      <c r="F10" s="13" t="s">
        <v>29</v>
      </c>
      <c r="G10" s="13">
        <v>100</v>
      </c>
      <c r="H10" s="13">
        <v>1.8</v>
      </c>
      <c r="I10" s="13">
        <v>230</v>
      </c>
      <c r="J10" s="13" t="s">
        <v>28</v>
      </c>
      <c r="K10" s="13">
        <v>148</v>
      </c>
      <c r="L10" s="13">
        <v>0</v>
      </c>
      <c r="M10" s="13">
        <v>3666594</v>
      </c>
      <c r="N10" s="13">
        <v>88.734611298398605</v>
      </c>
      <c r="O10" s="13">
        <v>197</v>
      </c>
      <c r="P10" s="13">
        <v>2489422</v>
      </c>
      <c r="Q10" s="13">
        <v>60.246074020652898</v>
      </c>
      <c r="R10" s="13">
        <v>4132090</v>
      </c>
      <c r="S10" s="13" t="s">
        <v>303</v>
      </c>
      <c r="T10" s="13" t="s">
        <v>20</v>
      </c>
      <c r="U10" s="13" t="s">
        <v>302</v>
      </c>
      <c r="V10" s="13" t="s">
        <v>25</v>
      </c>
      <c r="W10" s="13" t="s">
        <v>0</v>
      </c>
      <c r="X10" s="13" t="s">
        <v>21</v>
      </c>
      <c r="Z10" s="13">
        <v>33</v>
      </c>
      <c r="AA10" s="13">
        <v>33</v>
      </c>
      <c r="AB10" s="13">
        <v>140447</v>
      </c>
      <c r="AC10" s="13">
        <v>140447</v>
      </c>
      <c r="AD10" s="13" t="s">
        <v>0</v>
      </c>
      <c r="AE10" s="13">
        <v>0</v>
      </c>
      <c r="AF10" s="13" t="s">
        <v>0</v>
      </c>
      <c r="AG10" s="13" t="s">
        <v>0</v>
      </c>
      <c r="AH10" s="13" t="s">
        <v>0</v>
      </c>
      <c r="AI10" s="13">
        <v>0</v>
      </c>
      <c r="AJ10" s="13" t="s">
        <v>0</v>
      </c>
      <c r="AK10" s="13" t="s">
        <v>0</v>
      </c>
      <c r="AL10" s="13" t="s">
        <v>0</v>
      </c>
      <c r="AM10" s="13" t="s">
        <v>0</v>
      </c>
      <c r="AN10" s="13" t="s">
        <v>0</v>
      </c>
      <c r="AO10" s="13" t="s">
        <v>0</v>
      </c>
      <c r="AP10" s="13" t="s">
        <v>0</v>
      </c>
      <c r="AQ10" s="13" t="s">
        <v>0</v>
      </c>
      <c r="AR10" s="13">
        <v>20975</v>
      </c>
      <c r="AS10" s="13">
        <v>20975</v>
      </c>
      <c r="AT10" s="13" t="s">
        <v>21</v>
      </c>
      <c r="AU10" s="13" t="s">
        <v>21</v>
      </c>
      <c r="AV10" s="13" t="s">
        <v>20</v>
      </c>
      <c r="AW10" s="13">
        <v>36268</v>
      </c>
      <c r="AX10" s="13">
        <v>36268</v>
      </c>
      <c r="AY10" s="13" t="s">
        <v>19</v>
      </c>
      <c r="AZ10" s="13" t="s">
        <v>301</v>
      </c>
      <c r="BA10" s="13" t="s">
        <v>2</v>
      </c>
      <c r="BB10" s="13" t="s">
        <v>287</v>
      </c>
      <c r="BC10" s="13" t="s">
        <v>300</v>
      </c>
      <c r="BD10" s="13">
        <v>197</v>
      </c>
      <c r="BE10" s="13">
        <v>36268</v>
      </c>
      <c r="BF10" s="13" t="s">
        <v>268</v>
      </c>
      <c r="BG10" s="14">
        <v>43356</v>
      </c>
      <c r="BH10" s="13" t="s">
        <v>299</v>
      </c>
      <c r="BI10" s="13" t="s">
        <v>12</v>
      </c>
      <c r="BJ10" s="13" t="s">
        <v>11</v>
      </c>
      <c r="BK10" s="13" t="s">
        <v>298</v>
      </c>
      <c r="BL10" s="13" t="s">
        <v>266</v>
      </c>
      <c r="BM10" s="13" t="s">
        <v>265</v>
      </c>
      <c r="BN10" s="13">
        <v>0</v>
      </c>
      <c r="BO10" s="13" t="s">
        <v>0</v>
      </c>
      <c r="BP10" s="13" t="s">
        <v>284</v>
      </c>
      <c r="BQ10" s="13" t="s">
        <v>0</v>
      </c>
      <c r="BR10" s="13" t="s">
        <v>2</v>
      </c>
      <c r="BS10" s="13" t="s">
        <v>0</v>
      </c>
      <c r="BT10" s="13" t="s">
        <v>0</v>
      </c>
      <c r="BU10" s="13" t="s">
        <v>0</v>
      </c>
      <c r="BV10" s="13" t="s">
        <v>0</v>
      </c>
      <c r="BW10" s="13" t="s">
        <v>0</v>
      </c>
      <c r="BX10" s="13" t="s">
        <v>0</v>
      </c>
      <c r="BY10" s="14">
        <v>43356</v>
      </c>
      <c r="BZ10" s="13">
        <v>0</v>
      </c>
      <c r="CA10" s="13">
        <v>2026771</v>
      </c>
      <c r="CB10" s="13" t="s">
        <v>0</v>
      </c>
      <c r="CC10" s="13" t="s">
        <v>298</v>
      </c>
      <c r="CD10" s="13" t="s">
        <v>263</v>
      </c>
      <c r="CE10" s="13">
        <v>2026771</v>
      </c>
      <c r="CF10" s="13" t="s">
        <v>100</v>
      </c>
      <c r="CG10" s="13" t="s">
        <v>282</v>
      </c>
      <c r="CH10" s="13">
        <v>0</v>
      </c>
      <c r="CI10" s="13">
        <v>4132090</v>
      </c>
      <c r="CJ10" s="13" t="s">
        <v>0</v>
      </c>
      <c r="CK10" s="13" t="s">
        <v>0</v>
      </c>
      <c r="CL10" s="13" t="s">
        <v>2</v>
      </c>
      <c r="CM10" s="13">
        <v>4132090</v>
      </c>
      <c r="CN10" s="13">
        <v>0</v>
      </c>
      <c r="CO10" s="13" t="s">
        <v>297</v>
      </c>
      <c r="CP10" s="13">
        <v>3454</v>
      </c>
      <c r="CQ10" s="13">
        <v>197</v>
      </c>
      <c r="CR10" s="13" t="s">
        <v>0</v>
      </c>
      <c r="CS10" s="13">
        <v>0</v>
      </c>
      <c r="CT10" s="13" t="s">
        <v>0</v>
      </c>
      <c r="CU10" s="13" t="s">
        <v>0</v>
      </c>
      <c r="CV10" s="13" t="s">
        <v>0</v>
      </c>
      <c r="CW10" s="13" t="s">
        <v>0</v>
      </c>
      <c r="CX10" s="13" t="s">
        <v>0</v>
      </c>
      <c r="CY10" s="13" t="s">
        <v>0</v>
      </c>
      <c r="CZ10" s="13" t="s">
        <v>0</v>
      </c>
      <c r="DA10" s="13" t="s">
        <v>0</v>
      </c>
      <c r="DB10" s="13" t="s">
        <v>0</v>
      </c>
      <c r="DC10" s="13" t="s">
        <v>0</v>
      </c>
      <c r="DD10" s="13" t="s">
        <v>0</v>
      </c>
      <c r="DE10" s="13" t="s">
        <v>0</v>
      </c>
      <c r="DF10" s="13" t="s">
        <v>0</v>
      </c>
      <c r="DG10" s="13" t="s">
        <v>0</v>
      </c>
      <c r="DH10" s="13">
        <v>0</v>
      </c>
      <c r="DI10" s="13">
        <v>18</v>
      </c>
      <c r="DJ10" s="13">
        <v>36</v>
      </c>
      <c r="DK10" s="13">
        <v>0</v>
      </c>
      <c r="DL10" s="13" t="s">
        <v>65</v>
      </c>
    </row>
    <row r="11" spans="1:116" s="13" customFormat="1" x14ac:dyDescent="0.25">
      <c r="A11" s="13" t="s">
        <v>285</v>
      </c>
      <c r="B11" s="13" t="s">
        <v>1118</v>
      </c>
      <c r="C11" s="13">
        <v>0</v>
      </c>
      <c r="D11" s="13">
        <v>97.21</v>
      </c>
      <c r="E11" s="13">
        <v>3.96</v>
      </c>
      <c r="F11" s="13" t="s">
        <v>29</v>
      </c>
      <c r="G11" s="13">
        <v>95.95</v>
      </c>
      <c r="H11" s="13">
        <v>2.0299999999999998</v>
      </c>
      <c r="I11" s="13">
        <v>230</v>
      </c>
      <c r="J11" s="13" t="s">
        <v>28</v>
      </c>
      <c r="K11" s="13">
        <v>148</v>
      </c>
      <c r="L11" s="13">
        <v>0</v>
      </c>
      <c r="M11" s="13">
        <v>3261478</v>
      </c>
      <c r="N11" s="13">
        <v>87.383963949819304</v>
      </c>
      <c r="O11" s="13">
        <v>236</v>
      </c>
      <c r="P11" s="13">
        <v>2174238</v>
      </c>
      <c r="Q11" s="13">
        <v>58.253814684730997</v>
      </c>
      <c r="R11" s="13">
        <v>3732353</v>
      </c>
      <c r="S11" s="13" t="s">
        <v>280</v>
      </c>
      <c r="T11" s="13" t="s">
        <v>21</v>
      </c>
      <c r="U11" s="13" t="s">
        <v>279</v>
      </c>
      <c r="V11" s="13" t="s">
        <v>25</v>
      </c>
      <c r="W11" s="13" t="s">
        <v>0</v>
      </c>
      <c r="X11" s="13" t="s">
        <v>21</v>
      </c>
      <c r="Z11" s="13">
        <v>35</v>
      </c>
      <c r="AA11" s="13">
        <v>35</v>
      </c>
      <c r="AB11" s="13">
        <v>111318</v>
      </c>
      <c r="AC11" s="13">
        <v>111318</v>
      </c>
      <c r="AD11" s="13">
        <v>3366</v>
      </c>
      <c r="AE11" s="13">
        <v>1</v>
      </c>
      <c r="AF11" s="13">
        <v>2911</v>
      </c>
      <c r="AG11" s="13" t="s">
        <v>291</v>
      </c>
      <c r="AH11" s="13" t="s">
        <v>0</v>
      </c>
      <c r="AI11" s="13">
        <v>0</v>
      </c>
      <c r="AJ11" s="13" t="s">
        <v>0</v>
      </c>
      <c r="AK11" s="13" t="s">
        <v>0</v>
      </c>
      <c r="AL11" s="13">
        <v>1081</v>
      </c>
      <c r="AM11" s="13">
        <v>1101</v>
      </c>
      <c r="AN11" s="13">
        <v>0</v>
      </c>
      <c r="AO11" s="13">
        <v>85.290999999999997</v>
      </c>
      <c r="AP11" s="13" t="s">
        <v>290</v>
      </c>
      <c r="AQ11" s="13" t="s">
        <v>289</v>
      </c>
      <c r="AR11" s="13">
        <v>15815</v>
      </c>
      <c r="AS11" s="13">
        <v>15815</v>
      </c>
      <c r="AT11" s="13" t="s">
        <v>21</v>
      </c>
      <c r="AU11" s="13" t="s">
        <v>21</v>
      </c>
      <c r="AV11" s="13" t="s">
        <v>20</v>
      </c>
      <c r="AW11" s="13">
        <v>31987</v>
      </c>
      <c r="AX11" s="13">
        <v>31987</v>
      </c>
      <c r="AY11" s="13" t="s">
        <v>19</v>
      </c>
      <c r="AZ11" s="13" t="s">
        <v>288</v>
      </c>
      <c r="BA11" s="13" t="s">
        <v>2</v>
      </c>
      <c r="BB11" s="13" t="s">
        <v>287</v>
      </c>
      <c r="BC11" s="13" t="s">
        <v>286</v>
      </c>
      <c r="BD11" s="13">
        <v>236</v>
      </c>
      <c r="BE11" s="13">
        <v>31987</v>
      </c>
      <c r="BF11" s="13" t="s">
        <v>268</v>
      </c>
      <c r="BG11" s="14">
        <v>43356</v>
      </c>
      <c r="BH11" s="13" t="s">
        <v>285</v>
      </c>
      <c r="BI11" s="13" t="s">
        <v>12</v>
      </c>
      <c r="BJ11" s="13" t="s">
        <v>11</v>
      </c>
      <c r="BK11" s="13" t="s">
        <v>283</v>
      </c>
      <c r="BL11" s="13" t="s">
        <v>266</v>
      </c>
      <c r="BM11" s="13" t="s">
        <v>265</v>
      </c>
      <c r="BN11" s="13">
        <v>0</v>
      </c>
      <c r="BO11" s="13" t="s">
        <v>0</v>
      </c>
      <c r="BP11" s="13" t="s">
        <v>284</v>
      </c>
      <c r="BQ11" s="13" t="s">
        <v>0</v>
      </c>
      <c r="BR11" s="13" t="s">
        <v>2</v>
      </c>
      <c r="BS11" s="13" t="s">
        <v>0</v>
      </c>
      <c r="BT11" s="13" t="s">
        <v>0</v>
      </c>
      <c r="BU11" s="13" t="s">
        <v>0</v>
      </c>
      <c r="BV11" s="13" t="s">
        <v>0</v>
      </c>
      <c r="BW11" s="13" t="s">
        <v>0</v>
      </c>
      <c r="BX11" s="13" t="s">
        <v>0</v>
      </c>
      <c r="BY11" s="14">
        <v>43356</v>
      </c>
      <c r="BZ11" s="13">
        <v>0</v>
      </c>
      <c r="CA11" s="13">
        <v>2026771</v>
      </c>
      <c r="CB11" s="13" t="s">
        <v>0</v>
      </c>
      <c r="CC11" s="13" t="s">
        <v>283</v>
      </c>
      <c r="CD11" s="13" t="s">
        <v>263</v>
      </c>
      <c r="CE11" s="13">
        <v>2026771</v>
      </c>
      <c r="CF11" s="13" t="s">
        <v>100</v>
      </c>
      <c r="CG11" s="13" t="s">
        <v>282</v>
      </c>
      <c r="CH11" s="13">
        <v>0</v>
      </c>
      <c r="CI11" s="13">
        <v>3732353</v>
      </c>
      <c r="CJ11" s="13" t="s">
        <v>0</v>
      </c>
      <c r="CK11" s="13" t="s">
        <v>0</v>
      </c>
      <c r="CL11" s="13" t="s">
        <v>2</v>
      </c>
      <c r="CM11" s="13">
        <v>3732353</v>
      </c>
      <c r="CN11" s="13">
        <v>0</v>
      </c>
      <c r="CO11" s="13" t="s">
        <v>281</v>
      </c>
      <c r="CP11" s="13">
        <v>3449</v>
      </c>
      <c r="CQ11" s="13">
        <v>236</v>
      </c>
      <c r="CR11" s="13" t="s">
        <v>0</v>
      </c>
      <c r="CS11" s="13">
        <v>0</v>
      </c>
      <c r="CT11" s="13" t="s">
        <v>0</v>
      </c>
      <c r="CU11" s="13" t="s">
        <v>0</v>
      </c>
      <c r="CV11" s="13" t="s">
        <v>0</v>
      </c>
      <c r="CW11" s="13" t="s">
        <v>0</v>
      </c>
      <c r="CX11" s="13" t="s">
        <v>0</v>
      </c>
      <c r="CY11" s="13" t="s">
        <v>0</v>
      </c>
      <c r="CZ11" s="13" t="s">
        <v>0</v>
      </c>
      <c r="DA11" s="13" t="s">
        <v>0</v>
      </c>
      <c r="DB11" s="13" t="s">
        <v>0</v>
      </c>
      <c r="DC11" s="13" t="s">
        <v>0</v>
      </c>
      <c r="DD11" s="13" t="s">
        <v>0</v>
      </c>
      <c r="DE11" s="13" t="s">
        <v>0</v>
      </c>
      <c r="DF11" s="13" t="s">
        <v>0</v>
      </c>
      <c r="DG11" s="13" t="s">
        <v>0</v>
      </c>
      <c r="DH11" s="13">
        <v>0</v>
      </c>
      <c r="DI11" s="13">
        <v>19</v>
      </c>
      <c r="DJ11" s="13">
        <v>47</v>
      </c>
      <c r="DK11" s="13">
        <v>0</v>
      </c>
      <c r="DL11" s="13" t="s">
        <v>65</v>
      </c>
    </row>
    <row r="12" spans="1:116" s="13" customFormat="1" x14ac:dyDescent="0.25">
      <c r="A12" s="13" t="s">
        <v>313</v>
      </c>
      <c r="B12" s="13" t="s">
        <v>1119</v>
      </c>
      <c r="C12" s="13">
        <v>0</v>
      </c>
      <c r="D12" s="13">
        <v>97.22</v>
      </c>
      <c r="E12" s="13">
        <v>0.71</v>
      </c>
      <c r="F12" s="13" t="s">
        <v>29</v>
      </c>
      <c r="G12" s="13">
        <v>98.65</v>
      </c>
      <c r="H12" s="13">
        <v>2.7</v>
      </c>
      <c r="I12" s="13">
        <v>230</v>
      </c>
      <c r="J12" s="13" t="s">
        <v>28</v>
      </c>
      <c r="K12" s="13">
        <v>148</v>
      </c>
      <c r="L12" s="13">
        <v>0</v>
      </c>
      <c r="M12" s="13">
        <v>3840220</v>
      </c>
      <c r="N12" s="13">
        <v>88.682334521085096</v>
      </c>
      <c r="O12" s="13">
        <v>281</v>
      </c>
      <c r="P12" s="13">
        <v>2598418</v>
      </c>
      <c r="Q12" s="13">
        <v>60.005357584099002</v>
      </c>
      <c r="R12" s="13">
        <v>4330310</v>
      </c>
      <c r="S12" s="13" t="s">
        <v>303</v>
      </c>
      <c r="T12" s="13" t="s">
        <v>21</v>
      </c>
      <c r="U12" s="13" t="s">
        <v>302</v>
      </c>
      <c r="V12" s="13" t="s">
        <v>25</v>
      </c>
      <c r="W12" s="13" t="s">
        <v>0</v>
      </c>
      <c r="X12" s="13" t="s">
        <v>21</v>
      </c>
      <c r="Z12" s="13">
        <v>52</v>
      </c>
      <c r="AA12" s="13">
        <v>52</v>
      </c>
      <c r="AB12" s="13">
        <v>121165</v>
      </c>
      <c r="AC12" s="13">
        <v>121165</v>
      </c>
      <c r="AD12" s="13">
        <v>9889</v>
      </c>
      <c r="AE12" s="13">
        <v>1</v>
      </c>
      <c r="AF12" s="13">
        <v>407</v>
      </c>
      <c r="AG12" s="13" t="s">
        <v>316</v>
      </c>
      <c r="AH12" s="13">
        <v>9889</v>
      </c>
      <c r="AI12" s="13">
        <v>1</v>
      </c>
      <c r="AJ12" s="13">
        <v>111</v>
      </c>
      <c r="AK12" s="13" t="s">
        <v>316</v>
      </c>
      <c r="AL12" s="13">
        <v>397</v>
      </c>
      <c r="AM12" s="13">
        <v>527</v>
      </c>
      <c r="AN12" s="15">
        <v>4.2400000000000001E-148</v>
      </c>
      <c r="AO12" s="13">
        <v>90.68</v>
      </c>
      <c r="AP12" s="13" t="s">
        <v>41</v>
      </c>
      <c r="AQ12" s="13" t="s">
        <v>309</v>
      </c>
      <c r="AR12" s="13">
        <v>15410</v>
      </c>
      <c r="AS12" s="13">
        <v>15410</v>
      </c>
      <c r="AT12" s="13" t="s">
        <v>21</v>
      </c>
      <c r="AU12" s="13" t="s">
        <v>21</v>
      </c>
      <c r="AV12" s="13" t="s">
        <v>20</v>
      </c>
      <c r="AW12" s="13">
        <v>26093</v>
      </c>
      <c r="AX12" s="13">
        <v>26093</v>
      </c>
      <c r="AY12" s="13" t="s">
        <v>19</v>
      </c>
      <c r="AZ12" s="13" t="s">
        <v>315</v>
      </c>
      <c r="BA12" s="13" t="s">
        <v>2</v>
      </c>
      <c r="BB12" s="13" t="s">
        <v>270</v>
      </c>
      <c r="BC12" s="13" t="s">
        <v>314</v>
      </c>
      <c r="BD12" s="13">
        <v>281</v>
      </c>
      <c r="BE12" s="13">
        <v>26093</v>
      </c>
      <c r="BF12" s="13" t="s">
        <v>268</v>
      </c>
      <c r="BG12" s="14">
        <v>43664</v>
      </c>
      <c r="BH12" s="13" t="s">
        <v>313</v>
      </c>
      <c r="BI12" s="13" t="s">
        <v>12</v>
      </c>
      <c r="BJ12" s="13" t="s">
        <v>11</v>
      </c>
      <c r="BK12" s="13" t="s">
        <v>312</v>
      </c>
      <c r="BL12" s="13" t="s">
        <v>266</v>
      </c>
      <c r="BM12" s="13" t="s">
        <v>265</v>
      </c>
      <c r="BN12" s="13">
        <v>0</v>
      </c>
      <c r="BO12" s="13" t="s">
        <v>0</v>
      </c>
      <c r="BP12" s="13" t="s">
        <v>171</v>
      </c>
      <c r="BQ12" s="13" t="s">
        <v>0</v>
      </c>
      <c r="BR12" s="13" t="s">
        <v>2</v>
      </c>
      <c r="BS12" s="13" t="s">
        <v>0</v>
      </c>
      <c r="BT12" s="13" t="s">
        <v>0</v>
      </c>
      <c r="BU12" s="13" t="s">
        <v>0</v>
      </c>
      <c r="BV12" s="13" t="s">
        <v>0</v>
      </c>
      <c r="BW12" s="13" t="s">
        <v>0</v>
      </c>
      <c r="BX12" s="13" t="s">
        <v>0</v>
      </c>
      <c r="BY12" s="14">
        <v>43664</v>
      </c>
      <c r="BZ12" s="13">
        <v>0</v>
      </c>
      <c r="CA12" s="13">
        <v>2026772</v>
      </c>
      <c r="CB12" s="13" t="s">
        <v>0</v>
      </c>
      <c r="CC12" s="13" t="s">
        <v>312</v>
      </c>
      <c r="CD12" s="13" t="s">
        <v>263</v>
      </c>
      <c r="CE12" s="13">
        <v>2026772</v>
      </c>
      <c r="CF12" s="13" t="s">
        <v>168</v>
      </c>
      <c r="CG12" s="13" t="s">
        <v>167</v>
      </c>
      <c r="CH12" s="13">
        <v>0</v>
      </c>
      <c r="CI12" s="13">
        <v>4330310</v>
      </c>
      <c r="CJ12" s="13" t="s">
        <v>0</v>
      </c>
      <c r="CK12" s="13" t="s">
        <v>0</v>
      </c>
      <c r="CL12" s="13" t="s">
        <v>2</v>
      </c>
      <c r="CM12" s="13">
        <v>4330310</v>
      </c>
      <c r="CN12" s="13">
        <v>0</v>
      </c>
      <c r="CO12" s="13" t="s">
        <v>311</v>
      </c>
      <c r="CP12" s="13">
        <v>3644</v>
      </c>
      <c r="CQ12" s="13">
        <v>281</v>
      </c>
      <c r="CR12" s="13" t="s">
        <v>0</v>
      </c>
      <c r="CS12" s="13">
        <v>0</v>
      </c>
      <c r="CT12" s="13" t="s">
        <v>0</v>
      </c>
      <c r="CU12" s="13" t="s">
        <v>0</v>
      </c>
      <c r="CV12" s="13" t="s">
        <v>0</v>
      </c>
      <c r="CW12" s="13" t="s">
        <v>0</v>
      </c>
      <c r="CX12" s="13" t="s">
        <v>0</v>
      </c>
      <c r="CY12" s="13" t="s">
        <v>0</v>
      </c>
      <c r="CZ12" s="13" t="s">
        <v>0</v>
      </c>
      <c r="DA12" s="13" t="s">
        <v>0</v>
      </c>
      <c r="DB12" s="13" t="s">
        <v>0</v>
      </c>
      <c r="DC12" s="13" t="s">
        <v>0</v>
      </c>
      <c r="DD12" s="13" t="s">
        <v>0</v>
      </c>
      <c r="DE12" s="13" t="s">
        <v>0</v>
      </c>
      <c r="DF12" s="13" t="s">
        <v>0</v>
      </c>
      <c r="DG12" s="13" t="s">
        <v>0</v>
      </c>
      <c r="DH12" s="13">
        <v>0</v>
      </c>
      <c r="DI12" s="13">
        <v>17</v>
      </c>
      <c r="DJ12" s="13">
        <v>37</v>
      </c>
      <c r="DK12" s="13">
        <v>0</v>
      </c>
      <c r="DL12" s="13" t="s">
        <v>65</v>
      </c>
    </row>
    <row r="13" spans="1:116" s="16" customFormat="1" x14ac:dyDescent="0.25">
      <c r="A13" s="13" t="s">
        <v>294</v>
      </c>
      <c r="B13" s="13" t="s">
        <v>1120</v>
      </c>
      <c r="C13" s="13">
        <v>0</v>
      </c>
      <c r="D13" s="13">
        <v>97.52</v>
      </c>
      <c r="E13" s="13">
        <v>1.55</v>
      </c>
      <c r="F13" s="13" t="s">
        <v>29</v>
      </c>
      <c r="G13" s="13">
        <v>99.32</v>
      </c>
      <c r="H13" s="13">
        <v>1.35</v>
      </c>
      <c r="I13" s="13">
        <v>230</v>
      </c>
      <c r="J13" s="13" t="s">
        <v>28</v>
      </c>
      <c r="K13" s="13">
        <v>148</v>
      </c>
      <c r="L13" s="13">
        <v>0</v>
      </c>
      <c r="M13" s="13">
        <v>3112363</v>
      </c>
      <c r="N13" s="13">
        <v>87.407586104825697</v>
      </c>
      <c r="O13" s="13">
        <v>170</v>
      </c>
      <c r="P13" s="13">
        <v>2072021</v>
      </c>
      <c r="Q13" s="13">
        <v>58.190626854421197</v>
      </c>
      <c r="R13" s="13">
        <v>3560747</v>
      </c>
      <c r="S13" s="13" t="s">
        <v>280</v>
      </c>
      <c r="T13" s="13" t="s">
        <v>21</v>
      </c>
      <c r="U13" s="13" t="s">
        <v>279</v>
      </c>
      <c r="V13" s="13" t="s">
        <v>25</v>
      </c>
      <c r="W13" s="13" t="s">
        <v>0</v>
      </c>
      <c r="X13" s="13" t="s">
        <v>21</v>
      </c>
      <c r="Y13" s="13"/>
      <c r="Z13" s="13">
        <v>29</v>
      </c>
      <c r="AA13" s="13">
        <v>29</v>
      </c>
      <c r="AB13" s="13">
        <v>127898</v>
      </c>
      <c r="AC13" s="13">
        <v>127898</v>
      </c>
      <c r="AD13" s="13" t="s">
        <v>0</v>
      </c>
      <c r="AE13" s="13">
        <v>0</v>
      </c>
      <c r="AF13" s="13" t="s">
        <v>0</v>
      </c>
      <c r="AG13" s="13" t="s">
        <v>0</v>
      </c>
      <c r="AH13" s="13" t="s">
        <v>0</v>
      </c>
      <c r="AI13" s="13">
        <v>0</v>
      </c>
      <c r="AJ13" s="13" t="s">
        <v>0</v>
      </c>
      <c r="AK13" s="13" t="s">
        <v>0</v>
      </c>
      <c r="AL13" s="13" t="s">
        <v>0</v>
      </c>
      <c r="AM13" s="13" t="s">
        <v>0</v>
      </c>
      <c r="AN13" s="13" t="s">
        <v>0</v>
      </c>
      <c r="AO13" s="13" t="s">
        <v>0</v>
      </c>
      <c r="AP13" s="13" t="s">
        <v>0</v>
      </c>
      <c r="AQ13" s="13" t="s">
        <v>0</v>
      </c>
      <c r="AR13" s="13">
        <v>20945</v>
      </c>
      <c r="AS13" s="13">
        <v>20945</v>
      </c>
      <c r="AT13" s="13" t="s">
        <v>21</v>
      </c>
      <c r="AU13" s="13" t="s">
        <v>21</v>
      </c>
      <c r="AV13" s="13" t="s">
        <v>20</v>
      </c>
      <c r="AW13" s="13">
        <v>39741</v>
      </c>
      <c r="AX13" s="13">
        <v>39741</v>
      </c>
      <c r="AY13" s="13" t="s">
        <v>19</v>
      </c>
      <c r="AZ13" s="13" t="s">
        <v>296</v>
      </c>
      <c r="BA13" s="13" t="s">
        <v>2</v>
      </c>
      <c r="BB13" s="13" t="s">
        <v>270</v>
      </c>
      <c r="BC13" s="13" t="s">
        <v>295</v>
      </c>
      <c r="BD13" s="13">
        <v>170</v>
      </c>
      <c r="BE13" s="13">
        <v>39741</v>
      </c>
      <c r="BF13" s="13" t="s">
        <v>268</v>
      </c>
      <c r="BG13" s="14">
        <v>43664</v>
      </c>
      <c r="BH13" s="13" t="s">
        <v>294</v>
      </c>
      <c r="BI13" s="13" t="s">
        <v>12</v>
      </c>
      <c r="BJ13" s="13" t="s">
        <v>11</v>
      </c>
      <c r="BK13" s="13" t="s">
        <v>293</v>
      </c>
      <c r="BL13" s="13" t="s">
        <v>266</v>
      </c>
      <c r="BM13" s="13" t="s">
        <v>265</v>
      </c>
      <c r="BN13" s="13">
        <v>0</v>
      </c>
      <c r="BO13" s="13" t="s">
        <v>0</v>
      </c>
      <c r="BP13" s="13" t="s">
        <v>171</v>
      </c>
      <c r="BQ13" s="13" t="s">
        <v>0</v>
      </c>
      <c r="BR13" s="13" t="s">
        <v>2</v>
      </c>
      <c r="BS13" s="13" t="s">
        <v>0</v>
      </c>
      <c r="BT13" s="13" t="s">
        <v>0</v>
      </c>
      <c r="BU13" s="13" t="s">
        <v>0</v>
      </c>
      <c r="BV13" s="13" t="s">
        <v>0</v>
      </c>
      <c r="BW13" s="13" t="s">
        <v>0</v>
      </c>
      <c r="BX13" s="13" t="s">
        <v>0</v>
      </c>
      <c r="BY13" s="14">
        <v>43664</v>
      </c>
      <c r="BZ13" s="13">
        <v>0</v>
      </c>
      <c r="CA13" s="13">
        <v>2026772</v>
      </c>
      <c r="CB13" s="13" t="s">
        <v>0</v>
      </c>
      <c r="CC13" s="13" t="s">
        <v>293</v>
      </c>
      <c r="CD13" s="13" t="s">
        <v>263</v>
      </c>
      <c r="CE13" s="13">
        <v>2026772</v>
      </c>
      <c r="CF13" s="13" t="s">
        <v>168</v>
      </c>
      <c r="CG13" s="13" t="s">
        <v>167</v>
      </c>
      <c r="CH13" s="13">
        <v>0</v>
      </c>
      <c r="CI13" s="13">
        <v>3560747</v>
      </c>
      <c r="CJ13" s="13" t="s">
        <v>0</v>
      </c>
      <c r="CK13" s="13" t="s">
        <v>0</v>
      </c>
      <c r="CL13" s="13" t="s">
        <v>2</v>
      </c>
      <c r="CM13" s="13">
        <v>3560747</v>
      </c>
      <c r="CN13" s="13">
        <v>0</v>
      </c>
      <c r="CO13" s="13" t="s">
        <v>292</v>
      </c>
      <c r="CP13" s="13">
        <v>3233</v>
      </c>
      <c r="CQ13" s="13">
        <v>170</v>
      </c>
      <c r="CR13" s="13" t="s">
        <v>0</v>
      </c>
      <c r="CS13" s="13">
        <v>0</v>
      </c>
      <c r="CT13" s="13" t="s">
        <v>0</v>
      </c>
      <c r="CU13" s="13" t="s">
        <v>0</v>
      </c>
      <c r="CV13" s="13" t="s">
        <v>0</v>
      </c>
      <c r="CW13" s="13" t="s">
        <v>0</v>
      </c>
      <c r="CX13" s="13" t="s">
        <v>0</v>
      </c>
      <c r="CY13" s="13" t="s">
        <v>0</v>
      </c>
      <c r="CZ13" s="13" t="s">
        <v>0</v>
      </c>
      <c r="DA13" s="13" t="s">
        <v>0</v>
      </c>
      <c r="DB13" s="13" t="s">
        <v>0</v>
      </c>
      <c r="DC13" s="13" t="s">
        <v>0</v>
      </c>
      <c r="DD13" s="13" t="s">
        <v>0</v>
      </c>
      <c r="DE13" s="13" t="s">
        <v>0</v>
      </c>
      <c r="DF13" s="13" t="s">
        <v>0</v>
      </c>
      <c r="DG13" s="13" t="s">
        <v>0</v>
      </c>
      <c r="DH13" s="13">
        <v>0</v>
      </c>
      <c r="DI13" s="13">
        <v>19</v>
      </c>
      <c r="DJ13" s="13">
        <v>44</v>
      </c>
      <c r="DK13" s="13">
        <v>0</v>
      </c>
      <c r="DL13" s="13" t="s">
        <v>65</v>
      </c>
    </row>
    <row r="14" spans="1:116" s="16" customFormat="1" x14ac:dyDescent="0.25">
      <c r="A14" s="13" t="s">
        <v>306</v>
      </c>
      <c r="B14" s="13" t="s">
        <v>1121</v>
      </c>
      <c r="C14" s="13">
        <v>0</v>
      </c>
      <c r="D14" s="13">
        <v>97.21</v>
      </c>
      <c r="E14" s="13">
        <v>0.64</v>
      </c>
      <c r="F14" s="13" t="s">
        <v>29</v>
      </c>
      <c r="G14" s="13">
        <v>100</v>
      </c>
      <c r="H14" s="13">
        <v>2.0299999999999998</v>
      </c>
      <c r="I14" s="13">
        <v>230</v>
      </c>
      <c r="J14" s="13" t="s">
        <v>28</v>
      </c>
      <c r="K14" s="13">
        <v>148</v>
      </c>
      <c r="L14" s="13">
        <v>0</v>
      </c>
      <c r="M14" s="13">
        <v>3647170</v>
      </c>
      <c r="N14" s="13">
        <v>88.452266620102193</v>
      </c>
      <c r="O14" s="13">
        <v>267</v>
      </c>
      <c r="P14" s="13">
        <v>2472915</v>
      </c>
      <c r="Q14" s="13">
        <v>59.973880271237697</v>
      </c>
      <c r="R14" s="13">
        <v>4123320</v>
      </c>
      <c r="S14" s="13" t="s">
        <v>303</v>
      </c>
      <c r="T14" s="13" t="s">
        <v>21</v>
      </c>
      <c r="U14" s="13" t="s">
        <v>302</v>
      </c>
      <c r="V14" s="13" t="s">
        <v>25</v>
      </c>
      <c r="W14" s="13" t="s">
        <v>0</v>
      </c>
      <c r="X14" s="13" t="s">
        <v>21</v>
      </c>
      <c r="Y14" s="13"/>
      <c r="Z14" s="13">
        <v>41</v>
      </c>
      <c r="AA14" s="13">
        <v>41</v>
      </c>
      <c r="AB14" s="13">
        <v>105162</v>
      </c>
      <c r="AC14" s="13">
        <v>105162</v>
      </c>
      <c r="AD14" s="13">
        <v>7472</v>
      </c>
      <c r="AE14" s="13">
        <v>1</v>
      </c>
      <c r="AF14" s="13">
        <v>245</v>
      </c>
      <c r="AG14" s="13" t="s">
        <v>310</v>
      </c>
      <c r="AH14" s="13">
        <v>7472</v>
      </c>
      <c r="AI14" s="13">
        <v>1</v>
      </c>
      <c r="AJ14" s="13">
        <v>111</v>
      </c>
      <c r="AK14" s="13" t="s">
        <v>310</v>
      </c>
      <c r="AL14" s="13">
        <v>235</v>
      </c>
      <c r="AM14" s="13">
        <v>250</v>
      </c>
      <c r="AN14" s="15">
        <v>5.8899999999999999E-65</v>
      </c>
      <c r="AO14" s="13">
        <v>85.956999999999994</v>
      </c>
      <c r="AP14" s="13" t="s">
        <v>41</v>
      </c>
      <c r="AQ14" s="13" t="s">
        <v>309</v>
      </c>
      <c r="AR14" s="13">
        <v>15443</v>
      </c>
      <c r="AS14" s="13">
        <v>15443</v>
      </c>
      <c r="AT14" s="13" t="s">
        <v>21</v>
      </c>
      <c r="AU14" s="13" t="s">
        <v>21</v>
      </c>
      <c r="AV14" s="13" t="s">
        <v>20</v>
      </c>
      <c r="AW14" s="13">
        <v>29430</v>
      </c>
      <c r="AX14" s="13">
        <v>29430</v>
      </c>
      <c r="AY14" s="13" t="s">
        <v>19</v>
      </c>
      <c r="AZ14" s="13" t="s">
        <v>308</v>
      </c>
      <c r="BA14" s="13" t="s">
        <v>2</v>
      </c>
      <c r="BB14" s="13" t="s">
        <v>270</v>
      </c>
      <c r="BC14" s="13" t="s">
        <v>307</v>
      </c>
      <c r="BD14" s="13">
        <v>267</v>
      </c>
      <c r="BE14" s="13">
        <v>29430</v>
      </c>
      <c r="BF14" s="13" t="s">
        <v>268</v>
      </c>
      <c r="BG14" s="14">
        <v>43664</v>
      </c>
      <c r="BH14" s="13" t="s">
        <v>306</v>
      </c>
      <c r="BI14" s="13" t="s">
        <v>12</v>
      </c>
      <c r="BJ14" s="13" t="s">
        <v>11</v>
      </c>
      <c r="BK14" s="13" t="s">
        <v>305</v>
      </c>
      <c r="BL14" s="13" t="s">
        <v>266</v>
      </c>
      <c r="BM14" s="13" t="s">
        <v>265</v>
      </c>
      <c r="BN14" s="13">
        <v>0</v>
      </c>
      <c r="BO14" s="13" t="s">
        <v>0</v>
      </c>
      <c r="BP14" s="13" t="s">
        <v>171</v>
      </c>
      <c r="BQ14" s="13" t="s">
        <v>0</v>
      </c>
      <c r="BR14" s="13" t="s">
        <v>2</v>
      </c>
      <c r="BS14" s="13" t="s">
        <v>0</v>
      </c>
      <c r="BT14" s="13" t="s">
        <v>0</v>
      </c>
      <c r="BU14" s="13" t="s">
        <v>0</v>
      </c>
      <c r="BV14" s="13" t="s">
        <v>0</v>
      </c>
      <c r="BW14" s="13" t="s">
        <v>0</v>
      </c>
      <c r="BX14" s="13" t="s">
        <v>0</v>
      </c>
      <c r="BY14" s="14">
        <v>43664</v>
      </c>
      <c r="BZ14" s="13">
        <v>0</v>
      </c>
      <c r="CA14" s="13">
        <v>2026772</v>
      </c>
      <c r="CB14" s="13" t="s">
        <v>0</v>
      </c>
      <c r="CC14" s="13" t="s">
        <v>305</v>
      </c>
      <c r="CD14" s="13" t="s">
        <v>263</v>
      </c>
      <c r="CE14" s="13">
        <v>2026772</v>
      </c>
      <c r="CF14" s="13" t="s">
        <v>168</v>
      </c>
      <c r="CG14" s="13" t="s">
        <v>167</v>
      </c>
      <c r="CH14" s="13">
        <v>0</v>
      </c>
      <c r="CI14" s="13">
        <v>4123320</v>
      </c>
      <c r="CJ14" s="13" t="s">
        <v>0</v>
      </c>
      <c r="CK14" s="13" t="s">
        <v>0</v>
      </c>
      <c r="CL14" s="13" t="s">
        <v>2</v>
      </c>
      <c r="CM14" s="13">
        <v>4123320</v>
      </c>
      <c r="CN14" s="13">
        <v>0</v>
      </c>
      <c r="CO14" s="13" t="s">
        <v>304</v>
      </c>
      <c r="CP14" s="13">
        <v>3512</v>
      </c>
      <c r="CQ14" s="13">
        <v>267</v>
      </c>
      <c r="CR14" s="13" t="s">
        <v>0</v>
      </c>
      <c r="CS14" s="13">
        <v>0</v>
      </c>
      <c r="CT14" s="13" t="s">
        <v>0</v>
      </c>
      <c r="CU14" s="13" t="s">
        <v>0</v>
      </c>
      <c r="CV14" s="13" t="s">
        <v>0</v>
      </c>
      <c r="CW14" s="13" t="s">
        <v>0</v>
      </c>
      <c r="CX14" s="13" t="s">
        <v>0</v>
      </c>
      <c r="CY14" s="13" t="s">
        <v>0</v>
      </c>
      <c r="CZ14" s="13" t="s">
        <v>0</v>
      </c>
      <c r="DA14" s="13" t="s">
        <v>0</v>
      </c>
      <c r="DB14" s="13" t="s">
        <v>0</v>
      </c>
      <c r="DC14" s="13" t="s">
        <v>0</v>
      </c>
      <c r="DD14" s="13" t="s">
        <v>0</v>
      </c>
      <c r="DE14" s="13" t="s">
        <v>0</v>
      </c>
      <c r="DF14" s="13" t="s">
        <v>0</v>
      </c>
      <c r="DG14" s="13" t="s">
        <v>0</v>
      </c>
      <c r="DH14" s="13">
        <v>0</v>
      </c>
      <c r="DI14" s="13">
        <v>19</v>
      </c>
      <c r="DJ14" s="13">
        <v>40</v>
      </c>
      <c r="DK14" s="13">
        <v>0</v>
      </c>
      <c r="DL14" s="13" t="s">
        <v>65</v>
      </c>
    </row>
    <row r="15" spans="1:116" s="13" customFormat="1" x14ac:dyDescent="0.25">
      <c r="A15" s="13" t="s">
        <v>276</v>
      </c>
      <c r="B15" s="13" t="s">
        <v>1122</v>
      </c>
      <c r="C15" s="13">
        <v>0</v>
      </c>
      <c r="D15" s="13">
        <v>96.73</v>
      </c>
      <c r="E15" s="13">
        <v>0.71</v>
      </c>
      <c r="F15" s="13" t="s">
        <v>29</v>
      </c>
      <c r="G15" s="13">
        <v>99.32</v>
      </c>
      <c r="H15" s="13">
        <v>1.35</v>
      </c>
      <c r="I15" s="13">
        <v>230</v>
      </c>
      <c r="J15" s="13" t="s">
        <v>28</v>
      </c>
      <c r="K15" s="13">
        <v>148</v>
      </c>
      <c r="L15" s="13">
        <v>0</v>
      </c>
      <c r="M15" s="13">
        <v>2986032</v>
      </c>
      <c r="N15" s="13">
        <v>87.674109490459102</v>
      </c>
      <c r="O15" s="13">
        <v>146</v>
      </c>
      <c r="P15" s="13">
        <v>1991992</v>
      </c>
      <c r="Q15" s="13">
        <v>58.487693605466603</v>
      </c>
      <c r="R15" s="13">
        <v>3405831</v>
      </c>
      <c r="S15" s="13" t="s">
        <v>280</v>
      </c>
      <c r="T15" s="13" t="s">
        <v>20</v>
      </c>
      <c r="U15" s="13" t="s">
        <v>279</v>
      </c>
      <c r="V15" s="13" t="s">
        <v>25</v>
      </c>
      <c r="W15" s="13" t="s">
        <v>0</v>
      </c>
      <c r="X15" s="13" t="s">
        <v>21</v>
      </c>
      <c r="Z15" s="13">
        <v>29</v>
      </c>
      <c r="AA15" s="13">
        <v>29</v>
      </c>
      <c r="AB15" s="13">
        <v>127898</v>
      </c>
      <c r="AC15" s="13">
        <v>127898</v>
      </c>
      <c r="AD15" s="13" t="s">
        <v>0</v>
      </c>
      <c r="AE15" s="13">
        <v>0</v>
      </c>
      <c r="AF15" s="13" t="s">
        <v>0</v>
      </c>
      <c r="AG15" s="13" t="s">
        <v>0</v>
      </c>
      <c r="AH15" s="13" t="s">
        <v>0</v>
      </c>
      <c r="AI15" s="13">
        <v>0</v>
      </c>
      <c r="AJ15" s="13" t="s">
        <v>0</v>
      </c>
      <c r="AK15" s="13" t="s">
        <v>0</v>
      </c>
      <c r="AL15" s="13" t="s">
        <v>0</v>
      </c>
      <c r="AM15" s="13" t="s">
        <v>0</v>
      </c>
      <c r="AN15" s="13" t="s">
        <v>0</v>
      </c>
      <c r="AO15" s="13" t="s">
        <v>0</v>
      </c>
      <c r="AP15" s="13" t="s">
        <v>0</v>
      </c>
      <c r="AQ15" s="13" t="s">
        <v>0</v>
      </c>
      <c r="AR15" s="13">
        <v>23327</v>
      </c>
      <c r="AS15" s="13">
        <v>23327</v>
      </c>
      <c r="AT15" s="13" t="s">
        <v>21</v>
      </c>
      <c r="AU15" s="13" t="s">
        <v>21</v>
      </c>
      <c r="AV15" s="13" t="s">
        <v>20</v>
      </c>
      <c r="AW15" s="13">
        <v>40989</v>
      </c>
      <c r="AX15" s="13">
        <v>40989</v>
      </c>
      <c r="AY15" s="13" t="s">
        <v>19</v>
      </c>
      <c r="AZ15" s="13" t="s">
        <v>278</v>
      </c>
      <c r="BA15" s="13" t="s">
        <v>2</v>
      </c>
      <c r="BB15" s="13" t="s">
        <v>270</v>
      </c>
      <c r="BC15" s="13" t="s">
        <v>277</v>
      </c>
      <c r="BD15" s="13">
        <v>146</v>
      </c>
      <c r="BE15" s="13">
        <v>40989</v>
      </c>
      <c r="BF15" s="13" t="s">
        <v>268</v>
      </c>
      <c r="BG15" s="14">
        <v>43664</v>
      </c>
      <c r="BH15" s="13" t="s">
        <v>276</v>
      </c>
      <c r="BI15" s="13" t="s">
        <v>12</v>
      </c>
      <c r="BJ15" s="13" t="s">
        <v>11</v>
      </c>
      <c r="BK15" s="13" t="s">
        <v>275</v>
      </c>
      <c r="BL15" s="13" t="s">
        <v>266</v>
      </c>
      <c r="BM15" s="13" t="s">
        <v>265</v>
      </c>
      <c r="BN15" s="13">
        <v>0</v>
      </c>
      <c r="BO15" s="13" t="s">
        <v>0</v>
      </c>
      <c r="BP15" s="13" t="s">
        <v>171</v>
      </c>
      <c r="BQ15" s="13" t="s">
        <v>0</v>
      </c>
      <c r="BR15" s="13" t="s">
        <v>2</v>
      </c>
      <c r="BS15" s="13" t="s">
        <v>0</v>
      </c>
      <c r="BT15" s="13" t="s">
        <v>0</v>
      </c>
      <c r="BU15" s="13" t="s">
        <v>0</v>
      </c>
      <c r="BV15" s="13" t="s">
        <v>0</v>
      </c>
      <c r="BW15" s="13" t="s">
        <v>0</v>
      </c>
      <c r="BX15" s="13" t="s">
        <v>0</v>
      </c>
      <c r="BY15" s="14">
        <v>43664</v>
      </c>
      <c r="BZ15" s="13">
        <v>0</v>
      </c>
      <c r="CA15" s="13">
        <v>2026772</v>
      </c>
      <c r="CB15" s="13" t="s">
        <v>0</v>
      </c>
      <c r="CC15" s="13" t="s">
        <v>275</v>
      </c>
      <c r="CD15" s="13" t="s">
        <v>263</v>
      </c>
      <c r="CE15" s="13">
        <v>2026772</v>
      </c>
      <c r="CF15" s="13" t="s">
        <v>168</v>
      </c>
      <c r="CG15" s="13" t="s">
        <v>167</v>
      </c>
      <c r="CH15" s="13">
        <v>0</v>
      </c>
      <c r="CI15" s="13">
        <v>3405831</v>
      </c>
      <c r="CJ15" s="13" t="s">
        <v>0</v>
      </c>
      <c r="CK15" s="13" t="s">
        <v>0</v>
      </c>
      <c r="CL15" s="13" t="s">
        <v>2</v>
      </c>
      <c r="CM15" s="13">
        <v>3405831</v>
      </c>
      <c r="CN15" s="13">
        <v>0</v>
      </c>
      <c r="CO15" s="13" t="s">
        <v>274</v>
      </c>
      <c r="CP15" s="13">
        <v>3094</v>
      </c>
      <c r="CQ15" s="13">
        <v>146</v>
      </c>
      <c r="CR15" s="13" t="s">
        <v>0</v>
      </c>
      <c r="CS15" s="13">
        <v>0</v>
      </c>
      <c r="CT15" s="13" t="s">
        <v>0</v>
      </c>
      <c r="CU15" s="13" t="s">
        <v>0</v>
      </c>
      <c r="CV15" s="13" t="s">
        <v>0</v>
      </c>
      <c r="CW15" s="13" t="s">
        <v>0</v>
      </c>
      <c r="CX15" s="13" t="s">
        <v>0</v>
      </c>
      <c r="CY15" s="13" t="s">
        <v>0</v>
      </c>
      <c r="CZ15" s="13" t="s">
        <v>0</v>
      </c>
      <c r="DA15" s="13" t="s">
        <v>0</v>
      </c>
      <c r="DB15" s="13" t="s">
        <v>0</v>
      </c>
      <c r="DC15" s="13" t="s">
        <v>0</v>
      </c>
      <c r="DD15" s="13" t="s">
        <v>0</v>
      </c>
      <c r="DE15" s="13" t="s">
        <v>0</v>
      </c>
      <c r="DF15" s="13" t="s">
        <v>0</v>
      </c>
      <c r="DG15" s="13" t="s">
        <v>0</v>
      </c>
      <c r="DH15" s="13">
        <v>0</v>
      </c>
      <c r="DI15" s="13">
        <v>19</v>
      </c>
      <c r="DJ15" s="13">
        <v>48</v>
      </c>
      <c r="DK15" s="13">
        <v>0</v>
      </c>
      <c r="DL15" s="13" t="s">
        <v>65</v>
      </c>
    </row>
    <row r="16" spans="1:116" s="16" customFormat="1" x14ac:dyDescent="0.25">
      <c r="A16" s="13" t="s">
        <v>267</v>
      </c>
      <c r="B16" s="13" t="s">
        <v>1123</v>
      </c>
      <c r="C16" s="13">
        <v>0</v>
      </c>
      <c r="D16" s="13">
        <v>92.99</v>
      </c>
      <c r="E16" s="13">
        <v>1.94</v>
      </c>
      <c r="F16" s="13" t="s">
        <v>29</v>
      </c>
      <c r="G16" s="13">
        <v>91.71</v>
      </c>
      <c r="H16" s="13">
        <v>1.35</v>
      </c>
      <c r="I16" s="13">
        <v>230</v>
      </c>
      <c r="J16" s="13" t="s">
        <v>28</v>
      </c>
      <c r="K16" s="13">
        <v>148</v>
      </c>
      <c r="L16" s="13">
        <v>0</v>
      </c>
      <c r="M16" s="13">
        <v>2564585</v>
      </c>
      <c r="N16" s="13">
        <v>88.440888304015502</v>
      </c>
      <c r="O16" s="13">
        <v>385</v>
      </c>
      <c r="P16" s="13">
        <v>1770127</v>
      </c>
      <c r="Q16" s="13">
        <v>61.043640312534798</v>
      </c>
      <c r="R16" s="13">
        <v>2899773</v>
      </c>
      <c r="S16" s="13" t="s">
        <v>273</v>
      </c>
      <c r="T16" s="13" t="s">
        <v>20</v>
      </c>
      <c r="U16" s="13" t="s">
        <v>272</v>
      </c>
      <c r="V16" s="13" t="s">
        <v>25</v>
      </c>
      <c r="W16" s="13" t="s">
        <v>0</v>
      </c>
      <c r="X16" s="13" t="s">
        <v>21</v>
      </c>
      <c r="Y16" s="13"/>
      <c r="Z16" s="13">
        <v>102</v>
      </c>
      <c r="AA16" s="13">
        <v>102</v>
      </c>
      <c r="AB16" s="13">
        <v>37315</v>
      </c>
      <c r="AC16" s="13">
        <v>37315</v>
      </c>
      <c r="AD16" s="13" t="s">
        <v>0</v>
      </c>
      <c r="AE16" s="13">
        <v>0</v>
      </c>
      <c r="AF16" s="13" t="s">
        <v>0</v>
      </c>
      <c r="AG16" s="13" t="s">
        <v>0</v>
      </c>
      <c r="AH16" s="13" t="s">
        <v>0</v>
      </c>
      <c r="AI16" s="13">
        <v>0</v>
      </c>
      <c r="AJ16" s="13" t="s">
        <v>0</v>
      </c>
      <c r="AK16" s="13" t="s">
        <v>0</v>
      </c>
      <c r="AL16" s="13" t="s">
        <v>0</v>
      </c>
      <c r="AM16" s="13" t="s">
        <v>0</v>
      </c>
      <c r="AN16" s="13" t="s">
        <v>0</v>
      </c>
      <c r="AO16" s="13" t="s">
        <v>0</v>
      </c>
      <c r="AP16" s="13" t="s">
        <v>0</v>
      </c>
      <c r="AQ16" s="13" t="s">
        <v>0</v>
      </c>
      <c r="AR16" s="13">
        <v>7531</v>
      </c>
      <c r="AS16" s="13">
        <v>7531</v>
      </c>
      <c r="AT16" s="13" t="s">
        <v>21</v>
      </c>
      <c r="AU16" s="13" t="s">
        <v>21</v>
      </c>
      <c r="AV16" s="13" t="s">
        <v>20</v>
      </c>
      <c r="AW16" s="13">
        <v>9051</v>
      </c>
      <c r="AX16" s="13">
        <v>9051</v>
      </c>
      <c r="AY16" s="13" t="s">
        <v>19</v>
      </c>
      <c r="AZ16" s="13" t="s">
        <v>271</v>
      </c>
      <c r="BA16" s="13" t="s">
        <v>2</v>
      </c>
      <c r="BB16" s="13" t="s">
        <v>270</v>
      </c>
      <c r="BC16" s="13" t="s">
        <v>269</v>
      </c>
      <c r="BD16" s="13">
        <v>385</v>
      </c>
      <c r="BE16" s="13">
        <v>9051</v>
      </c>
      <c r="BF16" s="13" t="s">
        <v>268</v>
      </c>
      <c r="BG16" s="14">
        <v>43664</v>
      </c>
      <c r="BH16" s="13" t="s">
        <v>267</v>
      </c>
      <c r="BI16" s="13" t="s">
        <v>12</v>
      </c>
      <c r="BJ16" s="13" t="s">
        <v>11</v>
      </c>
      <c r="BK16" s="13" t="s">
        <v>264</v>
      </c>
      <c r="BL16" s="13" t="s">
        <v>266</v>
      </c>
      <c r="BM16" s="13" t="s">
        <v>265</v>
      </c>
      <c r="BN16" s="13">
        <v>0</v>
      </c>
      <c r="BO16" s="13" t="s">
        <v>0</v>
      </c>
      <c r="BP16" s="13" t="s">
        <v>171</v>
      </c>
      <c r="BQ16" s="13" t="s">
        <v>0</v>
      </c>
      <c r="BR16" s="13" t="s">
        <v>2</v>
      </c>
      <c r="BS16" s="13" t="s">
        <v>0</v>
      </c>
      <c r="BT16" s="13" t="s">
        <v>0</v>
      </c>
      <c r="BU16" s="13" t="s">
        <v>0</v>
      </c>
      <c r="BV16" s="13" t="s">
        <v>0</v>
      </c>
      <c r="BW16" s="13" t="s">
        <v>0</v>
      </c>
      <c r="BX16" s="13" t="s">
        <v>0</v>
      </c>
      <c r="BY16" s="14">
        <v>43664</v>
      </c>
      <c r="BZ16" s="13">
        <v>0</v>
      </c>
      <c r="CA16" s="13">
        <v>2026772</v>
      </c>
      <c r="CB16" s="13" t="s">
        <v>0</v>
      </c>
      <c r="CC16" s="13" t="s">
        <v>264</v>
      </c>
      <c r="CD16" s="13" t="s">
        <v>263</v>
      </c>
      <c r="CE16" s="13">
        <v>2026772</v>
      </c>
      <c r="CF16" s="13" t="s">
        <v>168</v>
      </c>
      <c r="CG16" s="13" t="s">
        <v>167</v>
      </c>
      <c r="CH16" s="13">
        <v>0</v>
      </c>
      <c r="CI16" s="13">
        <v>2899773</v>
      </c>
      <c r="CJ16" s="13" t="s">
        <v>0</v>
      </c>
      <c r="CK16" s="13" t="s">
        <v>0</v>
      </c>
      <c r="CL16" s="13" t="s">
        <v>2</v>
      </c>
      <c r="CM16" s="13">
        <v>2899773</v>
      </c>
      <c r="CN16" s="13">
        <v>0</v>
      </c>
      <c r="CO16" s="13" t="s">
        <v>262</v>
      </c>
      <c r="CP16" s="13">
        <v>2742</v>
      </c>
      <c r="CQ16" s="13">
        <v>385</v>
      </c>
      <c r="CR16" s="13" t="s">
        <v>0</v>
      </c>
      <c r="CS16" s="13">
        <v>0</v>
      </c>
      <c r="CT16" s="13" t="s">
        <v>0</v>
      </c>
      <c r="CU16" s="13" t="s">
        <v>0</v>
      </c>
      <c r="CV16" s="13" t="s">
        <v>0</v>
      </c>
      <c r="CW16" s="13" t="s">
        <v>0</v>
      </c>
      <c r="CX16" s="13" t="s">
        <v>0</v>
      </c>
      <c r="CY16" s="13" t="s">
        <v>0</v>
      </c>
      <c r="CZ16" s="13" t="s">
        <v>0</v>
      </c>
      <c r="DA16" s="13" t="s">
        <v>0</v>
      </c>
      <c r="DB16" s="13" t="s">
        <v>0</v>
      </c>
      <c r="DC16" s="13" t="s">
        <v>0</v>
      </c>
      <c r="DD16" s="13" t="s">
        <v>0</v>
      </c>
      <c r="DE16" s="13" t="s">
        <v>0</v>
      </c>
      <c r="DF16" s="13" t="s">
        <v>0</v>
      </c>
      <c r="DG16" s="13" t="s">
        <v>0</v>
      </c>
      <c r="DH16" s="13">
        <v>0</v>
      </c>
      <c r="DI16" s="13">
        <v>17</v>
      </c>
      <c r="DJ16" s="13">
        <v>35</v>
      </c>
      <c r="DK16" s="13">
        <v>0</v>
      </c>
      <c r="DL16" s="13" t="s">
        <v>65</v>
      </c>
    </row>
    <row r="17" spans="1:120" s="16" customFormat="1" x14ac:dyDescent="0.25">
      <c r="A17" s="13" t="s">
        <v>13</v>
      </c>
      <c r="B17" s="13" t="s">
        <v>1124</v>
      </c>
      <c r="C17" s="13">
        <v>0</v>
      </c>
      <c r="D17" s="13">
        <v>92.62</v>
      </c>
      <c r="E17" s="13">
        <v>6.61</v>
      </c>
      <c r="F17" s="13" t="s">
        <v>29</v>
      </c>
      <c r="G17" s="13">
        <v>97.3</v>
      </c>
      <c r="H17" s="13">
        <v>6.19</v>
      </c>
      <c r="I17" s="13">
        <v>230</v>
      </c>
      <c r="J17" s="13" t="s">
        <v>28</v>
      </c>
      <c r="K17" s="13">
        <v>148</v>
      </c>
      <c r="L17" s="13">
        <v>0</v>
      </c>
      <c r="M17" s="13">
        <v>2891082</v>
      </c>
      <c r="N17" s="13">
        <v>90.541259148604297</v>
      </c>
      <c r="O17" s="13">
        <v>321</v>
      </c>
      <c r="P17" s="13">
        <v>1778987</v>
      </c>
      <c r="Q17" s="13">
        <v>55.713301452189199</v>
      </c>
      <c r="R17" s="13">
        <v>3193110</v>
      </c>
      <c r="S17" s="13" t="s">
        <v>27</v>
      </c>
      <c r="T17" s="13" t="s">
        <v>20</v>
      </c>
      <c r="U17" s="13" t="s">
        <v>26</v>
      </c>
      <c r="V17" s="13" t="s">
        <v>25</v>
      </c>
      <c r="W17" s="13" t="s">
        <v>0</v>
      </c>
      <c r="X17" s="13" t="s">
        <v>21</v>
      </c>
      <c r="Y17" s="13">
        <v>70</v>
      </c>
      <c r="Z17" s="13">
        <v>70</v>
      </c>
      <c r="AA17" s="13">
        <v>46862</v>
      </c>
      <c r="AB17" s="13">
        <v>46862</v>
      </c>
      <c r="AC17" s="13">
        <v>11723</v>
      </c>
      <c r="AD17" s="13"/>
      <c r="AE17" s="13">
        <v>2</v>
      </c>
      <c r="AF17" s="13">
        <v>2422</v>
      </c>
      <c r="AG17" s="13" t="s">
        <v>24</v>
      </c>
      <c r="AH17" s="13" t="s">
        <v>0</v>
      </c>
      <c r="AI17" s="13">
        <v>0</v>
      </c>
      <c r="AJ17" s="13" t="s">
        <v>0</v>
      </c>
      <c r="AK17" s="13" t="s">
        <v>0</v>
      </c>
      <c r="AL17" s="13">
        <v>2426</v>
      </c>
      <c r="AM17" s="13">
        <v>3537</v>
      </c>
      <c r="AN17" s="13">
        <v>0</v>
      </c>
      <c r="AO17" s="13">
        <v>93.034000000000006</v>
      </c>
      <c r="AP17" s="13" t="s">
        <v>23</v>
      </c>
      <c r="AQ17" s="13" t="s">
        <v>22</v>
      </c>
      <c r="AR17" s="13">
        <v>9947</v>
      </c>
      <c r="AS17" s="13">
        <v>9947</v>
      </c>
      <c r="AT17" s="13" t="s">
        <v>21</v>
      </c>
      <c r="AU17" s="13" t="s">
        <v>21</v>
      </c>
      <c r="AV17" s="13" t="s">
        <v>20</v>
      </c>
      <c r="AW17" s="13">
        <v>14679</v>
      </c>
      <c r="AX17" s="13">
        <v>14679</v>
      </c>
      <c r="AY17" s="13" t="s">
        <v>19</v>
      </c>
      <c r="AZ17" s="13" t="s">
        <v>18</v>
      </c>
      <c r="BA17" s="13" t="s">
        <v>2</v>
      </c>
      <c r="BB17" s="13" t="s">
        <v>17</v>
      </c>
      <c r="BC17" s="13" t="s">
        <v>16</v>
      </c>
      <c r="BD17" s="13">
        <v>321</v>
      </c>
      <c r="BE17" s="13">
        <v>14679</v>
      </c>
      <c r="BF17" s="13" t="s">
        <v>15</v>
      </c>
      <c r="BG17" s="13" t="s">
        <v>14</v>
      </c>
      <c r="BH17" s="13" t="s">
        <v>13</v>
      </c>
      <c r="BI17" s="13" t="s">
        <v>12</v>
      </c>
      <c r="BJ17" s="13" t="s">
        <v>11</v>
      </c>
      <c r="BK17" s="13" t="s">
        <v>6</v>
      </c>
      <c r="BL17" s="13" t="s">
        <v>10</v>
      </c>
      <c r="BM17" s="13" t="s">
        <v>9</v>
      </c>
      <c r="BN17" s="13">
        <v>0</v>
      </c>
      <c r="BO17" s="13">
        <v>2</v>
      </c>
      <c r="BP17" s="13" t="s">
        <v>8</v>
      </c>
      <c r="BQ17" s="13" t="s">
        <v>0</v>
      </c>
      <c r="BR17" s="13" t="s">
        <v>2</v>
      </c>
      <c r="BS17" s="13">
        <v>4</v>
      </c>
      <c r="BT17" s="13" t="s">
        <v>0</v>
      </c>
      <c r="BU17" s="13" t="s">
        <v>0</v>
      </c>
      <c r="BV17" s="13" t="s">
        <v>7</v>
      </c>
      <c r="BW17" s="13" t="s">
        <v>0</v>
      </c>
      <c r="BX17" s="13" t="s">
        <v>0</v>
      </c>
      <c r="BY17" s="14">
        <v>43676</v>
      </c>
      <c r="BZ17" s="13">
        <v>0</v>
      </c>
      <c r="CA17" s="13">
        <v>2026784</v>
      </c>
      <c r="CB17" s="13">
        <v>0</v>
      </c>
      <c r="CC17" s="13" t="s">
        <v>6</v>
      </c>
      <c r="CD17" s="13" t="s">
        <v>5</v>
      </c>
      <c r="CE17" s="13">
        <v>2026784</v>
      </c>
      <c r="CF17" s="13" t="s">
        <v>4</v>
      </c>
      <c r="CG17" s="13" t="s">
        <v>3</v>
      </c>
      <c r="CH17" s="13">
        <v>0</v>
      </c>
      <c r="CI17" s="13">
        <v>3193110</v>
      </c>
      <c r="CJ17" s="13">
        <v>11</v>
      </c>
      <c r="CK17" s="13">
        <v>34</v>
      </c>
      <c r="CL17" s="13" t="s">
        <v>2</v>
      </c>
      <c r="CM17" s="13">
        <v>3193110</v>
      </c>
      <c r="CN17" s="13">
        <v>0</v>
      </c>
      <c r="CO17" s="13" t="s">
        <v>1</v>
      </c>
      <c r="CP17" s="13">
        <v>3053</v>
      </c>
      <c r="CQ17" s="13">
        <v>321</v>
      </c>
      <c r="CR17" s="13" t="s">
        <v>0</v>
      </c>
      <c r="CS17" s="13">
        <v>0</v>
      </c>
      <c r="CT17" s="13" t="s">
        <v>0</v>
      </c>
      <c r="CU17" s="13" t="s">
        <v>0</v>
      </c>
      <c r="CV17" s="13" t="s">
        <v>0</v>
      </c>
      <c r="CW17" s="13" t="s">
        <v>0</v>
      </c>
      <c r="CX17" s="13" t="s">
        <v>0</v>
      </c>
      <c r="CY17" s="13" t="s">
        <v>0</v>
      </c>
      <c r="CZ17" s="13" t="s">
        <v>0</v>
      </c>
      <c r="DA17" s="13" t="s">
        <v>0</v>
      </c>
      <c r="DB17" s="13" t="s">
        <v>0</v>
      </c>
      <c r="DC17" s="13" t="s">
        <v>0</v>
      </c>
      <c r="DD17" s="13" t="s">
        <v>0</v>
      </c>
      <c r="DE17" s="13" t="s">
        <v>0</v>
      </c>
      <c r="DF17" s="13" t="s">
        <v>0</v>
      </c>
      <c r="DG17" s="13" t="s">
        <v>0</v>
      </c>
      <c r="DH17" s="13">
        <v>0</v>
      </c>
      <c r="DI17" s="13">
        <v>16</v>
      </c>
      <c r="DJ17" s="13">
        <v>35</v>
      </c>
      <c r="DK17" s="13">
        <v>0</v>
      </c>
      <c r="DL17" s="13" t="s">
        <v>65</v>
      </c>
      <c r="DM17" s="13"/>
      <c r="DN17" s="13"/>
      <c r="DO17" s="13"/>
      <c r="DP17" s="13"/>
    </row>
    <row r="18" spans="1:120" s="16" customFormat="1" x14ac:dyDescent="0.25">
      <c r="A18" s="13" t="s">
        <v>36</v>
      </c>
      <c r="B18" s="13" t="s">
        <v>1125</v>
      </c>
      <c r="C18" s="13">
        <v>0</v>
      </c>
      <c r="D18" s="13">
        <v>98.55</v>
      </c>
      <c r="E18" s="13">
        <v>0.52</v>
      </c>
      <c r="F18" s="13" t="s">
        <v>29</v>
      </c>
      <c r="G18" s="13">
        <v>98.09</v>
      </c>
      <c r="H18" s="13">
        <v>2.5</v>
      </c>
      <c r="I18" s="13">
        <v>230</v>
      </c>
      <c r="J18" s="13" t="s">
        <v>28</v>
      </c>
      <c r="K18" s="13">
        <v>148</v>
      </c>
      <c r="L18" s="13">
        <v>16.670000000000002</v>
      </c>
      <c r="M18" s="13">
        <v>4147079</v>
      </c>
      <c r="N18" s="13">
        <v>90.201443152096402</v>
      </c>
      <c r="O18" s="13">
        <v>278</v>
      </c>
      <c r="P18" s="13">
        <v>2993932</v>
      </c>
      <c r="Q18" s="13">
        <v>65.119807724724396</v>
      </c>
      <c r="R18" s="13">
        <v>4597575</v>
      </c>
      <c r="S18" s="13" t="s">
        <v>44</v>
      </c>
      <c r="T18" s="13" t="s">
        <v>20</v>
      </c>
      <c r="U18" s="13" t="s">
        <v>43</v>
      </c>
      <c r="V18" s="13" t="s">
        <v>25</v>
      </c>
      <c r="W18" s="13" t="s">
        <v>0</v>
      </c>
      <c r="X18" s="13" t="s">
        <v>21</v>
      </c>
      <c r="Y18" s="13">
        <v>56</v>
      </c>
      <c r="Z18" s="13">
        <v>56</v>
      </c>
      <c r="AA18" s="13">
        <v>90784</v>
      </c>
      <c r="AB18" s="13">
        <v>90784</v>
      </c>
      <c r="AC18" s="13">
        <v>90784</v>
      </c>
      <c r="AD18" s="13"/>
      <c r="AE18" s="13">
        <v>1</v>
      </c>
      <c r="AF18" s="13">
        <v>367</v>
      </c>
      <c r="AG18" s="13" t="s">
        <v>42</v>
      </c>
      <c r="AH18" s="13">
        <v>90784</v>
      </c>
      <c r="AI18" s="13">
        <v>1</v>
      </c>
      <c r="AJ18" s="13">
        <v>111</v>
      </c>
      <c r="AK18" s="13" t="s">
        <v>42</v>
      </c>
      <c r="AL18" s="13">
        <v>356</v>
      </c>
      <c r="AM18" s="13">
        <v>484</v>
      </c>
      <c r="AN18" s="15">
        <v>2.3100000000000001E-135</v>
      </c>
      <c r="AO18" s="13">
        <v>91.292000000000002</v>
      </c>
      <c r="AP18" s="13" t="s">
        <v>41</v>
      </c>
      <c r="AQ18" s="13" t="s">
        <v>40</v>
      </c>
      <c r="AR18" s="13">
        <v>16538</v>
      </c>
      <c r="AS18" s="13">
        <v>16538</v>
      </c>
      <c r="AT18" s="13" t="s">
        <v>21</v>
      </c>
      <c r="AU18" s="13" t="s">
        <v>21</v>
      </c>
      <c r="AV18" s="13" t="s">
        <v>20</v>
      </c>
      <c r="AW18" s="13">
        <v>26880</v>
      </c>
      <c r="AX18" s="13">
        <v>26880</v>
      </c>
      <c r="AY18" s="13" t="s">
        <v>19</v>
      </c>
      <c r="AZ18" s="13" t="s">
        <v>39</v>
      </c>
      <c r="BA18" s="13" t="s">
        <v>2</v>
      </c>
      <c r="BB18" s="13" t="s">
        <v>17</v>
      </c>
      <c r="BC18" s="13" t="s">
        <v>38</v>
      </c>
      <c r="BD18" s="13">
        <v>278</v>
      </c>
      <c r="BE18" s="13">
        <v>26880</v>
      </c>
      <c r="BF18" s="13" t="s">
        <v>37</v>
      </c>
      <c r="BG18" s="14">
        <v>43676</v>
      </c>
      <c r="BH18" s="13" t="s">
        <v>36</v>
      </c>
      <c r="BI18" s="13" t="s">
        <v>12</v>
      </c>
      <c r="BJ18" s="13" t="s">
        <v>11</v>
      </c>
      <c r="BK18" s="13" t="s">
        <v>33</v>
      </c>
      <c r="BL18" s="13" t="s">
        <v>10</v>
      </c>
      <c r="BM18" s="13" t="s">
        <v>35</v>
      </c>
      <c r="BN18" s="13">
        <v>0</v>
      </c>
      <c r="BO18" s="13">
        <v>1</v>
      </c>
      <c r="BP18" s="13" t="s">
        <v>8</v>
      </c>
      <c r="BQ18" s="13" t="s">
        <v>34</v>
      </c>
      <c r="BR18" s="13" t="s">
        <v>2</v>
      </c>
      <c r="BS18" s="13">
        <v>3</v>
      </c>
      <c r="BT18" s="13" t="s">
        <v>0</v>
      </c>
      <c r="BU18" s="13" t="s">
        <v>0</v>
      </c>
      <c r="BV18" s="13" t="s">
        <v>0</v>
      </c>
      <c r="BW18" s="13" t="s">
        <v>0</v>
      </c>
      <c r="BX18" s="13" t="s">
        <v>0</v>
      </c>
      <c r="BY18" s="14">
        <v>43676</v>
      </c>
      <c r="BZ18" s="13">
        <v>0</v>
      </c>
      <c r="CA18" s="13">
        <v>2026784</v>
      </c>
      <c r="CB18" s="13">
        <v>1</v>
      </c>
      <c r="CC18" s="13" t="s">
        <v>33</v>
      </c>
      <c r="CD18" s="13" t="s">
        <v>5</v>
      </c>
      <c r="CE18" s="13">
        <v>2026784</v>
      </c>
      <c r="CF18" s="13" t="s">
        <v>32</v>
      </c>
      <c r="CG18" s="13" t="s">
        <v>31</v>
      </c>
      <c r="CH18" s="13">
        <v>0</v>
      </c>
      <c r="CI18" s="13">
        <v>4597575</v>
      </c>
      <c r="CJ18" s="13">
        <v>11</v>
      </c>
      <c r="CK18" s="13">
        <v>40</v>
      </c>
      <c r="CL18" s="13" t="s">
        <v>2</v>
      </c>
      <c r="CM18" s="13">
        <v>4597575</v>
      </c>
      <c r="CN18" s="13">
        <v>0</v>
      </c>
      <c r="CO18" s="13" t="s">
        <v>30</v>
      </c>
      <c r="CP18" s="13">
        <v>3743</v>
      </c>
      <c r="CQ18" s="13">
        <v>278</v>
      </c>
      <c r="CR18" s="13" t="s">
        <v>0</v>
      </c>
      <c r="CS18" s="13">
        <v>0</v>
      </c>
      <c r="CT18" s="13" t="s">
        <v>0</v>
      </c>
      <c r="CU18" s="13" t="s">
        <v>0</v>
      </c>
      <c r="CV18" s="13" t="s">
        <v>0</v>
      </c>
      <c r="CW18" s="13" t="s">
        <v>0</v>
      </c>
      <c r="CX18" s="13" t="s">
        <v>0</v>
      </c>
      <c r="CY18" s="13" t="s">
        <v>0</v>
      </c>
      <c r="CZ18" s="13" t="s">
        <v>0</v>
      </c>
      <c r="DA18" s="13" t="s">
        <v>0</v>
      </c>
      <c r="DB18" s="13" t="s">
        <v>0</v>
      </c>
      <c r="DC18" s="13" t="s">
        <v>0</v>
      </c>
      <c r="DD18" s="13" t="s">
        <v>0</v>
      </c>
      <c r="DE18" s="13" t="s">
        <v>0</v>
      </c>
      <c r="DF18" s="13" t="s">
        <v>0</v>
      </c>
      <c r="DG18" s="13" t="s">
        <v>0</v>
      </c>
      <c r="DH18" s="13">
        <v>0</v>
      </c>
      <c r="DI18" s="13">
        <v>18</v>
      </c>
      <c r="DJ18" s="13">
        <v>40</v>
      </c>
      <c r="DK18" s="13">
        <v>0</v>
      </c>
      <c r="DL18" s="13" t="s">
        <v>65</v>
      </c>
      <c r="DM18" s="13"/>
      <c r="DN18" s="13"/>
      <c r="DO18" s="13"/>
    </row>
    <row r="19" spans="1:120" x14ac:dyDescent="0.25">
      <c r="A19" s="1" t="s">
        <v>849</v>
      </c>
      <c r="B19" s="1" t="s">
        <v>1126</v>
      </c>
      <c r="C19" s="1">
        <v>0</v>
      </c>
      <c r="D19" s="1">
        <v>99.56</v>
      </c>
      <c r="E19" s="1">
        <v>0.27</v>
      </c>
      <c r="F19" s="1" t="s">
        <v>64</v>
      </c>
      <c r="G19" s="1">
        <v>98.88</v>
      </c>
      <c r="H19" s="1">
        <v>0</v>
      </c>
      <c r="I19" s="1">
        <v>144</v>
      </c>
      <c r="J19" s="1" t="s">
        <v>856</v>
      </c>
      <c r="K19" s="1">
        <v>89</v>
      </c>
      <c r="L19" s="1">
        <v>0</v>
      </c>
      <c r="M19" s="1">
        <v>4520801</v>
      </c>
      <c r="N19" s="1">
        <v>87.553493549787106</v>
      </c>
      <c r="O19" s="1">
        <v>2</v>
      </c>
      <c r="P19" s="1">
        <v>2781025</v>
      </c>
      <c r="Q19" s="1">
        <v>53.899781805721403</v>
      </c>
      <c r="R19" s="1">
        <v>5163473</v>
      </c>
      <c r="S19" s="1" t="s">
        <v>855</v>
      </c>
      <c r="T19" s="1" t="s">
        <v>20</v>
      </c>
      <c r="U19" s="1" t="s">
        <v>844</v>
      </c>
      <c r="V19" s="1" t="s">
        <v>62</v>
      </c>
      <c r="W19" s="1" t="s">
        <v>61</v>
      </c>
      <c r="X19" s="1" t="s">
        <v>20</v>
      </c>
      <c r="Z19" s="1">
        <v>1</v>
      </c>
      <c r="AA19" s="1">
        <v>1</v>
      </c>
      <c r="AB19" s="1">
        <v>2971077</v>
      </c>
      <c r="AC19" s="1">
        <v>5163473</v>
      </c>
      <c r="AD19" s="1">
        <v>5163473</v>
      </c>
      <c r="AE19" s="1">
        <v>1</v>
      </c>
      <c r="AF19" s="1">
        <v>2739</v>
      </c>
      <c r="AG19" s="1" t="s">
        <v>842</v>
      </c>
      <c r="AH19" s="1" t="s">
        <v>0</v>
      </c>
      <c r="AI19" s="1">
        <v>0</v>
      </c>
      <c r="AJ19" s="1" t="s">
        <v>0</v>
      </c>
      <c r="AK19" s="1" t="s">
        <v>0</v>
      </c>
      <c r="AL19" s="1">
        <v>2769</v>
      </c>
      <c r="AM19" s="1">
        <v>2839</v>
      </c>
      <c r="AN19" s="1">
        <v>0</v>
      </c>
      <c r="AO19" s="1">
        <v>85.554000000000002</v>
      </c>
      <c r="AP19" s="1" t="s">
        <v>854</v>
      </c>
      <c r="AQ19" s="1" t="s">
        <v>853</v>
      </c>
      <c r="AR19" s="1">
        <v>2579811</v>
      </c>
      <c r="AS19" s="1">
        <v>5163473</v>
      </c>
      <c r="AT19" s="1" t="s">
        <v>21</v>
      </c>
      <c r="AU19" s="1" t="s">
        <v>21</v>
      </c>
      <c r="AV19" s="1" t="s">
        <v>20</v>
      </c>
      <c r="AW19" s="1">
        <v>2971077</v>
      </c>
      <c r="AX19" s="1">
        <v>5163473</v>
      </c>
      <c r="AY19" s="1" t="s">
        <v>217</v>
      </c>
      <c r="AZ19" s="1" t="s">
        <v>852</v>
      </c>
      <c r="BA19" s="1" t="s">
        <v>2</v>
      </c>
      <c r="BB19" s="1" t="s">
        <v>57</v>
      </c>
      <c r="BC19" s="1" t="s">
        <v>851</v>
      </c>
      <c r="BD19" s="1">
        <v>2</v>
      </c>
      <c r="BE19" s="1">
        <v>2971077</v>
      </c>
      <c r="BF19" s="1" t="s">
        <v>850</v>
      </c>
      <c r="BG19" s="2">
        <v>43677</v>
      </c>
      <c r="BH19" s="1" t="s">
        <v>849</v>
      </c>
      <c r="BI19" s="1" t="s">
        <v>0</v>
      </c>
      <c r="BJ19" s="1" t="s">
        <v>11</v>
      </c>
      <c r="BK19" s="1" t="s">
        <v>2</v>
      </c>
      <c r="BL19" s="1" t="s">
        <v>577</v>
      </c>
      <c r="BM19" s="1" t="s">
        <v>848</v>
      </c>
      <c r="BN19" s="1">
        <v>1</v>
      </c>
      <c r="BO19" s="1">
        <v>0</v>
      </c>
      <c r="BP19" s="1" t="s">
        <v>847</v>
      </c>
      <c r="BQ19" s="1" t="s">
        <v>0</v>
      </c>
      <c r="BR19" s="1" t="s">
        <v>406</v>
      </c>
      <c r="BS19" s="1">
        <v>4</v>
      </c>
      <c r="BT19" s="1">
        <v>1</v>
      </c>
      <c r="BU19" s="1">
        <v>1</v>
      </c>
      <c r="BV19" s="1">
        <v>5163473</v>
      </c>
      <c r="BW19" s="1">
        <v>5163473</v>
      </c>
      <c r="BX19" s="1">
        <v>5163473</v>
      </c>
      <c r="BY19" s="2">
        <v>43677</v>
      </c>
      <c r="BZ19" s="1">
        <v>1</v>
      </c>
      <c r="CA19" s="1">
        <v>2528027</v>
      </c>
      <c r="CB19" s="1">
        <v>2</v>
      </c>
      <c r="CC19" s="1" t="s">
        <v>846</v>
      </c>
      <c r="CD19" s="1" t="s">
        <v>845</v>
      </c>
      <c r="CE19" s="1">
        <v>2528027</v>
      </c>
      <c r="CF19" s="1" t="s">
        <v>844</v>
      </c>
      <c r="CG19" s="1" t="s">
        <v>843</v>
      </c>
      <c r="CH19" s="1">
        <v>3851</v>
      </c>
      <c r="CI19" s="1">
        <v>5163473</v>
      </c>
      <c r="CJ19" s="1">
        <v>11</v>
      </c>
      <c r="CK19" s="1">
        <v>62</v>
      </c>
      <c r="CL19" s="1" t="s">
        <v>49</v>
      </c>
      <c r="CM19" s="1">
        <v>5159622</v>
      </c>
      <c r="CN19" s="1">
        <v>0</v>
      </c>
      <c r="CO19" s="1" t="s">
        <v>2</v>
      </c>
      <c r="CP19" s="1">
        <v>4326</v>
      </c>
      <c r="CQ19" s="1">
        <v>1</v>
      </c>
      <c r="CR19" s="1">
        <v>5163473</v>
      </c>
      <c r="CS19" s="1">
        <v>2</v>
      </c>
      <c r="CT19" s="1" t="s">
        <v>0</v>
      </c>
      <c r="CU19" s="1" t="s">
        <v>0</v>
      </c>
      <c r="CV19" s="1" t="s">
        <v>0</v>
      </c>
      <c r="CW19" s="1" t="s">
        <v>0</v>
      </c>
      <c r="CX19" s="1" t="s">
        <v>0</v>
      </c>
      <c r="CY19" s="1" t="s">
        <v>0</v>
      </c>
      <c r="CZ19" s="1">
        <v>1524</v>
      </c>
      <c r="DA19" s="1" t="s">
        <v>842</v>
      </c>
      <c r="DB19" s="1">
        <v>1492</v>
      </c>
      <c r="DC19" s="1">
        <v>1736</v>
      </c>
      <c r="DD19" s="1">
        <v>0</v>
      </c>
      <c r="DE19" s="1">
        <v>87.869</v>
      </c>
      <c r="DF19" s="1" t="s">
        <v>841</v>
      </c>
      <c r="DG19" s="1" t="s">
        <v>840</v>
      </c>
      <c r="DH19" s="1">
        <v>3851</v>
      </c>
      <c r="DI19" s="1">
        <v>19</v>
      </c>
      <c r="DJ19" s="1">
        <v>62</v>
      </c>
      <c r="DK19" s="1">
        <v>0</v>
      </c>
      <c r="DL19" s="1" t="s">
        <v>45</v>
      </c>
    </row>
    <row r="20" spans="1:120" x14ac:dyDescent="0.25">
      <c r="A20" s="1" t="s">
        <v>898</v>
      </c>
      <c r="B20" s="1" t="s">
        <v>1127</v>
      </c>
      <c r="C20" s="1">
        <v>13</v>
      </c>
      <c r="D20" s="1">
        <v>99.68</v>
      </c>
      <c r="E20" s="1">
        <v>3.01</v>
      </c>
      <c r="F20" s="1" t="s">
        <v>64</v>
      </c>
      <c r="G20" s="1">
        <v>99.93</v>
      </c>
      <c r="H20" s="1">
        <v>0</v>
      </c>
      <c r="I20" s="1">
        <v>140</v>
      </c>
      <c r="J20" s="1" t="s">
        <v>856</v>
      </c>
      <c r="K20" s="1">
        <v>85</v>
      </c>
      <c r="L20" s="1">
        <v>0</v>
      </c>
      <c r="M20" s="1">
        <v>6283406</v>
      </c>
      <c r="N20" s="1">
        <v>88.028171677886704</v>
      </c>
      <c r="O20" s="1">
        <v>17</v>
      </c>
      <c r="P20" s="1">
        <v>4118203</v>
      </c>
      <c r="Q20" s="1">
        <v>57.797393491306899</v>
      </c>
      <c r="R20" s="1">
        <v>7137949</v>
      </c>
      <c r="S20" s="1" t="s">
        <v>905</v>
      </c>
      <c r="T20" s="1" t="s">
        <v>21</v>
      </c>
      <c r="U20" s="1" t="s">
        <v>904</v>
      </c>
      <c r="V20" s="1" t="s">
        <v>62</v>
      </c>
      <c r="W20" s="1" t="s">
        <v>61</v>
      </c>
      <c r="X20" s="1" t="s">
        <v>20</v>
      </c>
      <c r="Z20" s="1">
        <v>2</v>
      </c>
      <c r="AA20" s="1">
        <v>1</v>
      </c>
      <c r="AB20" s="1">
        <v>3290256</v>
      </c>
      <c r="AC20" s="1">
        <v>6552099</v>
      </c>
      <c r="AD20" s="1">
        <v>6552099</v>
      </c>
      <c r="AE20" s="1">
        <v>1</v>
      </c>
      <c r="AF20" s="1">
        <v>2855</v>
      </c>
      <c r="AG20" s="1" t="s">
        <v>890</v>
      </c>
      <c r="AH20" s="1">
        <v>6552099</v>
      </c>
      <c r="AI20" s="1">
        <v>1</v>
      </c>
      <c r="AJ20" s="1">
        <v>103</v>
      </c>
      <c r="AK20" s="1" t="s">
        <v>890</v>
      </c>
      <c r="AL20" s="1">
        <v>2859</v>
      </c>
      <c r="AM20" s="1">
        <v>4246</v>
      </c>
      <c r="AN20" s="1">
        <v>0</v>
      </c>
      <c r="AO20" s="1">
        <v>93.563999999999993</v>
      </c>
      <c r="AP20" s="1" t="s">
        <v>903</v>
      </c>
      <c r="AQ20" s="1" t="s">
        <v>902</v>
      </c>
      <c r="AR20" s="1">
        <v>419132</v>
      </c>
      <c r="AS20" s="1">
        <v>1189658</v>
      </c>
      <c r="AT20" s="1" t="s">
        <v>20</v>
      </c>
      <c r="AU20" s="1" t="s">
        <v>21</v>
      </c>
      <c r="AV20" s="1" t="s">
        <v>21</v>
      </c>
      <c r="AW20" s="1">
        <v>1461806</v>
      </c>
      <c r="AX20" s="1">
        <v>6552099</v>
      </c>
      <c r="AY20" s="1" t="s">
        <v>258</v>
      </c>
      <c r="AZ20" s="1" t="s">
        <v>901</v>
      </c>
      <c r="BA20" s="1" t="s">
        <v>2</v>
      </c>
      <c r="BB20" s="1" t="s">
        <v>57</v>
      </c>
      <c r="BC20" s="1" t="s">
        <v>900</v>
      </c>
      <c r="BD20" s="1">
        <v>17</v>
      </c>
      <c r="BE20" s="1">
        <v>1461806</v>
      </c>
      <c r="BF20" s="1" t="s">
        <v>899</v>
      </c>
      <c r="BG20" s="2">
        <v>43684</v>
      </c>
      <c r="BH20" s="1" t="s">
        <v>898</v>
      </c>
      <c r="BI20" s="1" t="s">
        <v>0</v>
      </c>
      <c r="BJ20" s="1" t="s">
        <v>11</v>
      </c>
      <c r="BK20" s="1" t="s">
        <v>2</v>
      </c>
      <c r="BL20" s="1" t="s">
        <v>897</v>
      </c>
      <c r="BM20" s="1" t="s">
        <v>896</v>
      </c>
      <c r="BN20" s="1">
        <v>0</v>
      </c>
      <c r="BO20" s="1">
        <v>0</v>
      </c>
      <c r="BP20" s="1" t="s">
        <v>895</v>
      </c>
      <c r="BQ20" s="1" t="s">
        <v>0</v>
      </c>
      <c r="BR20" s="1" t="s">
        <v>2</v>
      </c>
      <c r="BS20" s="1">
        <v>3</v>
      </c>
      <c r="BT20" s="1">
        <v>6</v>
      </c>
      <c r="BU20" s="1">
        <v>1</v>
      </c>
      <c r="BV20" s="1">
        <v>6552099</v>
      </c>
      <c r="BW20" s="1">
        <v>6552099</v>
      </c>
      <c r="BX20" s="1">
        <v>6552099</v>
      </c>
      <c r="BY20" s="2">
        <v>43684</v>
      </c>
      <c r="BZ20" s="1">
        <v>11</v>
      </c>
      <c r="CA20" s="1">
        <v>2527996</v>
      </c>
      <c r="CB20" s="1">
        <v>1</v>
      </c>
      <c r="CC20" s="1" t="s">
        <v>894</v>
      </c>
      <c r="CD20" s="1" t="s">
        <v>845</v>
      </c>
      <c r="CE20" s="1">
        <v>2527996</v>
      </c>
      <c r="CF20" s="1" t="s">
        <v>893</v>
      </c>
      <c r="CG20" s="1" t="s">
        <v>892</v>
      </c>
      <c r="CH20" s="1">
        <v>12696</v>
      </c>
      <c r="CI20" s="1">
        <v>7137949</v>
      </c>
      <c r="CJ20" s="1">
        <v>11</v>
      </c>
      <c r="CK20" s="1">
        <v>76</v>
      </c>
      <c r="CL20" s="1" t="s">
        <v>2</v>
      </c>
      <c r="CM20" s="1">
        <v>7125253</v>
      </c>
      <c r="CN20" s="1">
        <v>0</v>
      </c>
      <c r="CO20" s="1" t="s">
        <v>891</v>
      </c>
      <c r="CP20" s="1">
        <v>5414</v>
      </c>
      <c r="CQ20" s="1">
        <v>6</v>
      </c>
      <c r="CR20" s="1">
        <v>6552099</v>
      </c>
      <c r="CS20" s="1">
        <v>1</v>
      </c>
      <c r="CT20" s="1" t="s">
        <v>0</v>
      </c>
      <c r="CU20" s="1" t="s">
        <v>0</v>
      </c>
      <c r="CV20" s="1" t="s">
        <v>0</v>
      </c>
      <c r="CW20" s="1" t="s">
        <v>0</v>
      </c>
      <c r="CX20" s="1" t="s">
        <v>0</v>
      </c>
      <c r="CY20" s="1" t="s">
        <v>0</v>
      </c>
      <c r="CZ20" s="1">
        <v>1530</v>
      </c>
      <c r="DA20" s="1" t="s">
        <v>890</v>
      </c>
      <c r="DB20" s="1">
        <v>1478</v>
      </c>
      <c r="DC20" s="1">
        <v>2438</v>
      </c>
      <c r="DD20" s="1">
        <v>0</v>
      </c>
      <c r="DE20" s="1">
        <v>96.481999999999999</v>
      </c>
      <c r="DF20" s="1" t="s">
        <v>889</v>
      </c>
      <c r="DG20" s="1" t="s">
        <v>888</v>
      </c>
      <c r="DH20" s="1">
        <v>12696</v>
      </c>
      <c r="DI20" s="1">
        <v>19</v>
      </c>
      <c r="DJ20" s="1">
        <v>75</v>
      </c>
      <c r="DK20" s="1">
        <v>0</v>
      </c>
      <c r="DL20" s="1" t="s">
        <v>45</v>
      </c>
    </row>
    <row r="21" spans="1:120" x14ac:dyDescent="0.25">
      <c r="A21" s="1" t="s">
        <v>523</v>
      </c>
      <c r="B21" s="1" t="s">
        <v>1128</v>
      </c>
      <c r="C21" s="1">
        <v>0</v>
      </c>
      <c r="D21" s="1">
        <v>97.24</v>
      </c>
      <c r="E21" s="1">
        <v>0.12</v>
      </c>
      <c r="F21" s="1" t="s">
        <v>29</v>
      </c>
      <c r="G21" s="1">
        <v>98.65</v>
      </c>
      <c r="H21" s="1">
        <v>1.35</v>
      </c>
      <c r="I21" s="1">
        <v>230</v>
      </c>
      <c r="J21" s="1" t="s">
        <v>28</v>
      </c>
      <c r="K21" s="1">
        <v>148</v>
      </c>
      <c r="L21" s="1">
        <v>0</v>
      </c>
      <c r="M21" s="1">
        <v>3028235</v>
      </c>
      <c r="N21" s="1">
        <v>89.926463797458993</v>
      </c>
      <c r="O21" s="1">
        <v>142</v>
      </c>
      <c r="P21" s="1">
        <v>1712489</v>
      </c>
      <c r="Q21" s="1">
        <v>50.857243320730497</v>
      </c>
      <c r="R21" s="1">
        <v>3367457</v>
      </c>
      <c r="S21" s="1" t="s">
        <v>530</v>
      </c>
      <c r="T21" s="1" t="s">
        <v>20</v>
      </c>
      <c r="U21" s="1" t="s">
        <v>529</v>
      </c>
      <c r="V21" s="1" t="s">
        <v>25</v>
      </c>
      <c r="W21" s="1" t="s">
        <v>0</v>
      </c>
      <c r="X21" s="1" t="s">
        <v>21</v>
      </c>
      <c r="Y21" s="1">
        <v>15</v>
      </c>
      <c r="Z21" s="1">
        <v>28</v>
      </c>
      <c r="AA21" s="1">
        <v>27</v>
      </c>
      <c r="AB21" s="1">
        <v>131004</v>
      </c>
      <c r="AC21" s="1">
        <v>131004</v>
      </c>
      <c r="AD21" s="1" t="s">
        <v>0</v>
      </c>
      <c r="AE21" s="1">
        <v>0</v>
      </c>
      <c r="AF21" s="1" t="s">
        <v>0</v>
      </c>
      <c r="AG21" s="1" t="s">
        <v>0</v>
      </c>
      <c r="AH21" s="1">
        <v>73156</v>
      </c>
      <c r="AI21" s="1">
        <v>1</v>
      </c>
      <c r="AJ21" s="1">
        <v>111</v>
      </c>
      <c r="AK21" s="1" t="s">
        <v>528</v>
      </c>
      <c r="AL21" s="1" t="s">
        <v>0</v>
      </c>
      <c r="AM21" s="1" t="s">
        <v>0</v>
      </c>
      <c r="AN21" s="1" t="s">
        <v>0</v>
      </c>
      <c r="AO21" s="1" t="s">
        <v>0</v>
      </c>
      <c r="AP21" s="1" t="s">
        <v>0</v>
      </c>
      <c r="AQ21" s="1" t="s">
        <v>0</v>
      </c>
      <c r="AR21" s="1">
        <v>23713</v>
      </c>
      <c r="AS21" s="1">
        <v>24226</v>
      </c>
      <c r="AT21" s="1" t="s">
        <v>21</v>
      </c>
      <c r="AU21" s="1" t="s">
        <v>21</v>
      </c>
      <c r="AV21" s="1" t="s">
        <v>20</v>
      </c>
      <c r="AW21" s="1">
        <v>40142</v>
      </c>
      <c r="AX21" s="1">
        <v>40224</v>
      </c>
      <c r="AY21" s="1" t="s">
        <v>258</v>
      </c>
      <c r="AZ21" s="1" t="s">
        <v>527</v>
      </c>
      <c r="BA21" s="1" t="s">
        <v>2</v>
      </c>
      <c r="BB21" s="1" t="s">
        <v>526</v>
      </c>
      <c r="BC21" s="1" t="s">
        <v>525</v>
      </c>
      <c r="BD21" s="1">
        <v>142</v>
      </c>
      <c r="BE21" s="1">
        <v>40142</v>
      </c>
      <c r="BF21" s="1" t="s">
        <v>524</v>
      </c>
      <c r="BG21" s="2">
        <v>43984</v>
      </c>
      <c r="BH21" s="1" t="s">
        <v>523</v>
      </c>
      <c r="BI21" s="1" t="s">
        <v>12</v>
      </c>
      <c r="BJ21" s="1" t="s">
        <v>11</v>
      </c>
      <c r="BK21" s="1" t="s">
        <v>520</v>
      </c>
      <c r="BL21" s="1" t="s">
        <v>522</v>
      </c>
      <c r="BM21" s="1" t="s">
        <v>521</v>
      </c>
      <c r="BN21" s="1">
        <v>0</v>
      </c>
      <c r="BO21" s="1">
        <v>1</v>
      </c>
      <c r="BP21" s="1" t="s">
        <v>171</v>
      </c>
      <c r="BQ21" s="1" t="s">
        <v>0</v>
      </c>
      <c r="BR21" s="1" t="s">
        <v>2</v>
      </c>
      <c r="BS21" s="1">
        <v>2</v>
      </c>
      <c r="BT21" s="1">
        <v>139</v>
      </c>
      <c r="BU21" s="1">
        <v>27</v>
      </c>
      <c r="BV21" s="1">
        <v>40224</v>
      </c>
      <c r="BW21" s="1">
        <v>27214</v>
      </c>
      <c r="BX21" s="1">
        <v>12378</v>
      </c>
      <c r="BY21" s="2">
        <v>43984</v>
      </c>
      <c r="BZ21" s="1">
        <v>3</v>
      </c>
      <c r="CA21" s="1">
        <v>2026772</v>
      </c>
      <c r="CB21" s="1">
        <v>1</v>
      </c>
      <c r="CC21" s="1" t="s">
        <v>520</v>
      </c>
      <c r="CD21" s="1" t="s">
        <v>519</v>
      </c>
      <c r="CE21" s="1">
        <v>2026772</v>
      </c>
      <c r="CF21" s="1" t="s">
        <v>168</v>
      </c>
      <c r="CG21" s="1" t="s">
        <v>167</v>
      </c>
      <c r="CH21" s="1">
        <v>210</v>
      </c>
      <c r="CI21" s="1">
        <v>3367457</v>
      </c>
      <c r="CJ21" s="1">
        <v>11</v>
      </c>
      <c r="CK21" s="1">
        <v>38</v>
      </c>
      <c r="CL21" s="1" t="s">
        <v>2</v>
      </c>
      <c r="CM21" s="1">
        <v>3367247</v>
      </c>
      <c r="CN21" s="1">
        <v>0</v>
      </c>
      <c r="CO21" s="1" t="s">
        <v>518</v>
      </c>
      <c r="CP21" s="1">
        <v>3233</v>
      </c>
      <c r="CQ21" s="1">
        <v>139</v>
      </c>
      <c r="CR21" s="1" t="s">
        <v>0</v>
      </c>
      <c r="CS21" s="1">
        <v>0</v>
      </c>
      <c r="CT21" s="1" t="s">
        <v>0</v>
      </c>
      <c r="CU21" s="1" t="s">
        <v>0</v>
      </c>
      <c r="CV21" s="1" t="s">
        <v>0</v>
      </c>
      <c r="CW21" s="1" t="s">
        <v>0</v>
      </c>
      <c r="CX21" s="1" t="s">
        <v>0</v>
      </c>
      <c r="CY21" s="1" t="s">
        <v>0</v>
      </c>
      <c r="CZ21" s="1" t="s">
        <v>0</v>
      </c>
      <c r="DA21" s="1" t="s">
        <v>0</v>
      </c>
      <c r="DB21" s="1" t="s">
        <v>0</v>
      </c>
      <c r="DC21" s="1" t="s">
        <v>0</v>
      </c>
      <c r="DD21" s="1" t="s">
        <v>0</v>
      </c>
      <c r="DE21" s="1" t="s">
        <v>0</v>
      </c>
      <c r="DF21" s="1" t="s">
        <v>0</v>
      </c>
      <c r="DG21" s="1" t="s">
        <v>0</v>
      </c>
      <c r="DH21" s="1">
        <v>210</v>
      </c>
      <c r="DI21" s="1">
        <v>19</v>
      </c>
      <c r="DJ21" s="1">
        <v>38</v>
      </c>
      <c r="DK21" s="1">
        <v>1</v>
      </c>
      <c r="DL21" s="1" t="s">
        <v>65</v>
      </c>
    </row>
    <row r="22" spans="1:120" x14ac:dyDescent="0.25">
      <c r="A22" s="1" t="s">
        <v>193</v>
      </c>
      <c r="B22" s="1" t="s">
        <v>1129</v>
      </c>
      <c r="C22" s="1">
        <v>0</v>
      </c>
      <c r="D22" s="1">
        <v>97.8</v>
      </c>
      <c r="E22" s="1">
        <v>0.66</v>
      </c>
      <c r="F22" s="1" t="s">
        <v>29</v>
      </c>
      <c r="G22" s="1">
        <v>99.77</v>
      </c>
      <c r="H22" s="1">
        <v>1.35</v>
      </c>
      <c r="I22" s="1">
        <v>230</v>
      </c>
      <c r="J22" s="1" t="s">
        <v>28</v>
      </c>
      <c r="K22" s="1">
        <v>148</v>
      </c>
      <c r="L22" s="1">
        <v>0</v>
      </c>
      <c r="M22" s="1">
        <v>4372748</v>
      </c>
      <c r="N22" s="1">
        <v>90.801051384354494</v>
      </c>
      <c r="O22" s="1">
        <v>1</v>
      </c>
      <c r="P22" s="1">
        <v>2340381</v>
      </c>
      <c r="Q22" s="1">
        <v>48.598514124291398</v>
      </c>
      <c r="R22" s="1">
        <v>4815746</v>
      </c>
      <c r="S22" s="1" t="s">
        <v>201</v>
      </c>
      <c r="T22" s="1" t="s">
        <v>21</v>
      </c>
      <c r="U22" s="1" t="s">
        <v>200</v>
      </c>
      <c r="V22" s="1" t="s">
        <v>25</v>
      </c>
      <c r="W22" s="1" t="s">
        <v>0</v>
      </c>
      <c r="X22" s="1" t="s">
        <v>21</v>
      </c>
      <c r="Y22" s="1">
        <v>32</v>
      </c>
      <c r="Z22" s="1">
        <v>1</v>
      </c>
      <c r="AA22" s="1">
        <v>1</v>
      </c>
      <c r="AB22" s="1">
        <v>4815746</v>
      </c>
      <c r="AC22" s="1">
        <v>4815746</v>
      </c>
      <c r="AD22" s="1">
        <v>4815746</v>
      </c>
      <c r="AE22" s="1">
        <v>1</v>
      </c>
      <c r="AF22" s="1">
        <v>2915</v>
      </c>
      <c r="AG22" s="1" t="s">
        <v>185</v>
      </c>
      <c r="AH22" s="1">
        <v>4815746</v>
      </c>
      <c r="AI22" s="1">
        <v>1</v>
      </c>
      <c r="AJ22" s="1">
        <v>112</v>
      </c>
      <c r="AK22" s="1" t="s">
        <v>185</v>
      </c>
      <c r="AL22" s="1">
        <v>2920</v>
      </c>
      <c r="AM22" s="1">
        <v>2656</v>
      </c>
      <c r="AN22" s="1">
        <v>0</v>
      </c>
      <c r="AO22" s="1">
        <v>83.355999999999995</v>
      </c>
      <c r="AP22" s="1" t="s">
        <v>199</v>
      </c>
      <c r="AQ22" s="1" t="s">
        <v>198</v>
      </c>
      <c r="AR22" s="1">
        <v>4815746</v>
      </c>
      <c r="AS22" s="1">
        <v>4815746</v>
      </c>
      <c r="AT22" s="1" t="s">
        <v>20</v>
      </c>
      <c r="AU22" s="1" t="s">
        <v>21</v>
      </c>
      <c r="AV22" s="1" t="s">
        <v>21</v>
      </c>
      <c r="AW22" s="1">
        <v>4815746</v>
      </c>
      <c r="AX22" s="1">
        <v>4815746</v>
      </c>
      <c r="AY22" s="1" t="s">
        <v>59</v>
      </c>
      <c r="AZ22" s="1" t="s">
        <v>197</v>
      </c>
      <c r="BA22" s="1" t="s">
        <v>2</v>
      </c>
      <c r="BB22" s="1" t="s">
        <v>196</v>
      </c>
      <c r="BC22" s="1" t="s">
        <v>195</v>
      </c>
      <c r="BD22" s="1" t="s">
        <v>0</v>
      </c>
      <c r="BE22" s="1" t="s">
        <v>0</v>
      </c>
      <c r="BF22" s="1" t="s">
        <v>194</v>
      </c>
      <c r="BG22" s="2">
        <v>44413</v>
      </c>
      <c r="BH22" s="1" t="s">
        <v>193</v>
      </c>
      <c r="BI22" s="1" t="s">
        <v>0</v>
      </c>
      <c r="BJ22" s="1" t="s">
        <v>11</v>
      </c>
      <c r="BK22" s="1" t="s">
        <v>192</v>
      </c>
      <c r="BL22" s="1" t="s">
        <v>191</v>
      </c>
      <c r="BM22" s="1" t="s">
        <v>190</v>
      </c>
      <c r="BN22" s="1">
        <v>1</v>
      </c>
      <c r="BO22" s="1">
        <v>1</v>
      </c>
      <c r="BP22" s="1" t="s">
        <v>189</v>
      </c>
      <c r="BQ22" s="1" t="s">
        <v>0</v>
      </c>
      <c r="BR22" s="1" t="s">
        <v>2</v>
      </c>
      <c r="BS22" s="1">
        <v>3</v>
      </c>
      <c r="BT22" s="1">
        <v>1</v>
      </c>
      <c r="BU22" s="1">
        <v>1</v>
      </c>
      <c r="BV22" s="1">
        <v>4815746</v>
      </c>
      <c r="BW22" s="1">
        <v>4815746</v>
      </c>
      <c r="BX22" s="1">
        <v>4815746</v>
      </c>
      <c r="BY22" s="2">
        <v>44413</v>
      </c>
      <c r="BZ22" s="1">
        <v>0</v>
      </c>
      <c r="CA22" s="1">
        <v>2684115</v>
      </c>
      <c r="CB22" s="1">
        <v>1</v>
      </c>
      <c r="CC22" s="1" t="s">
        <v>188</v>
      </c>
      <c r="CD22" s="1" t="s">
        <v>187</v>
      </c>
      <c r="CE22" s="1">
        <v>2684115</v>
      </c>
      <c r="CF22" s="1" t="s">
        <v>100</v>
      </c>
      <c r="CG22" s="1" t="s">
        <v>186</v>
      </c>
      <c r="CH22" s="1">
        <v>0</v>
      </c>
      <c r="CI22" s="1">
        <v>4815746</v>
      </c>
      <c r="CJ22" s="1">
        <v>11</v>
      </c>
      <c r="CK22" s="1">
        <v>39</v>
      </c>
      <c r="CL22" s="1" t="s">
        <v>2</v>
      </c>
      <c r="CM22" s="1">
        <v>4815746</v>
      </c>
      <c r="CN22" s="1">
        <v>0</v>
      </c>
      <c r="CO22" s="1" t="s">
        <v>2</v>
      </c>
      <c r="CP22" s="1">
        <v>4298</v>
      </c>
      <c r="CQ22" s="1">
        <v>1</v>
      </c>
      <c r="CR22" s="1">
        <v>4815746</v>
      </c>
      <c r="CS22" s="1">
        <v>1</v>
      </c>
      <c r="CT22" s="1" t="s">
        <v>0</v>
      </c>
      <c r="CU22" s="1" t="s">
        <v>0</v>
      </c>
      <c r="CV22" s="1" t="s">
        <v>0</v>
      </c>
      <c r="CW22" s="1" t="s">
        <v>0</v>
      </c>
      <c r="CX22" s="1" t="s">
        <v>0</v>
      </c>
      <c r="CY22" s="1" t="s">
        <v>0</v>
      </c>
      <c r="CZ22" s="1">
        <v>1552</v>
      </c>
      <c r="DA22" s="1" t="s">
        <v>185</v>
      </c>
      <c r="DB22" s="1">
        <v>1489</v>
      </c>
      <c r="DC22" s="1">
        <v>2728</v>
      </c>
      <c r="DD22" s="1">
        <v>0</v>
      </c>
      <c r="DE22" s="1">
        <v>99.730999999999995</v>
      </c>
      <c r="DF22" s="1" t="s">
        <v>184</v>
      </c>
      <c r="DG22" s="1" t="s">
        <v>183</v>
      </c>
      <c r="DH22" s="1">
        <v>0</v>
      </c>
      <c r="DI22" s="1">
        <v>19</v>
      </c>
      <c r="DJ22" s="1">
        <v>40</v>
      </c>
      <c r="DK22" s="1">
        <v>0</v>
      </c>
      <c r="DL22" s="1" t="s">
        <v>65</v>
      </c>
    </row>
    <row r="23" spans="1:120" x14ac:dyDescent="0.25">
      <c r="A23" s="1" t="s">
        <v>661</v>
      </c>
      <c r="B23" s="1" t="s">
        <v>1130</v>
      </c>
      <c r="C23" s="1">
        <v>0</v>
      </c>
      <c r="D23" s="1">
        <v>97.63</v>
      </c>
      <c r="E23" s="1">
        <v>0.15</v>
      </c>
      <c r="F23" s="1" t="s">
        <v>29</v>
      </c>
      <c r="G23" s="1">
        <v>100</v>
      </c>
      <c r="H23" s="1">
        <v>1.69</v>
      </c>
      <c r="I23" s="1">
        <v>230</v>
      </c>
      <c r="J23" s="1" t="s">
        <v>28</v>
      </c>
      <c r="K23" s="1">
        <v>148</v>
      </c>
      <c r="L23" s="1">
        <v>0</v>
      </c>
      <c r="M23" s="1">
        <v>3763738</v>
      </c>
      <c r="N23" s="1">
        <v>91.187222046166596</v>
      </c>
      <c r="O23" s="1">
        <v>129</v>
      </c>
      <c r="P23" s="1">
        <v>2172685</v>
      </c>
      <c r="Q23" s="1">
        <v>52.639452993639701</v>
      </c>
      <c r="R23" s="1">
        <v>4127484</v>
      </c>
      <c r="S23" s="1" t="s">
        <v>665</v>
      </c>
      <c r="T23" s="1" t="s">
        <v>21</v>
      </c>
      <c r="U23" s="1" t="s">
        <v>664</v>
      </c>
      <c r="V23" s="1" t="s">
        <v>62</v>
      </c>
      <c r="W23" s="1" t="s">
        <v>61</v>
      </c>
      <c r="X23" s="1" t="s">
        <v>20</v>
      </c>
      <c r="Y23" s="1">
        <v>9</v>
      </c>
      <c r="Z23" s="1">
        <v>16</v>
      </c>
      <c r="AA23" s="1">
        <v>16</v>
      </c>
      <c r="AB23" s="1">
        <v>250992</v>
      </c>
      <c r="AC23" s="1">
        <v>250992</v>
      </c>
      <c r="AD23" s="1">
        <v>59841</v>
      </c>
      <c r="AE23" s="1">
        <v>1</v>
      </c>
      <c r="AF23" s="1">
        <v>2793</v>
      </c>
      <c r="AG23" s="1" t="s">
        <v>655</v>
      </c>
      <c r="AH23" s="1">
        <v>59841</v>
      </c>
      <c r="AI23" s="1">
        <v>1</v>
      </c>
      <c r="AJ23" s="1">
        <v>112</v>
      </c>
      <c r="AK23" s="1" t="s">
        <v>655</v>
      </c>
      <c r="AL23" s="1">
        <v>1238</v>
      </c>
      <c r="AM23" s="1">
        <v>1469</v>
      </c>
      <c r="AN23" s="1">
        <v>0</v>
      </c>
      <c r="AO23" s="1">
        <v>88.206999999999994</v>
      </c>
      <c r="AP23" s="1" t="s">
        <v>180</v>
      </c>
      <c r="AQ23" s="1" t="s">
        <v>179</v>
      </c>
      <c r="AR23" s="1">
        <v>31996</v>
      </c>
      <c r="AS23" s="1">
        <v>31996</v>
      </c>
      <c r="AT23" s="1" t="s">
        <v>20</v>
      </c>
      <c r="AU23" s="1" t="s">
        <v>21</v>
      </c>
      <c r="AV23" s="1" t="s">
        <v>21</v>
      </c>
      <c r="AW23" s="1">
        <v>72610</v>
      </c>
      <c r="AX23" s="1">
        <v>72610</v>
      </c>
      <c r="AY23" s="1" t="s">
        <v>19</v>
      </c>
      <c r="AZ23" s="1" t="s">
        <v>663</v>
      </c>
      <c r="BA23" s="1" t="s">
        <v>2</v>
      </c>
      <c r="BB23" s="1" t="s">
        <v>57</v>
      </c>
      <c r="BC23" s="1" t="s">
        <v>662</v>
      </c>
      <c r="BD23" s="1">
        <v>129</v>
      </c>
      <c r="BE23" s="1">
        <v>72610</v>
      </c>
      <c r="BF23" s="1" t="s">
        <v>0</v>
      </c>
      <c r="BG23" s="2">
        <v>44205</v>
      </c>
      <c r="BH23" s="1" t="s">
        <v>661</v>
      </c>
      <c r="BI23" s="1" t="s">
        <v>0</v>
      </c>
      <c r="BJ23" s="1" t="s">
        <v>11</v>
      </c>
      <c r="BK23" s="1" t="s">
        <v>2</v>
      </c>
      <c r="BL23" s="1" t="s">
        <v>410</v>
      </c>
      <c r="BM23" s="1" t="s">
        <v>0</v>
      </c>
      <c r="BN23" s="1">
        <v>0</v>
      </c>
      <c r="BO23" s="1">
        <v>1</v>
      </c>
      <c r="BP23" s="1" t="s">
        <v>660</v>
      </c>
      <c r="BQ23" s="1" t="s">
        <v>0</v>
      </c>
      <c r="BR23" s="1" t="s">
        <v>406</v>
      </c>
      <c r="BS23" s="1">
        <v>3</v>
      </c>
      <c r="BT23" s="1" t="s">
        <v>0</v>
      </c>
      <c r="BU23" s="1" t="s">
        <v>0</v>
      </c>
      <c r="BV23" s="1" t="s">
        <v>0</v>
      </c>
      <c r="BW23" s="1" t="s">
        <v>0</v>
      </c>
      <c r="BX23" s="1" t="s">
        <v>0</v>
      </c>
      <c r="BY23" s="2">
        <v>44205</v>
      </c>
      <c r="BZ23" s="1">
        <v>0</v>
      </c>
      <c r="CA23" s="1">
        <v>424488</v>
      </c>
      <c r="CB23" s="1">
        <v>1</v>
      </c>
      <c r="CC23" s="1" t="s">
        <v>659</v>
      </c>
      <c r="CD23" s="1" t="s">
        <v>404</v>
      </c>
      <c r="CE23" s="1">
        <v>424488</v>
      </c>
      <c r="CF23" s="1" t="s">
        <v>658</v>
      </c>
      <c r="CG23" s="1" t="s">
        <v>657</v>
      </c>
      <c r="CH23" s="1">
        <v>0</v>
      </c>
      <c r="CI23" s="1">
        <v>4127484</v>
      </c>
      <c r="CJ23" s="1">
        <v>11</v>
      </c>
      <c r="CK23" s="1">
        <v>44</v>
      </c>
      <c r="CL23" s="1" t="s">
        <v>49</v>
      </c>
      <c r="CM23" s="1">
        <v>4127484</v>
      </c>
      <c r="CN23" s="1">
        <v>0</v>
      </c>
      <c r="CO23" s="1" t="s">
        <v>656</v>
      </c>
      <c r="CP23" s="1">
        <v>3675</v>
      </c>
      <c r="CQ23" s="1">
        <v>129</v>
      </c>
      <c r="CR23" s="1">
        <v>59841</v>
      </c>
      <c r="CS23" s="1">
        <v>1</v>
      </c>
      <c r="CT23" s="1" t="s">
        <v>0</v>
      </c>
      <c r="CU23" s="1" t="s">
        <v>0</v>
      </c>
      <c r="CV23" s="1" t="s">
        <v>0</v>
      </c>
      <c r="CW23" s="1" t="s">
        <v>0</v>
      </c>
      <c r="CX23" s="1" t="s">
        <v>0</v>
      </c>
      <c r="CY23" s="1" t="s">
        <v>0</v>
      </c>
      <c r="CZ23" s="1">
        <v>1525</v>
      </c>
      <c r="DA23" s="1" t="s">
        <v>655</v>
      </c>
      <c r="DB23" s="1">
        <v>1469</v>
      </c>
      <c r="DC23" s="1">
        <v>2713</v>
      </c>
      <c r="DD23" s="1">
        <v>0</v>
      </c>
      <c r="DE23" s="1">
        <v>100</v>
      </c>
      <c r="DF23" s="1" t="s">
        <v>654</v>
      </c>
      <c r="DG23" s="1" t="s">
        <v>653</v>
      </c>
      <c r="DH23" s="1">
        <v>0</v>
      </c>
      <c r="DI23" s="1">
        <v>19</v>
      </c>
      <c r="DJ23" s="1">
        <v>44</v>
      </c>
      <c r="DK23" s="1">
        <v>0</v>
      </c>
      <c r="DL23" s="1" t="s">
        <v>45</v>
      </c>
    </row>
    <row r="24" spans="1:120" x14ac:dyDescent="0.25">
      <c r="A24" s="1" t="s">
        <v>77</v>
      </c>
      <c r="B24" s="1" t="s">
        <v>1131</v>
      </c>
      <c r="C24" s="1">
        <v>0</v>
      </c>
      <c r="D24" s="1">
        <v>95.37</v>
      </c>
      <c r="E24" s="1">
        <v>0.87</v>
      </c>
      <c r="F24" s="1" t="s">
        <v>29</v>
      </c>
      <c r="G24" s="1">
        <v>96.62</v>
      </c>
      <c r="H24" s="1">
        <v>2.39</v>
      </c>
      <c r="I24" s="1">
        <v>230</v>
      </c>
      <c r="J24" s="1" t="s">
        <v>28</v>
      </c>
      <c r="K24" s="1">
        <v>148</v>
      </c>
      <c r="L24" s="1">
        <v>0</v>
      </c>
      <c r="M24" s="1">
        <v>4859806</v>
      </c>
      <c r="N24" s="1">
        <v>93.574055461207493</v>
      </c>
      <c r="O24" s="1">
        <v>257</v>
      </c>
      <c r="P24" s="1">
        <v>3147200</v>
      </c>
      <c r="Q24" s="1">
        <v>60.5983587302687</v>
      </c>
      <c r="R24" s="1">
        <v>5193540</v>
      </c>
      <c r="S24" s="1" t="s">
        <v>85</v>
      </c>
      <c r="T24" s="1" t="s">
        <v>20</v>
      </c>
      <c r="U24" s="1" t="s">
        <v>84</v>
      </c>
      <c r="V24" s="1" t="s">
        <v>25</v>
      </c>
      <c r="W24" s="1" t="s">
        <v>0</v>
      </c>
      <c r="X24" s="1" t="s">
        <v>21</v>
      </c>
      <c r="Y24" s="1">
        <v>11951</v>
      </c>
      <c r="Z24" s="1">
        <v>42</v>
      </c>
      <c r="AA24" s="1">
        <v>42</v>
      </c>
      <c r="AB24" s="1">
        <v>123288</v>
      </c>
      <c r="AC24" s="1">
        <v>123288</v>
      </c>
      <c r="AD24" s="1">
        <v>27513</v>
      </c>
      <c r="AE24" s="1">
        <v>1</v>
      </c>
      <c r="AF24" s="1">
        <v>2909</v>
      </c>
      <c r="AG24" s="1" t="s">
        <v>68</v>
      </c>
      <c r="AH24" s="1">
        <v>27513</v>
      </c>
      <c r="AI24" s="1">
        <v>1</v>
      </c>
      <c r="AJ24" s="1">
        <v>110</v>
      </c>
      <c r="AK24" s="1" t="s">
        <v>68</v>
      </c>
      <c r="AL24" s="1">
        <v>2833</v>
      </c>
      <c r="AM24" s="1">
        <v>1905</v>
      </c>
      <c r="AN24" s="1">
        <v>0</v>
      </c>
      <c r="AO24" s="1">
        <v>79.527000000000001</v>
      </c>
      <c r="AP24" s="1" t="s">
        <v>83</v>
      </c>
      <c r="AQ24" s="1" t="s">
        <v>82</v>
      </c>
      <c r="AR24" s="1">
        <v>20208</v>
      </c>
      <c r="AS24" s="1">
        <v>20208</v>
      </c>
      <c r="AT24" s="1" t="s">
        <v>20</v>
      </c>
      <c r="AU24" s="1" t="s">
        <v>21</v>
      </c>
      <c r="AV24" s="1" t="s">
        <v>21</v>
      </c>
      <c r="AW24" s="1">
        <v>38280</v>
      </c>
      <c r="AX24" s="1">
        <v>38280</v>
      </c>
      <c r="AY24" s="1" t="s">
        <v>19</v>
      </c>
      <c r="AZ24" s="1" t="s">
        <v>81</v>
      </c>
      <c r="BA24" s="1" t="s">
        <v>2</v>
      </c>
      <c r="BB24" s="1" t="s">
        <v>80</v>
      </c>
      <c r="BC24" s="1" t="s">
        <v>79</v>
      </c>
      <c r="BD24" s="1">
        <v>257</v>
      </c>
      <c r="BE24" s="1">
        <v>38280</v>
      </c>
      <c r="BF24" s="1" t="s">
        <v>78</v>
      </c>
      <c r="BG24" s="2">
        <v>44238</v>
      </c>
      <c r="BH24" s="1" t="s">
        <v>77</v>
      </c>
      <c r="BI24" s="1" t="s">
        <v>12</v>
      </c>
      <c r="BJ24" s="1" t="s">
        <v>11</v>
      </c>
      <c r="BK24" s="1" t="s">
        <v>73</v>
      </c>
      <c r="BL24" s="1" t="s">
        <v>76</v>
      </c>
      <c r="BM24" s="1" t="s">
        <v>75</v>
      </c>
      <c r="BN24" s="1">
        <v>0</v>
      </c>
      <c r="BO24" s="1">
        <v>1</v>
      </c>
      <c r="BP24" s="1" t="s">
        <v>74</v>
      </c>
      <c r="BQ24" s="1" t="s">
        <v>0</v>
      </c>
      <c r="BR24" s="1" t="s">
        <v>2</v>
      </c>
      <c r="BS24" s="1">
        <v>3</v>
      </c>
      <c r="BT24" s="1" t="s">
        <v>0</v>
      </c>
      <c r="BU24" s="1" t="s">
        <v>0</v>
      </c>
      <c r="BV24" s="1" t="s">
        <v>0</v>
      </c>
      <c r="BW24" s="1" t="s">
        <v>0</v>
      </c>
      <c r="BX24" s="1" t="s">
        <v>0</v>
      </c>
      <c r="BY24" s="2">
        <v>44238</v>
      </c>
      <c r="BZ24" s="1">
        <v>0</v>
      </c>
      <c r="CA24" s="1">
        <v>2026799</v>
      </c>
      <c r="CB24" s="1">
        <v>1</v>
      </c>
      <c r="CC24" s="1" t="s">
        <v>73</v>
      </c>
      <c r="CD24" s="1" t="s">
        <v>72</v>
      </c>
      <c r="CE24" s="1">
        <v>2026799</v>
      </c>
      <c r="CF24" s="1" t="s">
        <v>71</v>
      </c>
      <c r="CG24" s="1" t="s">
        <v>70</v>
      </c>
      <c r="CH24" s="1">
        <v>0</v>
      </c>
      <c r="CI24" s="1">
        <v>5193540</v>
      </c>
      <c r="CJ24" s="1">
        <v>11</v>
      </c>
      <c r="CK24" s="1">
        <v>51</v>
      </c>
      <c r="CL24" s="1" t="s">
        <v>2</v>
      </c>
      <c r="CM24" s="1">
        <v>5193540</v>
      </c>
      <c r="CN24" s="1">
        <v>0</v>
      </c>
      <c r="CO24" s="1" t="s">
        <v>69</v>
      </c>
      <c r="CP24" s="1">
        <v>4531</v>
      </c>
      <c r="CQ24" s="1">
        <v>257</v>
      </c>
      <c r="CR24" s="1">
        <v>27513</v>
      </c>
      <c r="CS24" s="1">
        <v>1</v>
      </c>
      <c r="CT24" s="1" t="s">
        <v>0</v>
      </c>
      <c r="CU24" s="1" t="s">
        <v>0</v>
      </c>
      <c r="CV24" s="1" t="s">
        <v>0</v>
      </c>
      <c r="CW24" s="1" t="s">
        <v>0</v>
      </c>
      <c r="CX24" s="1" t="s">
        <v>0</v>
      </c>
      <c r="CY24" s="1" t="s">
        <v>0</v>
      </c>
      <c r="CZ24" s="1">
        <v>1547</v>
      </c>
      <c r="DA24" s="1" t="s">
        <v>68</v>
      </c>
      <c r="DB24" s="1">
        <v>1497</v>
      </c>
      <c r="DC24" s="1">
        <v>2601</v>
      </c>
      <c r="DD24" s="1">
        <v>0</v>
      </c>
      <c r="DE24" s="1">
        <v>97.929000000000002</v>
      </c>
      <c r="DF24" s="1" t="s">
        <v>67</v>
      </c>
      <c r="DG24" s="1" t="s">
        <v>66</v>
      </c>
      <c r="DH24" s="1">
        <v>0</v>
      </c>
      <c r="DI24" s="1">
        <v>19</v>
      </c>
      <c r="DJ24" s="1">
        <v>48</v>
      </c>
      <c r="DK24" s="1">
        <v>0</v>
      </c>
      <c r="DL24" s="1" t="s">
        <v>65</v>
      </c>
    </row>
    <row r="25" spans="1:120" x14ac:dyDescent="0.25">
      <c r="A25" s="1" t="s">
        <v>383</v>
      </c>
      <c r="B25" s="1" t="s">
        <v>1132</v>
      </c>
      <c r="C25" s="1">
        <v>0</v>
      </c>
      <c r="D25" s="1">
        <v>99.05</v>
      </c>
      <c r="E25" s="1">
        <v>0.78</v>
      </c>
      <c r="F25" s="1" t="s">
        <v>29</v>
      </c>
      <c r="G25" s="1">
        <v>98.63</v>
      </c>
      <c r="H25" s="1">
        <v>0.68</v>
      </c>
      <c r="I25" s="1">
        <v>227</v>
      </c>
      <c r="J25" s="1" t="s">
        <v>28</v>
      </c>
      <c r="K25" s="1">
        <v>146</v>
      </c>
      <c r="L25" s="1">
        <v>0</v>
      </c>
      <c r="M25" s="1">
        <v>3884075</v>
      </c>
      <c r="N25" s="1">
        <v>91.824491889859999</v>
      </c>
      <c r="O25" s="1">
        <v>123</v>
      </c>
      <c r="P25" s="1">
        <v>2794604</v>
      </c>
      <c r="Q25" s="1">
        <v>66.0680064966228</v>
      </c>
      <c r="R25" s="1">
        <v>4229890</v>
      </c>
      <c r="S25" s="1" t="s">
        <v>389</v>
      </c>
      <c r="T25" s="1" t="s">
        <v>20</v>
      </c>
      <c r="U25" s="1" t="s">
        <v>388</v>
      </c>
      <c r="V25" s="1" t="s">
        <v>25</v>
      </c>
      <c r="W25" s="1" t="s">
        <v>0</v>
      </c>
      <c r="X25" s="1" t="s">
        <v>21</v>
      </c>
      <c r="Y25" s="1">
        <v>1</v>
      </c>
      <c r="Z25" s="1">
        <v>25</v>
      </c>
      <c r="AA25" s="1">
        <v>25</v>
      </c>
      <c r="AB25" s="1">
        <v>175948</v>
      </c>
      <c r="AC25" s="1">
        <v>175948</v>
      </c>
      <c r="AD25" s="1" t="s">
        <v>0</v>
      </c>
      <c r="AE25" s="1">
        <v>0</v>
      </c>
      <c r="AF25" s="1" t="s">
        <v>0</v>
      </c>
      <c r="AG25" s="1" t="s">
        <v>0</v>
      </c>
      <c r="AH25" s="1" t="s">
        <v>0</v>
      </c>
      <c r="AI25" s="1">
        <v>0</v>
      </c>
      <c r="AJ25" s="1" t="s">
        <v>0</v>
      </c>
      <c r="AK25" s="1" t="s">
        <v>0</v>
      </c>
      <c r="AL25" s="1" t="s">
        <v>0</v>
      </c>
      <c r="AM25" s="1" t="s">
        <v>0</v>
      </c>
      <c r="AN25" s="1" t="s">
        <v>0</v>
      </c>
      <c r="AO25" s="1" t="s">
        <v>0</v>
      </c>
      <c r="AP25" s="1" t="s">
        <v>0</v>
      </c>
      <c r="AQ25" s="1" t="s">
        <v>0</v>
      </c>
      <c r="AR25" s="1">
        <v>34389</v>
      </c>
      <c r="AS25" s="1">
        <v>34389</v>
      </c>
      <c r="AT25" s="1" t="s">
        <v>21</v>
      </c>
      <c r="AU25" s="1" t="s">
        <v>21</v>
      </c>
      <c r="AV25" s="1" t="s">
        <v>20</v>
      </c>
      <c r="AW25" s="1">
        <v>53706</v>
      </c>
      <c r="AX25" s="1">
        <v>53706</v>
      </c>
      <c r="AY25" s="1" t="s">
        <v>19</v>
      </c>
      <c r="AZ25" s="1" t="s">
        <v>387</v>
      </c>
      <c r="BA25" s="1" t="s">
        <v>2</v>
      </c>
      <c r="BB25" s="1" t="s">
        <v>386</v>
      </c>
      <c r="BC25" s="1" t="s">
        <v>385</v>
      </c>
      <c r="BD25" s="1">
        <v>123</v>
      </c>
      <c r="BE25" s="1">
        <v>53706</v>
      </c>
      <c r="BF25" s="1" t="s">
        <v>384</v>
      </c>
      <c r="BG25" s="2">
        <v>44319</v>
      </c>
      <c r="BH25" s="1" t="s">
        <v>383</v>
      </c>
      <c r="BI25" s="1" t="s">
        <v>12</v>
      </c>
      <c r="BJ25" s="1" t="s">
        <v>11</v>
      </c>
      <c r="BK25" s="1" t="s">
        <v>380</v>
      </c>
      <c r="BL25" s="1" t="s">
        <v>382</v>
      </c>
      <c r="BM25" s="1" t="s">
        <v>381</v>
      </c>
      <c r="BN25" s="1">
        <v>0</v>
      </c>
      <c r="BO25" s="1">
        <v>1</v>
      </c>
      <c r="BP25" s="1" t="s">
        <v>74</v>
      </c>
      <c r="BQ25" s="1" t="s">
        <v>0</v>
      </c>
      <c r="BR25" s="1" t="s">
        <v>2</v>
      </c>
      <c r="BS25" s="1">
        <v>0</v>
      </c>
      <c r="BT25" s="1" t="s">
        <v>0</v>
      </c>
      <c r="BU25" s="1" t="s">
        <v>0</v>
      </c>
      <c r="BV25" s="1" t="s">
        <v>0</v>
      </c>
      <c r="BW25" s="1" t="s">
        <v>0</v>
      </c>
      <c r="BX25" s="1" t="s">
        <v>0</v>
      </c>
      <c r="BY25" s="2">
        <v>44319</v>
      </c>
      <c r="BZ25" s="1">
        <v>0</v>
      </c>
      <c r="CA25" s="1">
        <v>2026799</v>
      </c>
      <c r="CB25" s="1">
        <v>0</v>
      </c>
      <c r="CC25" s="1" t="s">
        <v>380</v>
      </c>
      <c r="CD25" s="1" t="s">
        <v>379</v>
      </c>
      <c r="CE25" s="1">
        <v>2026799</v>
      </c>
      <c r="CF25" s="1" t="s">
        <v>71</v>
      </c>
      <c r="CG25" s="1" t="s">
        <v>70</v>
      </c>
      <c r="CH25" s="1">
        <v>0</v>
      </c>
      <c r="CI25" s="1">
        <v>4229890</v>
      </c>
      <c r="CJ25" s="1">
        <v>11</v>
      </c>
      <c r="CK25" s="1">
        <v>42</v>
      </c>
      <c r="CL25" s="1" t="s">
        <v>2</v>
      </c>
      <c r="CM25" s="1">
        <v>4229890</v>
      </c>
      <c r="CN25" s="1">
        <v>0</v>
      </c>
      <c r="CO25" s="1" t="s">
        <v>378</v>
      </c>
      <c r="CP25" s="1">
        <v>3564</v>
      </c>
      <c r="CQ25" s="1">
        <v>123</v>
      </c>
      <c r="CR25" s="1" t="s">
        <v>0</v>
      </c>
      <c r="CS25" s="1">
        <v>0</v>
      </c>
      <c r="CT25" s="1" t="s">
        <v>0</v>
      </c>
      <c r="CU25" s="1" t="s">
        <v>0</v>
      </c>
      <c r="CV25" s="1" t="s">
        <v>0</v>
      </c>
      <c r="CW25" s="1" t="s">
        <v>0</v>
      </c>
      <c r="CX25" s="1" t="s">
        <v>0</v>
      </c>
      <c r="CY25" s="1" t="s">
        <v>0</v>
      </c>
      <c r="CZ25" s="1" t="s">
        <v>0</v>
      </c>
      <c r="DA25" s="1" t="s">
        <v>0</v>
      </c>
      <c r="DB25" s="1" t="s">
        <v>0</v>
      </c>
      <c r="DC25" s="1" t="s">
        <v>0</v>
      </c>
      <c r="DD25" s="1" t="s">
        <v>0</v>
      </c>
      <c r="DE25" s="1" t="s">
        <v>0</v>
      </c>
      <c r="DF25" s="1" t="s">
        <v>0</v>
      </c>
      <c r="DG25" s="1" t="s">
        <v>0</v>
      </c>
      <c r="DH25" s="1">
        <v>0</v>
      </c>
      <c r="DI25" s="1">
        <v>19</v>
      </c>
      <c r="DJ25" s="1">
        <v>42</v>
      </c>
      <c r="DK25" s="1">
        <v>0</v>
      </c>
      <c r="DL25" s="1" t="s">
        <v>65</v>
      </c>
    </row>
    <row r="26" spans="1:120" x14ac:dyDescent="0.25">
      <c r="A26" s="1" t="s">
        <v>729</v>
      </c>
      <c r="B26" s="1" t="s">
        <v>1133</v>
      </c>
      <c r="C26" s="1">
        <v>0</v>
      </c>
      <c r="D26" s="1">
        <v>94.24</v>
      </c>
      <c r="E26" s="1">
        <v>1.9</v>
      </c>
      <c r="F26" s="1" t="s">
        <v>29</v>
      </c>
      <c r="G26" s="1">
        <v>97.97</v>
      </c>
      <c r="H26" s="1">
        <v>0.84</v>
      </c>
      <c r="I26" s="1">
        <v>230</v>
      </c>
      <c r="J26" s="1" t="s">
        <v>28</v>
      </c>
      <c r="K26" s="1">
        <v>148</v>
      </c>
      <c r="L26" s="1">
        <v>0</v>
      </c>
      <c r="M26" s="1">
        <v>4292433</v>
      </c>
      <c r="N26" s="1">
        <v>90.287367564190703</v>
      </c>
      <c r="O26" s="1">
        <v>434</v>
      </c>
      <c r="P26" s="1">
        <v>2275822</v>
      </c>
      <c r="Q26" s="1">
        <v>47.869815888721298</v>
      </c>
      <c r="R26" s="1">
        <v>4754190</v>
      </c>
      <c r="S26" s="1" t="s">
        <v>735</v>
      </c>
      <c r="T26" s="1" t="s">
        <v>21</v>
      </c>
      <c r="U26" s="1" t="s">
        <v>734</v>
      </c>
      <c r="V26" s="1" t="s">
        <v>25</v>
      </c>
      <c r="W26" s="1" t="s">
        <v>0</v>
      </c>
      <c r="X26" s="1" t="s">
        <v>21</v>
      </c>
      <c r="Y26" s="1">
        <v>423244</v>
      </c>
      <c r="Z26" s="1">
        <v>79</v>
      </c>
      <c r="AA26" s="1">
        <v>79</v>
      </c>
      <c r="AB26" s="1">
        <v>77482</v>
      </c>
      <c r="AC26" s="1">
        <v>77482</v>
      </c>
      <c r="AD26" s="1">
        <v>19194</v>
      </c>
      <c r="AE26" s="1">
        <v>1</v>
      </c>
      <c r="AF26" s="1">
        <v>2836</v>
      </c>
      <c r="AG26" s="1" t="s">
        <v>726</v>
      </c>
      <c r="AH26" s="1">
        <v>19194</v>
      </c>
      <c r="AI26" s="1">
        <v>1</v>
      </c>
      <c r="AJ26" s="1">
        <v>111</v>
      </c>
      <c r="AK26" s="1" t="s">
        <v>726</v>
      </c>
      <c r="AL26" s="1">
        <v>2825</v>
      </c>
      <c r="AM26" s="1">
        <v>5206</v>
      </c>
      <c r="AN26" s="1">
        <v>0</v>
      </c>
      <c r="AO26" s="1">
        <v>99.929000000000002</v>
      </c>
      <c r="AP26" s="1" t="s">
        <v>733</v>
      </c>
      <c r="AQ26" s="1" t="s">
        <v>732</v>
      </c>
      <c r="AR26" s="1">
        <v>10954</v>
      </c>
      <c r="AS26" s="1">
        <v>10954</v>
      </c>
      <c r="AT26" s="1" t="s">
        <v>21</v>
      </c>
      <c r="AU26" s="1" t="s">
        <v>21</v>
      </c>
      <c r="AV26" s="1" t="s">
        <v>20</v>
      </c>
      <c r="AW26" s="1">
        <v>17881</v>
      </c>
      <c r="AX26" s="1">
        <v>17881</v>
      </c>
      <c r="AY26" s="1" t="s">
        <v>19</v>
      </c>
      <c r="AZ26" s="1" t="s">
        <v>731</v>
      </c>
      <c r="BA26" s="1" t="s">
        <v>2</v>
      </c>
      <c r="BB26" s="1" t="s">
        <v>550</v>
      </c>
      <c r="BC26" s="1" t="s">
        <v>730</v>
      </c>
      <c r="BD26" s="1">
        <v>434</v>
      </c>
      <c r="BE26" s="1">
        <v>17881</v>
      </c>
      <c r="BF26" s="1" t="s">
        <v>548</v>
      </c>
      <c r="BG26" s="2">
        <v>44349</v>
      </c>
      <c r="BH26" s="1" t="s">
        <v>729</v>
      </c>
      <c r="BI26" s="1" t="s">
        <v>12</v>
      </c>
      <c r="BJ26" s="1" t="s">
        <v>11</v>
      </c>
      <c r="BK26" s="1" t="s">
        <v>728</v>
      </c>
      <c r="BL26" s="1" t="s">
        <v>546</v>
      </c>
      <c r="BM26" s="1" t="s">
        <v>545</v>
      </c>
      <c r="BN26" s="1">
        <v>0</v>
      </c>
      <c r="BO26" s="1">
        <v>0</v>
      </c>
      <c r="BP26" s="1" t="s">
        <v>74</v>
      </c>
      <c r="BQ26" s="1" t="s">
        <v>0</v>
      </c>
      <c r="BR26" s="1" t="s">
        <v>2</v>
      </c>
      <c r="BS26" s="1">
        <v>4</v>
      </c>
      <c r="BT26" s="1" t="s">
        <v>0</v>
      </c>
      <c r="BU26" s="1" t="s">
        <v>0</v>
      </c>
      <c r="BV26" s="1" t="s">
        <v>0</v>
      </c>
      <c r="BW26" s="1" t="s">
        <v>0</v>
      </c>
      <c r="BX26" s="1" t="s">
        <v>0</v>
      </c>
      <c r="BY26" s="2">
        <v>44349</v>
      </c>
      <c r="BZ26" s="1">
        <v>0</v>
      </c>
      <c r="CA26" s="1">
        <v>2026799</v>
      </c>
      <c r="CB26" s="1">
        <v>2</v>
      </c>
      <c r="CC26" s="1" t="s">
        <v>728</v>
      </c>
      <c r="CD26" s="1" t="s">
        <v>493</v>
      </c>
      <c r="CE26" s="1">
        <v>2026799</v>
      </c>
      <c r="CF26" s="1" t="s">
        <v>71</v>
      </c>
      <c r="CG26" s="1" t="s">
        <v>70</v>
      </c>
      <c r="CH26" s="1">
        <v>0</v>
      </c>
      <c r="CI26" s="1">
        <v>4754190</v>
      </c>
      <c r="CJ26" s="1">
        <v>11</v>
      </c>
      <c r="CK26" s="1">
        <v>37</v>
      </c>
      <c r="CL26" s="1" t="s">
        <v>2</v>
      </c>
      <c r="CM26" s="1">
        <v>4754190</v>
      </c>
      <c r="CN26" s="1">
        <v>0</v>
      </c>
      <c r="CO26" s="1" t="s">
        <v>727</v>
      </c>
      <c r="CP26" s="1">
        <v>4149</v>
      </c>
      <c r="CQ26" s="1">
        <v>434</v>
      </c>
      <c r="CR26" s="1">
        <v>19194</v>
      </c>
      <c r="CS26" s="1">
        <v>2</v>
      </c>
      <c r="CT26" s="1" t="s">
        <v>0</v>
      </c>
      <c r="CU26" s="1" t="s">
        <v>0</v>
      </c>
      <c r="CV26" s="1" t="s">
        <v>0</v>
      </c>
      <c r="CW26" s="1" t="s">
        <v>0</v>
      </c>
      <c r="CX26" s="1" t="s">
        <v>0</v>
      </c>
      <c r="CY26" s="1" t="s">
        <v>0</v>
      </c>
      <c r="CZ26" s="1">
        <v>1568</v>
      </c>
      <c r="DA26" s="1" t="s">
        <v>726</v>
      </c>
      <c r="DB26" s="1">
        <v>1530</v>
      </c>
      <c r="DC26" s="1">
        <v>2523</v>
      </c>
      <c r="DD26" s="1">
        <v>0</v>
      </c>
      <c r="DE26" s="1">
        <v>96.471000000000004</v>
      </c>
      <c r="DF26" s="1" t="s">
        <v>725</v>
      </c>
      <c r="DG26" s="1" t="s">
        <v>724</v>
      </c>
      <c r="DH26" s="1">
        <v>0</v>
      </c>
      <c r="DI26" s="1">
        <v>17</v>
      </c>
      <c r="DJ26" s="1">
        <v>37</v>
      </c>
      <c r="DK26" s="1">
        <v>1</v>
      </c>
      <c r="DL26" s="1" t="s">
        <v>65</v>
      </c>
    </row>
    <row r="27" spans="1:120" x14ac:dyDescent="0.25">
      <c r="A27" s="1" t="s">
        <v>547</v>
      </c>
      <c r="B27" s="1" t="s">
        <v>1134</v>
      </c>
      <c r="C27" s="1">
        <v>0</v>
      </c>
      <c r="D27" s="1">
        <v>97.28</v>
      </c>
      <c r="E27" s="1">
        <v>1.1200000000000001</v>
      </c>
      <c r="F27" s="1" t="s">
        <v>29</v>
      </c>
      <c r="G27" s="1">
        <v>98.65</v>
      </c>
      <c r="H27" s="1">
        <v>0.68</v>
      </c>
      <c r="I27" s="1">
        <v>230</v>
      </c>
      <c r="J27" s="1" t="s">
        <v>28</v>
      </c>
      <c r="K27" s="1">
        <v>148</v>
      </c>
      <c r="L27" s="1">
        <v>0</v>
      </c>
      <c r="M27" s="1">
        <v>4431094</v>
      </c>
      <c r="N27" s="1">
        <v>93.796739939184704</v>
      </c>
      <c r="O27" s="1">
        <v>281</v>
      </c>
      <c r="P27" s="1">
        <v>2308648</v>
      </c>
      <c r="Q27" s="1">
        <v>48.8691181155531</v>
      </c>
      <c r="R27" s="1">
        <v>4724145</v>
      </c>
      <c r="S27" s="1" t="s">
        <v>556</v>
      </c>
      <c r="T27" s="1" t="s">
        <v>21</v>
      </c>
      <c r="U27" s="1" t="s">
        <v>555</v>
      </c>
      <c r="V27" s="1" t="s">
        <v>25</v>
      </c>
      <c r="W27" s="1" t="s">
        <v>0</v>
      </c>
      <c r="X27" s="1" t="s">
        <v>21</v>
      </c>
      <c r="Y27" s="1">
        <v>14</v>
      </c>
      <c r="Z27" s="1">
        <v>47</v>
      </c>
      <c r="AA27" s="1">
        <v>47</v>
      </c>
      <c r="AB27" s="1">
        <v>136135</v>
      </c>
      <c r="AC27" s="1">
        <v>136135</v>
      </c>
      <c r="AD27" s="1">
        <v>70579</v>
      </c>
      <c r="AE27" s="1">
        <v>1</v>
      </c>
      <c r="AF27" s="1">
        <v>1292</v>
      </c>
      <c r="AG27" s="1" t="s">
        <v>554</v>
      </c>
      <c r="AH27" s="1">
        <v>70579</v>
      </c>
      <c r="AI27" s="1">
        <v>1</v>
      </c>
      <c r="AJ27" s="1">
        <v>110</v>
      </c>
      <c r="AK27" s="1" t="s">
        <v>554</v>
      </c>
      <c r="AL27" s="1">
        <v>1299</v>
      </c>
      <c r="AM27" s="1">
        <v>1596</v>
      </c>
      <c r="AN27" s="1">
        <v>0</v>
      </c>
      <c r="AO27" s="1">
        <v>89.221999999999994</v>
      </c>
      <c r="AP27" s="1" t="s">
        <v>553</v>
      </c>
      <c r="AQ27" s="1" t="s">
        <v>552</v>
      </c>
      <c r="AR27" s="1">
        <v>16811</v>
      </c>
      <c r="AS27" s="1">
        <v>16811</v>
      </c>
      <c r="AT27" s="1" t="s">
        <v>21</v>
      </c>
      <c r="AU27" s="1" t="s">
        <v>21</v>
      </c>
      <c r="AV27" s="1" t="s">
        <v>20</v>
      </c>
      <c r="AW27" s="1">
        <v>30253</v>
      </c>
      <c r="AX27" s="1">
        <v>30253</v>
      </c>
      <c r="AY27" s="1" t="s">
        <v>19</v>
      </c>
      <c r="AZ27" s="1" t="s">
        <v>551</v>
      </c>
      <c r="BA27" s="1" t="s">
        <v>2</v>
      </c>
      <c r="BB27" s="1" t="s">
        <v>550</v>
      </c>
      <c r="BC27" s="1" t="s">
        <v>549</v>
      </c>
      <c r="BD27" s="1">
        <v>281</v>
      </c>
      <c r="BE27" s="1">
        <v>30253</v>
      </c>
      <c r="BF27" s="1" t="s">
        <v>548</v>
      </c>
      <c r="BG27" s="2">
        <v>44349</v>
      </c>
      <c r="BH27" s="1" t="s">
        <v>547</v>
      </c>
      <c r="BI27" s="1" t="s">
        <v>12</v>
      </c>
      <c r="BJ27" s="1" t="s">
        <v>11</v>
      </c>
      <c r="BK27" s="1" t="s">
        <v>544</v>
      </c>
      <c r="BL27" s="1" t="s">
        <v>546</v>
      </c>
      <c r="BM27" s="1" t="s">
        <v>545</v>
      </c>
      <c r="BN27" s="1">
        <v>0</v>
      </c>
      <c r="BO27" s="1">
        <v>1</v>
      </c>
      <c r="BP27" s="1" t="s">
        <v>284</v>
      </c>
      <c r="BQ27" s="1" t="s">
        <v>0</v>
      </c>
      <c r="BR27" s="1" t="s">
        <v>2</v>
      </c>
      <c r="BS27" s="1">
        <v>2</v>
      </c>
      <c r="BT27" s="1" t="s">
        <v>0</v>
      </c>
      <c r="BU27" s="1" t="s">
        <v>0</v>
      </c>
      <c r="BV27" s="1" t="s">
        <v>0</v>
      </c>
      <c r="BW27" s="1" t="s">
        <v>0</v>
      </c>
      <c r="BX27" s="1" t="s">
        <v>0</v>
      </c>
      <c r="BY27" s="2">
        <v>44349</v>
      </c>
      <c r="BZ27" s="1">
        <v>0</v>
      </c>
      <c r="CA27" s="1">
        <v>2026771</v>
      </c>
      <c r="CB27" s="1">
        <v>1</v>
      </c>
      <c r="CC27" s="1" t="s">
        <v>544</v>
      </c>
      <c r="CD27" s="1" t="s">
        <v>493</v>
      </c>
      <c r="CE27" s="1">
        <v>2026771</v>
      </c>
      <c r="CF27" s="1" t="s">
        <v>100</v>
      </c>
      <c r="CG27" s="1" t="s">
        <v>282</v>
      </c>
      <c r="CH27" s="1">
        <v>0</v>
      </c>
      <c r="CI27" s="1">
        <v>4724145</v>
      </c>
      <c r="CJ27" s="1">
        <v>11</v>
      </c>
      <c r="CK27" s="1">
        <v>41</v>
      </c>
      <c r="CL27" s="1" t="s">
        <v>2</v>
      </c>
      <c r="CM27" s="1">
        <v>4724145</v>
      </c>
      <c r="CN27" s="1">
        <v>0</v>
      </c>
      <c r="CO27" s="1" t="s">
        <v>543</v>
      </c>
      <c r="CP27" s="1">
        <v>3739</v>
      </c>
      <c r="CQ27" s="1">
        <v>281</v>
      </c>
      <c r="CR27" s="1">
        <v>22223</v>
      </c>
      <c r="CS27" s="1">
        <v>1</v>
      </c>
      <c r="CT27" s="1" t="s">
        <v>0</v>
      </c>
      <c r="CU27" s="1" t="s">
        <v>0</v>
      </c>
      <c r="CV27" s="1" t="s">
        <v>0</v>
      </c>
      <c r="CW27" s="1" t="s">
        <v>0</v>
      </c>
      <c r="CX27" s="1" t="s">
        <v>0</v>
      </c>
      <c r="CY27" s="1" t="s">
        <v>0</v>
      </c>
      <c r="CZ27" s="1">
        <v>922</v>
      </c>
      <c r="DA27" s="1" t="s">
        <v>542</v>
      </c>
      <c r="DB27" s="1">
        <v>896</v>
      </c>
      <c r="DC27" s="1">
        <v>1655</v>
      </c>
      <c r="DD27" s="1">
        <v>0</v>
      </c>
      <c r="DE27" s="1">
        <v>100</v>
      </c>
      <c r="DF27" s="1" t="s">
        <v>541</v>
      </c>
      <c r="DG27" s="1" t="s">
        <v>540</v>
      </c>
      <c r="DH27" s="1">
        <v>0</v>
      </c>
      <c r="DI27" s="1">
        <v>19</v>
      </c>
      <c r="DJ27" s="1">
        <v>42</v>
      </c>
      <c r="DK27" s="1">
        <v>0</v>
      </c>
      <c r="DL27" s="1" t="s">
        <v>65</v>
      </c>
    </row>
    <row r="28" spans="1:120" x14ac:dyDescent="0.25">
      <c r="A28" s="1" t="s">
        <v>789</v>
      </c>
      <c r="B28" s="1" t="s">
        <v>1135</v>
      </c>
      <c r="C28" s="1">
        <v>0</v>
      </c>
      <c r="D28" s="1">
        <v>92.57</v>
      </c>
      <c r="E28" s="1">
        <v>2.17</v>
      </c>
      <c r="F28" s="1" t="s">
        <v>29</v>
      </c>
      <c r="G28" s="1">
        <v>96.13</v>
      </c>
      <c r="H28" s="1">
        <v>1.35</v>
      </c>
      <c r="I28" s="1">
        <v>230</v>
      </c>
      <c r="J28" s="1" t="s">
        <v>28</v>
      </c>
      <c r="K28" s="1">
        <v>148</v>
      </c>
      <c r="L28" s="1">
        <v>0</v>
      </c>
      <c r="M28" s="1">
        <v>2870778</v>
      </c>
      <c r="N28" s="1">
        <v>91.087518680572501</v>
      </c>
      <c r="O28" s="1">
        <v>134</v>
      </c>
      <c r="P28" s="1">
        <v>1844117</v>
      </c>
      <c r="Q28" s="1">
        <v>58.512375978449498</v>
      </c>
      <c r="R28" s="1">
        <v>3151670</v>
      </c>
      <c r="S28" s="1" t="s">
        <v>799</v>
      </c>
      <c r="T28" s="1" t="s">
        <v>20</v>
      </c>
      <c r="U28" s="1" t="s">
        <v>798</v>
      </c>
      <c r="V28" s="1" t="s">
        <v>25</v>
      </c>
      <c r="W28" s="1" t="s">
        <v>0</v>
      </c>
      <c r="X28" s="1" t="s">
        <v>21</v>
      </c>
      <c r="Y28" s="1">
        <v>550574</v>
      </c>
      <c r="Z28" s="1">
        <v>28</v>
      </c>
      <c r="AA28" s="1">
        <v>28</v>
      </c>
      <c r="AB28" s="1">
        <v>98472</v>
      </c>
      <c r="AC28" s="1">
        <v>98472</v>
      </c>
      <c r="AD28" s="1">
        <v>18906</v>
      </c>
      <c r="AE28" s="1">
        <v>1</v>
      </c>
      <c r="AF28" s="1">
        <v>946</v>
      </c>
      <c r="AG28" s="1" t="s">
        <v>797</v>
      </c>
      <c r="AH28" s="1">
        <v>63047</v>
      </c>
      <c r="AI28" s="1">
        <v>1</v>
      </c>
      <c r="AJ28" s="1">
        <v>111</v>
      </c>
      <c r="AK28" s="1" t="s">
        <v>796</v>
      </c>
      <c r="AL28" s="1">
        <v>287</v>
      </c>
      <c r="AM28" s="1">
        <v>364</v>
      </c>
      <c r="AN28" s="3">
        <v>8.4899999999999998E-99</v>
      </c>
      <c r="AO28" s="1">
        <v>89.546999999999997</v>
      </c>
      <c r="AP28" s="1" t="s">
        <v>795</v>
      </c>
      <c r="AQ28" s="1" t="s">
        <v>794</v>
      </c>
      <c r="AR28" s="1">
        <v>23519</v>
      </c>
      <c r="AS28" s="1">
        <v>23519</v>
      </c>
      <c r="AT28" s="1" t="s">
        <v>21</v>
      </c>
      <c r="AU28" s="1" t="s">
        <v>21</v>
      </c>
      <c r="AV28" s="1" t="s">
        <v>20</v>
      </c>
      <c r="AW28" s="1">
        <v>39227</v>
      </c>
      <c r="AX28" s="1">
        <v>39227</v>
      </c>
      <c r="AY28" s="1" t="s">
        <v>19</v>
      </c>
      <c r="AZ28" s="1" t="s">
        <v>793</v>
      </c>
      <c r="BA28" s="1" t="s">
        <v>2</v>
      </c>
      <c r="BB28" s="1" t="s">
        <v>792</v>
      </c>
      <c r="BC28" s="1" t="s">
        <v>791</v>
      </c>
      <c r="BD28" s="1">
        <v>134</v>
      </c>
      <c r="BE28" s="1">
        <v>39227</v>
      </c>
      <c r="BF28" s="1" t="s">
        <v>790</v>
      </c>
      <c r="BG28" s="2">
        <v>44392</v>
      </c>
      <c r="BH28" s="1" t="s">
        <v>789</v>
      </c>
      <c r="BI28" s="1" t="s">
        <v>12</v>
      </c>
      <c r="BJ28" s="1" t="s">
        <v>11</v>
      </c>
      <c r="BK28" s="1" t="s">
        <v>786</v>
      </c>
      <c r="BL28" s="1" t="s">
        <v>788</v>
      </c>
      <c r="BM28" s="1" t="s">
        <v>787</v>
      </c>
      <c r="BN28" s="1">
        <v>0</v>
      </c>
      <c r="BO28" s="1">
        <v>0</v>
      </c>
      <c r="BP28" s="1" t="s">
        <v>74</v>
      </c>
      <c r="BQ28" s="1" t="s">
        <v>0</v>
      </c>
      <c r="BR28" s="1" t="s">
        <v>2</v>
      </c>
      <c r="BS28" s="1">
        <v>4</v>
      </c>
      <c r="BT28" s="1" t="s">
        <v>0</v>
      </c>
      <c r="BU28" s="1" t="s">
        <v>0</v>
      </c>
      <c r="BV28" s="1" t="s">
        <v>0</v>
      </c>
      <c r="BW28" s="1" t="s">
        <v>0</v>
      </c>
      <c r="BX28" s="1" t="s">
        <v>0</v>
      </c>
      <c r="BY28" s="2">
        <v>44392</v>
      </c>
      <c r="BZ28" s="1">
        <v>0</v>
      </c>
      <c r="CA28" s="1">
        <v>2026799</v>
      </c>
      <c r="CB28" s="1">
        <v>1</v>
      </c>
      <c r="CC28" s="1" t="s">
        <v>786</v>
      </c>
      <c r="CD28" s="1" t="s">
        <v>785</v>
      </c>
      <c r="CE28" s="1">
        <v>2026799</v>
      </c>
      <c r="CF28" s="1" t="s">
        <v>71</v>
      </c>
      <c r="CG28" s="1" t="s">
        <v>70</v>
      </c>
      <c r="CH28" s="1">
        <v>0</v>
      </c>
      <c r="CI28" s="1">
        <v>3151670</v>
      </c>
      <c r="CJ28" s="1">
        <v>11</v>
      </c>
      <c r="CK28" s="1">
        <v>47</v>
      </c>
      <c r="CL28" s="1" t="s">
        <v>2</v>
      </c>
      <c r="CM28" s="1">
        <v>3151670</v>
      </c>
      <c r="CN28" s="1">
        <v>0</v>
      </c>
      <c r="CO28" s="1" t="s">
        <v>784</v>
      </c>
      <c r="CP28" s="1">
        <v>3051</v>
      </c>
      <c r="CQ28" s="1">
        <v>134</v>
      </c>
      <c r="CR28" s="1" t="s">
        <v>0</v>
      </c>
      <c r="CS28" s="1">
        <v>0</v>
      </c>
      <c r="CT28" s="1" t="s">
        <v>0</v>
      </c>
      <c r="CU28" s="1" t="s">
        <v>0</v>
      </c>
      <c r="CV28" s="1" t="s">
        <v>0</v>
      </c>
      <c r="CW28" s="1" t="s">
        <v>0</v>
      </c>
      <c r="CX28" s="1" t="s">
        <v>0</v>
      </c>
      <c r="CY28" s="1" t="s">
        <v>0</v>
      </c>
      <c r="CZ28" s="1" t="s">
        <v>0</v>
      </c>
      <c r="DA28" s="1" t="s">
        <v>0</v>
      </c>
      <c r="DB28" s="1" t="s">
        <v>0</v>
      </c>
      <c r="DC28" s="1" t="s">
        <v>0</v>
      </c>
      <c r="DD28" s="1" t="s">
        <v>0</v>
      </c>
      <c r="DE28" s="1" t="s">
        <v>0</v>
      </c>
      <c r="DF28" s="1" t="s">
        <v>0</v>
      </c>
      <c r="DG28" s="1" t="s">
        <v>0</v>
      </c>
      <c r="DH28" s="1">
        <v>0</v>
      </c>
      <c r="DI28" s="1">
        <v>19</v>
      </c>
      <c r="DJ28" s="1">
        <v>47</v>
      </c>
      <c r="DK28" s="1">
        <v>0</v>
      </c>
      <c r="DL28" s="1" t="s">
        <v>65</v>
      </c>
    </row>
    <row r="29" spans="1:120" x14ac:dyDescent="0.25">
      <c r="A29" s="1" t="s">
        <v>744</v>
      </c>
      <c r="B29" s="1" t="s">
        <v>1136</v>
      </c>
      <c r="C29" s="1">
        <v>0</v>
      </c>
      <c r="D29" s="1">
        <v>94.06</v>
      </c>
      <c r="E29" s="1">
        <v>0.2</v>
      </c>
      <c r="F29" s="1" t="s">
        <v>29</v>
      </c>
      <c r="G29" s="1">
        <v>98.65</v>
      </c>
      <c r="H29" s="1">
        <v>2.7</v>
      </c>
      <c r="I29" s="1">
        <v>230</v>
      </c>
      <c r="J29" s="1" t="s">
        <v>28</v>
      </c>
      <c r="K29" s="1">
        <v>148</v>
      </c>
      <c r="L29" s="1">
        <v>0</v>
      </c>
      <c r="M29" s="1">
        <v>2347107</v>
      </c>
      <c r="N29" s="1">
        <v>91.6899917924205</v>
      </c>
      <c r="O29" s="1">
        <v>168</v>
      </c>
      <c r="P29" s="1">
        <v>1421095</v>
      </c>
      <c r="Q29" s="1">
        <v>55.549952721198899</v>
      </c>
      <c r="R29" s="1">
        <v>2559829</v>
      </c>
      <c r="S29" s="1" t="s">
        <v>750</v>
      </c>
      <c r="T29" s="1" t="s">
        <v>20</v>
      </c>
      <c r="U29" s="1" t="s">
        <v>749</v>
      </c>
      <c r="V29" s="1" t="s">
        <v>25</v>
      </c>
      <c r="W29" s="1" t="s">
        <v>0</v>
      </c>
      <c r="X29" s="1" t="s">
        <v>21</v>
      </c>
      <c r="Y29" s="1">
        <v>220658</v>
      </c>
      <c r="Z29" s="1">
        <v>42</v>
      </c>
      <c r="AA29" s="1">
        <v>36</v>
      </c>
      <c r="AB29" s="1">
        <v>69037</v>
      </c>
      <c r="AC29" s="1">
        <v>74631</v>
      </c>
      <c r="AD29" s="1" t="s">
        <v>0</v>
      </c>
      <c r="AE29" s="1">
        <v>0</v>
      </c>
      <c r="AF29" s="1" t="s">
        <v>0</v>
      </c>
      <c r="AG29" s="1" t="s">
        <v>0</v>
      </c>
      <c r="AH29" s="1" t="s">
        <v>0</v>
      </c>
      <c r="AI29" s="1">
        <v>0</v>
      </c>
      <c r="AJ29" s="1" t="s">
        <v>0</v>
      </c>
      <c r="AK29" s="1" t="s">
        <v>0</v>
      </c>
      <c r="AL29" s="1" t="s">
        <v>0</v>
      </c>
      <c r="AM29" s="1" t="s">
        <v>0</v>
      </c>
      <c r="AN29" s="1" t="s">
        <v>0</v>
      </c>
      <c r="AO29" s="1" t="s">
        <v>0</v>
      </c>
      <c r="AP29" s="1" t="s">
        <v>0</v>
      </c>
      <c r="AQ29" s="1" t="s">
        <v>0</v>
      </c>
      <c r="AR29" s="1">
        <v>15227</v>
      </c>
      <c r="AS29" s="1">
        <v>16840</v>
      </c>
      <c r="AT29" s="1" t="s">
        <v>21</v>
      </c>
      <c r="AU29" s="1" t="s">
        <v>21</v>
      </c>
      <c r="AV29" s="1" t="s">
        <v>20</v>
      </c>
      <c r="AW29" s="1">
        <v>20849</v>
      </c>
      <c r="AX29" s="1">
        <v>22882</v>
      </c>
      <c r="AY29" s="1" t="s">
        <v>258</v>
      </c>
      <c r="AZ29" s="1" t="s">
        <v>748</v>
      </c>
      <c r="BA29" s="1" t="s">
        <v>2</v>
      </c>
      <c r="BB29" s="1" t="s">
        <v>747</v>
      </c>
      <c r="BC29" s="1" t="s">
        <v>746</v>
      </c>
      <c r="BD29" s="1">
        <v>168</v>
      </c>
      <c r="BE29" s="1">
        <v>20849</v>
      </c>
      <c r="BF29" s="1" t="s">
        <v>745</v>
      </c>
      <c r="BG29" s="2">
        <v>44502</v>
      </c>
      <c r="BH29" s="1" t="s">
        <v>744</v>
      </c>
      <c r="BI29" s="1" t="s">
        <v>12</v>
      </c>
      <c r="BJ29" s="1" t="s">
        <v>11</v>
      </c>
      <c r="BK29" s="1" t="s">
        <v>740</v>
      </c>
      <c r="BL29" s="1" t="s">
        <v>743</v>
      </c>
      <c r="BM29" s="1" t="s">
        <v>742</v>
      </c>
      <c r="BN29" s="1">
        <v>0</v>
      </c>
      <c r="BO29" s="1" t="s">
        <v>0</v>
      </c>
      <c r="BP29" s="1" t="s">
        <v>741</v>
      </c>
      <c r="BQ29" s="1" t="s">
        <v>0</v>
      </c>
      <c r="BR29" s="1" t="s">
        <v>2</v>
      </c>
      <c r="BS29" s="1" t="s">
        <v>0</v>
      </c>
      <c r="BT29" s="1">
        <v>152</v>
      </c>
      <c r="BU29" s="1">
        <v>36</v>
      </c>
      <c r="BV29" s="1">
        <v>22882</v>
      </c>
      <c r="BW29" s="1">
        <v>13873</v>
      </c>
      <c r="BX29" s="1">
        <v>8360</v>
      </c>
      <c r="BY29" s="2">
        <v>44502</v>
      </c>
      <c r="BZ29" s="1">
        <v>16</v>
      </c>
      <c r="CA29" s="1">
        <v>2736</v>
      </c>
      <c r="CB29" s="1" t="s">
        <v>0</v>
      </c>
      <c r="CC29" s="1" t="s">
        <v>740</v>
      </c>
      <c r="CD29" s="1" t="s">
        <v>739</v>
      </c>
      <c r="CE29" s="1">
        <v>2736</v>
      </c>
      <c r="CF29" s="1" t="s">
        <v>738</v>
      </c>
      <c r="CG29" s="1" t="s">
        <v>737</v>
      </c>
      <c r="CH29" s="1">
        <v>1600</v>
      </c>
      <c r="CI29" s="1">
        <v>2559829</v>
      </c>
      <c r="CJ29" s="1" t="s">
        <v>0</v>
      </c>
      <c r="CK29" s="1" t="s">
        <v>0</v>
      </c>
      <c r="CL29" s="1" t="s">
        <v>2</v>
      </c>
      <c r="CM29" s="1">
        <v>2558229</v>
      </c>
      <c r="CN29" s="1">
        <v>0</v>
      </c>
      <c r="CO29" s="1" t="s">
        <v>736</v>
      </c>
      <c r="CP29" s="1">
        <v>2329</v>
      </c>
      <c r="CQ29" s="1">
        <v>152</v>
      </c>
      <c r="CR29" s="1" t="s">
        <v>0</v>
      </c>
      <c r="CS29" s="1">
        <v>0</v>
      </c>
      <c r="CT29" s="1" t="s">
        <v>0</v>
      </c>
      <c r="CU29" s="1" t="s">
        <v>0</v>
      </c>
      <c r="CV29" s="1" t="s">
        <v>0</v>
      </c>
      <c r="CW29" s="1" t="s">
        <v>0</v>
      </c>
      <c r="CX29" s="1" t="s">
        <v>0</v>
      </c>
      <c r="CY29" s="1" t="s">
        <v>0</v>
      </c>
      <c r="CZ29" s="1" t="s">
        <v>0</v>
      </c>
      <c r="DA29" s="1" t="s">
        <v>0</v>
      </c>
      <c r="DB29" s="1" t="s">
        <v>0</v>
      </c>
      <c r="DC29" s="1" t="s">
        <v>0</v>
      </c>
      <c r="DD29" s="1" t="s">
        <v>0</v>
      </c>
      <c r="DE29" s="1" t="s">
        <v>0</v>
      </c>
      <c r="DF29" s="1" t="s">
        <v>0</v>
      </c>
      <c r="DG29" s="1" t="s">
        <v>0</v>
      </c>
      <c r="DH29" s="1">
        <v>1600</v>
      </c>
      <c r="DI29" s="1">
        <v>18</v>
      </c>
      <c r="DJ29" s="1">
        <v>42</v>
      </c>
      <c r="DK29" s="1">
        <v>0</v>
      </c>
      <c r="DL29" s="1" t="s">
        <v>65</v>
      </c>
    </row>
    <row r="30" spans="1:120" x14ac:dyDescent="0.25">
      <c r="A30" s="6" t="s">
        <v>422</v>
      </c>
      <c r="B30" s="7" t="s">
        <v>1137</v>
      </c>
      <c r="C30" s="6">
        <v>0</v>
      </c>
      <c r="D30" s="6">
        <v>96.82</v>
      </c>
      <c r="E30" s="6">
        <v>0.46</v>
      </c>
      <c r="F30" s="6" t="s">
        <v>29</v>
      </c>
      <c r="G30" s="6">
        <v>98.31</v>
      </c>
      <c r="H30" s="6">
        <v>0.68</v>
      </c>
      <c r="I30" s="6">
        <v>230</v>
      </c>
      <c r="J30" s="6" t="s">
        <v>28</v>
      </c>
      <c r="K30" s="6">
        <v>148</v>
      </c>
      <c r="L30" s="6">
        <v>0</v>
      </c>
      <c r="M30" s="6">
        <v>3605924</v>
      </c>
      <c r="N30" s="6">
        <v>93.4530193010727</v>
      </c>
      <c r="O30" s="6">
        <v>142</v>
      </c>
      <c r="P30" s="6">
        <v>2140522</v>
      </c>
      <c r="Q30" s="6">
        <v>55.474891811466598</v>
      </c>
      <c r="R30" s="6">
        <v>3858542</v>
      </c>
      <c r="S30" s="6" t="s">
        <v>427</v>
      </c>
      <c r="T30" s="6" t="s">
        <v>20</v>
      </c>
      <c r="U30" s="6" t="s">
        <v>426</v>
      </c>
      <c r="V30" s="6" t="s">
        <v>25</v>
      </c>
      <c r="W30" s="6" t="s">
        <v>0</v>
      </c>
      <c r="X30" s="6" t="s">
        <v>21</v>
      </c>
      <c r="Y30" s="6">
        <v>17</v>
      </c>
      <c r="Z30" s="6">
        <v>25</v>
      </c>
      <c r="AA30" s="6">
        <v>25</v>
      </c>
      <c r="AB30" s="6">
        <v>208413</v>
      </c>
      <c r="AC30" s="6">
        <v>208413</v>
      </c>
      <c r="AD30" s="6">
        <v>21483</v>
      </c>
      <c r="AE30" s="6">
        <v>1</v>
      </c>
      <c r="AF30" s="6">
        <v>533</v>
      </c>
      <c r="AG30" s="6" t="s">
        <v>419</v>
      </c>
      <c r="AH30" s="6">
        <v>6635</v>
      </c>
      <c r="AI30" s="6">
        <v>1</v>
      </c>
      <c r="AJ30" s="6">
        <v>110</v>
      </c>
      <c r="AK30" s="6" t="s">
        <v>425</v>
      </c>
      <c r="AL30" s="6">
        <v>522</v>
      </c>
      <c r="AM30" s="6">
        <v>920</v>
      </c>
      <c r="AN30" s="6">
        <v>0</v>
      </c>
      <c r="AO30" s="6">
        <v>98.466999999999999</v>
      </c>
      <c r="AP30" s="6" t="s">
        <v>414</v>
      </c>
      <c r="AQ30" s="6" t="s">
        <v>413</v>
      </c>
      <c r="AR30" s="6">
        <v>27172</v>
      </c>
      <c r="AS30" s="6">
        <v>27172</v>
      </c>
      <c r="AT30" s="6" t="s">
        <v>21</v>
      </c>
      <c r="AU30" s="6" t="s">
        <v>21</v>
      </c>
      <c r="AV30" s="6" t="s">
        <v>20</v>
      </c>
      <c r="AW30" s="6">
        <v>46206</v>
      </c>
      <c r="AX30" s="6">
        <v>46206</v>
      </c>
      <c r="AY30" s="6" t="s">
        <v>19</v>
      </c>
      <c r="AZ30" s="6" t="s">
        <v>424</v>
      </c>
      <c r="BA30" s="6" t="s">
        <v>2</v>
      </c>
      <c r="BB30" s="6" t="s">
        <v>17</v>
      </c>
      <c r="BC30" s="6" t="s">
        <v>423</v>
      </c>
      <c r="BD30" s="6">
        <v>142</v>
      </c>
      <c r="BE30" s="6">
        <v>46206</v>
      </c>
      <c r="BF30" s="6" t="s">
        <v>322</v>
      </c>
      <c r="BG30" s="9">
        <v>44510</v>
      </c>
      <c r="BH30" s="6" t="s">
        <v>422</v>
      </c>
      <c r="BI30" s="6" t="s">
        <v>12</v>
      </c>
      <c r="BJ30" s="6" t="s">
        <v>11</v>
      </c>
      <c r="BK30" s="6" t="s">
        <v>421</v>
      </c>
      <c r="BL30" s="6" t="s">
        <v>320</v>
      </c>
      <c r="BM30" s="6" t="s">
        <v>319</v>
      </c>
      <c r="BN30" s="6">
        <v>0</v>
      </c>
      <c r="BO30" s="6">
        <v>1</v>
      </c>
      <c r="BP30" s="6" t="s">
        <v>171</v>
      </c>
      <c r="BQ30" s="6" t="s">
        <v>0</v>
      </c>
      <c r="BR30" s="6" t="s">
        <v>2</v>
      </c>
      <c r="BS30" s="6">
        <v>4</v>
      </c>
      <c r="BT30" s="6" t="s">
        <v>0</v>
      </c>
      <c r="BU30" s="6" t="s">
        <v>0</v>
      </c>
      <c r="BV30" s="6" t="s">
        <v>0</v>
      </c>
      <c r="BW30" s="6" t="s">
        <v>0</v>
      </c>
      <c r="BX30" s="6" t="s">
        <v>0</v>
      </c>
      <c r="BY30" s="9">
        <v>44510</v>
      </c>
      <c r="BZ30" s="6">
        <v>0</v>
      </c>
      <c r="CA30" s="6">
        <v>2026772</v>
      </c>
      <c r="CB30" s="6">
        <v>1</v>
      </c>
      <c r="CC30" s="6" t="s">
        <v>421</v>
      </c>
      <c r="CD30" s="6" t="s">
        <v>5</v>
      </c>
      <c r="CE30" s="6">
        <v>2026772</v>
      </c>
      <c r="CF30" s="6" t="s">
        <v>168</v>
      </c>
      <c r="CG30" s="6" t="s">
        <v>167</v>
      </c>
      <c r="CH30" s="6">
        <v>0</v>
      </c>
      <c r="CI30" s="6">
        <v>3858542</v>
      </c>
      <c r="CJ30" s="6">
        <v>11</v>
      </c>
      <c r="CK30" s="6">
        <v>44</v>
      </c>
      <c r="CL30" s="6" t="s">
        <v>2</v>
      </c>
      <c r="CM30" s="6">
        <v>3858542</v>
      </c>
      <c r="CN30" s="6">
        <v>0</v>
      </c>
      <c r="CO30" s="6" t="s">
        <v>420</v>
      </c>
      <c r="CP30" s="6">
        <v>3103</v>
      </c>
      <c r="CQ30" s="6">
        <v>142</v>
      </c>
      <c r="CR30" s="6">
        <v>21483</v>
      </c>
      <c r="CS30" s="6">
        <v>1</v>
      </c>
      <c r="CT30" s="6" t="s">
        <v>0</v>
      </c>
      <c r="CU30" s="6" t="s">
        <v>0</v>
      </c>
      <c r="CV30" s="6" t="s">
        <v>0</v>
      </c>
      <c r="CW30" s="6" t="s">
        <v>0</v>
      </c>
      <c r="CX30" s="6" t="s">
        <v>0</v>
      </c>
      <c r="CY30" s="6" t="s">
        <v>0</v>
      </c>
      <c r="CZ30" s="6">
        <v>1533</v>
      </c>
      <c r="DA30" s="6" t="s">
        <v>419</v>
      </c>
      <c r="DB30" s="6">
        <v>1501</v>
      </c>
      <c r="DC30" s="6">
        <v>2492</v>
      </c>
      <c r="DD30" s="6">
        <v>0</v>
      </c>
      <c r="DE30" s="6">
        <v>96.668999999999997</v>
      </c>
      <c r="DF30" s="6" t="s">
        <v>418</v>
      </c>
      <c r="DG30" s="6" t="s">
        <v>417</v>
      </c>
      <c r="DH30" s="6">
        <v>0</v>
      </c>
      <c r="DI30" s="6">
        <v>19</v>
      </c>
      <c r="DJ30" s="6">
        <v>45</v>
      </c>
      <c r="DK30" s="6">
        <v>0</v>
      </c>
      <c r="DL30" s="6" t="s">
        <v>65</v>
      </c>
    </row>
    <row r="31" spans="1:120" x14ac:dyDescent="0.25">
      <c r="A31" s="6" t="s">
        <v>332</v>
      </c>
      <c r="B31" s="7" t="s">
        <v>1138</v>
      </c>
      <c r="C31" s="6">
        <v>0</v>
      </c>
      <c r="D31" s="6">
        <v>92.86</v>
      </c>
      <c r="E31" s="6">
        <v>0.69</v>
      </c>
      <c r="F31" s="6" t="s">
        <v>29</v>
      </c>
      <c r="G31" s="6">
        <v>95.27</v>
      </c>
      <c r="H31" s="6">
        <v>0.68</v>
      </c>
      <c r="I31" s="6">
        <v>230</v>
      </c>
      <c r="J31" s="6" t="s">
        <v>28</v>
      </c>
      <c r="K31" s="6">
        <v>148</v>
      </c>
      <c r="L31" s="6">
        <v>0</v>
      </c>
      <c r="M31" s="6">
        <v>3286101</v>
      </c>
      <c r="N31" s="6">
        <v>89.201107297544596</v>
      </c>
      <c r="O31" s="6">
        <v>264</v>
      </c>
      <c r="P31" s="6">
        <v>1977634</v>
      </c>
      <c r="Q31" s="6">
        <v>53.682812131846298</v>
      </c>
      <c r="R31" s="6">
        <v>3683924</v>
      </c>
      <c r="S31" s="6" t="s">
        <v>339</v>
      </c>
      <c r="T31" s="6" t="s">
        <v>20</v>
      </c>
      <c r="U31" s="6" t="s">
        <v>338</v>
      </c>
      <c r="V31" s="6" t="s">
        <v>25</v>
      </c>
      <c r="W31" s="6" t="s">
        <v>0</v>
      </c>
      <c r="X31" s="6" t="s">
        <v>21</v>
      </c>
      <c r="Y31" s="6"/>
      <c r="Z31" s="6">
        <v>60</v>
      </c>
      <c r="AA31" s="6">
        <v>60</v>
      </c>
      <c r="AB31" s="6">
        <v>72756</v>
      </c>
      <c r="AC31" s="6">
        <v>72756</v>
      </c>
      <c r="AD31" s="6">
        <v>50409</v>
      </c>
      <c r="AE31" s="6">
        <v>2</v>
      </c>
      <c r="AF31" s="6">
        <v>1868</v>
      </c>
      <c r="AG31" s="6" t="s">
        <v>329</v>
      </c>
      <c r="AH31" s="6">
        <v>31098</v>
      </c>
      <c r="AI31" s="6">
        <v>1</v>
      </c>
      <c r="AJ31" s="6">
        <v>110</v>
      </c>
      <c r="AK31" s="6" t="s">
        <v>337</v>
      </c>
      <c r="AL31" s="6">
        <v>1873</v>
      </c>
      <c r="AM31" s="6">
        <v>2165</v>
      </c>
      <c r="AN31" s="6">
        <v>0</v>
      </c>
      <c r="AO31" s="6">
        <v>87.613</v>
      </c>
      <c r="AP31" s="6" t="s">
        <v>336</v>
      </c>
      <c r="AQ31" s="6" t="s">
        <v>335</v>
      </c>
      <c r="AR31" s="6">
        <v>13954</v>
      </c>
      <c r="AS31" s="6">
        <v>13954</v>
      </c>
      <c r="AT31" s="6" t="s">
        <v>21</v>
      </c>
      <c r="AU31" s="6" t="s">
        <v>21</v>
      </c>
      <c r="AV31" s="6" t="s">
        <v>20</v>
      </c>
      <c r="AW31" s="6">
        <v>19216</v>
      </c>
      <c r="AX31" s="6">
        <v>19216</v>
      </c>
      <c r="AY31" s="6" t="s">
        <v>19</v>
      </c>
      <c r="AZ31" s="6" t="s">
        <v>334</v>
      </c>
      <c r="BA31" s="6" t="s">
        <v>2</v>
      </c>
      <c r="BB31" s="6" t="s">
        <v>17</v>
      </c>
      <c r="BC31" s="6" t="s">
        <v>333</v>
      </c>
      <c r="BD31" s="6">
        <v>264</v>
      </c>
      <c r="BE31" s="6">
        <v>19216</v>
      </c>
      <c r="BF31" s="6" t="s">
        <v>322</v>
      </c>
      <c r="BG31" s="9">
        <v>44510</v>
      </c>
      <c r="BH31" s="6" t="s">
        <v>332</v>
      </c>
      <c r="BI31" s="6" t="s">
        <v>12</v>
      </c>
      <c r="BJ31" s="6" t="s">
        <v>11</v>
      </c>
      <c r="BK31" s="6" t="s">
        <v>331</v>
      </c>
      <c r="BL31" s="6" t="s">
        <v>320</v>
      </c>
      <c r="BM31" s="6" t="s">
        <v>319</v>
      </c>
      <c r="BN31" s="6">
        <v>0</v>
      </c>
      <c r="BO31" s="6">
        <v>1</v>
      </c>
      <c r="BP31" s="6" t="s">
        <v>171</v>
      </c>
      <c r="BQ31" s="6" t="s">
        <v>0</v>
      </c>
      <c r="BR31" s="6" t="s">
        <v>2</v>
      </c>
      <c r="BS31" s="6">
        <v>4</v>
      </c>
      <c r="BT31" s="6" t="s">
        <v>0</v>
      </c>
      <c r="BU31" s="6" t="s">
        <v>0</v>
      </c>
      <c r="BV31" s="6" t="s">
        <v>0</v>
      </c>
      <c r="BW31" s="6" t="s">
        <v>0</v>
      </c>
      <c r="BX31" s="6" t="s">
        <v>0</v>
      </c>
      <c r="BY31" s="9">
        <v>44510</v>
      </c>
      <c r="BZ31" s="6">
        <v>0</v>
      </c>
      <c r="CA31" s="6">
        <v>2026772</v>
      </c>
      <c r="CB31" s="6">
        <v>1</v>
      </c>
      <c r="CC31" s="6" t="s">
        <v>331</v>
      </c>
      <c r="CD31" s="6" t="s">
        <v>5</v>
      </c>
      <c r="CE31" s="6">
        <v>2026772</v>
      </c>
      <c r="CF31" s="6" t="s">
        <v>168</v>
      </c>
      <c r="CG31" s="6" t="s">
        <v>167</v>
      </c>
      <c r="CH31" s="6">
        <v>0</v>
      </c>
      <c r="CI31" s="6">
        <v>3683924</v>
      </c>
      <c r="CJ31" s="6">
        <v>11</v>
      </c>
      <c r="CK31" s="6">
        <v>41</v>
      </c>
      <c r="CL31" s="6" t="s">
        <v>2</v>
      </c>
      <c r="CM31" s="6">
        <v>3683924</v>
      </c>
      <c r="CN31" s="6">
        <v>0</v>
      </c>
      <c r="CO31" s="6" t="s">
        <v>330</v>
      </c>
      <c r="CP31" s="6">
        <v>3157</v>
      </c>
      <c r="CQ31" s="6">
        <v>264</v>
      </c>
      <c r="CR31" s="6">
        <v>50409</v>
      </c>
      <c r="CS31" s="6">
        <v>1</v>
      </c>
      <c r="CT31" s="6" t="s">
        <v>0</v>
      </c>
      <c r="CU31" s="6" t="s">
        <v>0</v>
      </c>
      <c r="CV31" s="6" t="s">
        <v>0</v>
      </c>
      <c r="CW31" s="6" t="s">
        <v>0</v>
      </c>
      <c r="CX31" s="6" t="s">
        <v>0</v>
      </c>
      <c r="CY31" s="6" t="s">
        <v>0</v>
      </c>
      <c r="CZ31" s="6">
        <v>1543</v>
      </c>
      <c r="DA31" s="6" t="s">
        <v>329</v>
      </c>
      <c r="DB31" s="6">
        <v>1510</v>
      </c>
      <c r="DC31" s="6">
        <v>2423</v>
      </c>
      <c r="DD31" s="6">
        <v>0</v>
      </c>
      <c r="DE31" s="6">
        <v>95.629000000000005</v>
      </c>
      <c r="DF31" s="6" t="s">
        <v>328</v>
      </c>
      <c r="DG31" s="6" t="s">
        <v>327</v>
      </c>
      <c r="DH31" s="6">
        <v>0</v>
      </c>
      <c r="DI31" s="6">
        <v>19</v>
      </c>
      <c r="DJ31" s="6">
        <v>41</v>
      </c>
      <c r="DK31" s="6">
        <v>0</v>
      </c>
      <c r="DL31" s="6" t="s">
        <v>65</v>
      </c>
    </row>
    <row r="32" spans="1:120" x14ac:dyDescent="0.25">
      <c r="A32" s="6" t="s">
        <v>431</v>
      </c>
      <c r="B32" s="7" t="s">
        <v>1139</v>
      </c>
      <c r="C32" s="6">
        <v>0</v>
      </c>
      <c r="D32" s="6">
        <v>98.5</v>
      </c>
      <c r="E32" s="6">
        <v>0.05</v>
      </c>
      <c r="F32" s="6" t="s">
        <v>29</v>
      </c>
      <c r="G32" s="6">
        <v>99.32</v>
      </c>
      <c r="H32" s="6">
        <v>0.68</v>
      </c>
      <c r="I32" s="6">
        <v>230</v>
      </c>
      <c r="J32" s="6" t="s">
        <v>28</v>
      </c>
      <c r="K32" s="6">
        <v>148</v>
      </c>
      <c r="L32" s="6">
        <v>0</v>
      </c>
      <c r="M32" s="6">
        <v>4725897</v>
      </c>
      <c r="N32" s="6">
        <v>89.382892808170595</v>
      </c>
      <c r="O32" s="6">
        <v>262</v>
      </c>
      <c r="P32" s="6">
        <v>3219599</v>
      </c>
      <c r="Q32" s="6">
        <v>60.893640361246298</v>
      </c>
      <c r="R32" s="6">
        <v>5287250</v>
      </c>
      <c r="S32" s="6" t="s">
        <v>436</v>
      </c>
      <c r="T32" s="6" t="s">
        <v>20</v>
      </c>
      <c r="U32" s="6" t="s">
        <v>435</v>
      </c>
      <c r="V32" s="6" t="s">
        <v>25</v>
      </c>
      <c r="W32" s="6" t="s">
        <v>0</v>
      </c>
      <c r="X32" s="6" t="s">
        <v>21</v>
      </c>
      <c r="Y32" s="6">
        <v>16</v>
      </c>
      <c r="Z32" s="6">
        <v>56</v>
      </c>
      <c r="AA32" s="6">
        <v>56</v>
      </c>
      <c r="AB32" s="6">
        <v>172471</v>
      </c>
      <c r="AC32" s="6">
        <v>172471</v>
      </c>
      <c r="AD32" s="6">
        <v>43374</v>
      </c>
      <c r="AE32" s="6">
        <v>1</v>
      </c>
      <c r="AF32" s="6">
        <v>2824</v>
      </c>
      <c r="AG32" s="6" t="s">
        <v>434</v>
      </c>
      <c r="AH32" s="6" t="s">
        <v>0</v>
      </c>
      <c r="AI32" s="6">
        <v>0</v>
      </c>
      <c r="AJ32" s="6" t="s">
        <v>0</v>
      </c>
      <c r="AK32" s="6" t="s">
        <v>0</v>
      </c>
      <c r="AL32" s="6">
        <v>2465</v>
      </c>
      <c r="AM32" s="6">
        <v>3037</v>
      </c>
      <c r="AN32" s="6">
        <v>0</v>
      </c>
      <c r="AO32" s="6">
        <v>89.087000000000003</v>
      </c>
      <c r="AP32" s="6" t="s">
        <v>414</v>
      </c>
      <c r="AQ32" s="6" t="s">
        <v>413</v>
      </c>
      <c r="AR32" s="6">
        <v>20180</v>
      </c>
      <c r="AS32" s="6">
        <v>20180</v>
      </c>
      <c r="AT32" s="6" t="s">
        <v>21</v>
      </c>
      <c r="AU32" s="6" t="s">
        <v>21</v>
      </c>
      <c r="AV32" s="6" t="s">
        <v>20</v>
      </c>
      <c r="AW32" s="6">
        <v>28673</v>
      </c>
      <c r="AX32" s="6">
        <v>28673</v>
      </c>
      <c r="AY32" s="6" t="s">
        <v>19</v>
      </c>
      <c r="AZ32" s="6" t="s">
        <v>433</v>
      </c>
      <c r="BA32" s="6" t="s">
        <v>2</v>
      </c>
      <c r="BB32" s="6" t="s">
        <v>17</v>
      </c>
      <c r="BC32" s="6" t="s">
        <v>432</v>
      </c>
      <c r="BD32" s="6">
        <v>262</v>
      </c>
      <c r="BE32" s="6">
        <v>28673</v>
      </c>
      <c r="BF32" s="6" t="s">
        <v>322</v>
      </c>
      <c r="BG32" s="9">
        <v>44510</v>
      </c>
      <c r="BH32" s="6" t="s">
        <v>431</v>
      </c>
      <c r="BI32" s="6" t="s">
        <v>12</v>
      </c>
      <c r="BJ32" s="6" t="s">
        <v>11</v>
      </c>
      <c r="BK32" s="6" t="s">
        <v>430</v>
      </c>
      <c r="BL32" s="6" t="s">
        <v>320</v>
      </c>
      <c r="BM32" s="6" t="s">
        <v>319</v>
      </c>
      <c r="BN32" s="6">
        <v>0</v>
      </c>
      <c r="BO32" s="6">
        <v>0</v>
      </c>
      <c r="BP32" s="6" t="s">
        <v>171</v>
      </c>
      <c r="BQ32" s="6" t="s">
        <v>0</v>
      </c>
      <c r="BR32" s="6" t="s">
        <v>2</v>
      </c>
      <c r="BS32" s="6">
        <v>3</v>
      </c>
      <c r="BT32" s="6" t="s">
        <v>0</v>
      </c>
      <c r="BU32" s="6" t="s">
        <v>0</v>
      </c>
      <c r="BV32" s="6" t="s">
        <v>0</v>
      </c>
      <c r="BW32" s="6" t="s">
        <v>0</v>
      </c>
      <c r="BX32" s="6" t="s">
        <v>0</v>
      </c>
      <c r="BY32" s="9">
        <v>44510</v>
      </c>
      <c r="BZ32" s="6">
        <v>0</v>
      </c>
      <c r="CA32" s="6">
        <v>2026772</v>
      </c>
      <c r="CB32" s="6">
        <v>1</v>
      </c>
      <c r="CC32" s="6" t="s">
        <v>430</v>
      </c>
      <c r="CD32" s="6" t="s">
        <v>5</v>
      </c>
      <c r="CE32" s="6">
        <v>2026772</v>
      </c>
      <c r="CF32" s="6" t="s">
        <v>168</v>
      </c>
      <c r="CG32" s="6" t="s">
        <v>167</v>
      </c>
      <c r="CH32" s="6">
        <v>0</v>
      </c>
      <c r="CI32" s="6">
        <v>5287250</v>
      </c>
      <c r="CJ32" s="6">
        <v>11</v>
      </c>
      <c r="CK32" s="6">
        <v>43</v>
      </c>
      <c r="CL32" s="6" t="s">
        <v>2</v>
      </c>
      <c r="CM32" s="6">
        <v>5287250</v>
      </c>
      <c r="CN32" s="6">
        <v>0</v>
      </c>
      <c r="CO32" s="6" t="s">
        <v>429</v>
      </c>
      <c r="CP32" s="6">
        <v>4276</v>
      </c>
      <c r="CQ32" s="6">
        <v>262</v>
      </c>
      <c r="CR32" s="6">
        <v>50262</v>
      </c>
      <c r="CS32" s="6">
        <v>1</v>
      </c>
      <c r="CT32" s="6" t="s">
        <v>0</v>
      </c>
      <c r="CU32" s="6" t="s">
        <v>0</v>
      </c>
      <c r="CV32" s="6" t="s">
        <v>0</v>
      </c>
      <c r="CW32" s="6" t="s">
        <v>0</v>
      </c>
      <c r="CX32" s="6" t="s">
        <v>0</v>
      </c>
      <c r="CY32" s="6" t="s">
        <v>0</v>
      </c>
      <c r="CZ32" s="6">
        <v>694</v>
      </c>
      <c r="DA32" s="6" t="s">
        <v>428</v>
      </c>
      <c r="DB32" s="6">
        <v>689</v>
      </c>
      <c r="DC32" s="6">
        <v>1134</v>
      </c>
      <c r="DD32" s="6">
        <v>0</v>
      </c>
      <c r="DE32" s="6">
        <v>96.372</v>
      </c>
      <c r="DF32" s="6" t="s">
        <v>418</v>
      </c>
      <c r="DG32" s="6" t="s">
        <v>417</v>
      </c>
      <c r="DH32" s="6">
        <v>0</v>
      </c>
      <c r="DI32" s="6">
        <v>19</v>
      </c>
      <c r="DJ32" s="6">
        <v>44</v>
      </c>
      <c r="DK32" s="6">
        <v>0</v>
      </c>
      <c r="DL32" s="6" t="s">
        <v>65</v>
      </c>
    </row>
    <row r="33" spans="1:116" x14ac:dyDescent="0.25">
      <c r="A33" s="1" t="s">
        <v>774</v>
      </c>
      <c r="B33" s="1" t="s">
        <v>1140</v>
      </c>
      <c r="C33" s="1">
        <v>0</v>
      </c>
      <c r="D33" s="1">
        <v>94.39</v>
      </c>
      <c r="E33" s="1">
        <v>0.16</v>
      </c>
      <c r="F33" s="1" t="s">
        <v>29</v>
      </c>
      <c r="G33" s="1">
        <v>96.62</v>
      </c>
      <c r="H33" s="1">
        <v>0.68</v>
      </c>
      <c r="I33" s="1">
        <v>230</v>
      </c>
      <c r="J33" s="1" t="s">
        <v>28</v>
      </c>
      <c r="K33" s="1">
        <v>148</v>
      </c>
      <c r="L33" s="1">
        <v>0</v>
      </c>
      <c r="M33" s="1">
        <v>2598666</v>
      </c>
      <c r="N33" s="1">
        <v>91.243821202326004</v>
      </c>
      <c r="O33" s="1">
        <v>73</v>
      </c>
      <c r="P33" s="1">
        <v>1843934</v>
      </c>
      <c r="Q33" s="1">
        <v>64.743827873566602</v>
      </c>
      <c r="R33" s="1">
        <v>2848046</v>
      </c>
      <c r="S33" s="1" t="s">
        <v>783</v>
      </c>
      <c r="T33" s="1" t="s">
        <v>20</v>
      </c>
      <c r="U33" s="1" t="s">
        <v>782</v>
      </c>
      <c r="V33" s="1" t="s">
        <v>25</v>
      </c>
      <c r="W33" s="1" t="s">
        <v>0</v>
      </c>
      <c r="X33" s="1" t="s">
        <v>21</v>
      </c>
      <c r="Y33" s="1">
        <v>105369</v>
      </c>
      <c r="Z33" s="1">
        <v>17</v>
      </c>
      <c r="AA33" s="1">
        <v>17</v>
      </c>
      <c r="AB33" s="1">
        <v>114851</v>
      </c>
      <c r="AC33" s="1">
        <v>114851</v>
      </c>
      <c r="AD33" s="1">
        <v>45961</v>
      </c>
      <c r="AE33" s="1">
        <v>1</v>
      </c>
      <c r="AF33" s="1">
        <v>414</v>
      </c>
      <c r="AG33" s="1" t="s">
        <v>781</v>
      </c>
      <c r="AH33" s="1" t="s">
        <v>0</v>
      </c>
      <c r="AI33" s="1">
        <v>0</v>
      </c>
      <c r="AJ33" s="1" t="s">
        <v>0</v>
      </c>
      <c r="AK33" s="1" t="s">
        <v>0</v>
      </c>
      <c r="AL33" s="1">
        <v>299</v>
      </c>
      <c r="AM33" s="1">
        <v>442</v>
      </c>
      <c r="AN33" s="3">
        <v>1.6100000000000001E-122</v>
      </c>
      <c r="AO33" s="1">
        <v>93.311000000000007</v>
      </c>
      <c r="AP33" s="1" t="s">
        <v>780</v>
      </c>
      <c r="AQ33" s="1" t="s">
        <v>779</v>
      </c>
      <c r="AR33" s="1">
        <v>39014</v>
      </c>
      <c r="AS33" s="1">
        <v>39014</v>
      </c>
      <c r="AT33" s="1" t="s">
        <v>21</v>
      </c>
      <c r="AU33" s="1" t="s">
        <v>21</v>
      </c>
      <c r="AV33" s="1" t="s">
        <v>20</v>
      </c>
      <c r="AW33" s="1">
        <v>53111</v>
      </c>
      <c r="AX33" s="1">
        <v>53111</v>
      </c>
      <c r="AY33" s="1" t="s">
        <v>19</v>
      </c>
      <c r="AZ33" s="1" t="s">
        <v>778</v>
      </c>
      <c r="BA33" s="1" t="s">
        <v>2</v>
      </c>
      <c r="BB33" s="1" t="s">
        <v>777</v>
      </c>
      <c r="BC33" s="1" t="s">
        <v>776</v>
      </c>
      <c r="BD33" s="1">
        <v>73</v>
      </c>
      <c r="BE33" s="1">
        <v>53111</v>
      </c>
      <c r="BF33" s="1" t="s">
        <v>775</v>
      </c>
      <c r="BG33" s="2">
        <v>44512</v>
      </c>
      <c r="BH33" s="1" t="s">
        <v>774</v>
      </c>
      <c r="BI33" s="1" t="s">
        <v>12</v>
      </c>
      <c r="BJ33" s="1" t="s">
        <v>11</v>
      </c>
      <c r="BK33" s="1" t="s">
        <v>771</v>
      </c>
      <c r="BL33" s="1" t="s">
        <v>773</v>
      </c>
      <c r="BM33" s="1" t="s">
        <v>772</v>
      </c>
      <c r="BN33" s="1">
        <v>0</v>
      </c>
      <c r="BO33" s="1">
        <v>1</v>
      </c>
      <c r="BP33" s="1" t="s">
        <v>640</v>
      </c>
      <c r="BQ33" s="1" t="s">
        <v>0</v>
      </c>
      <c r="BR33" s="1" t="s">
        <v>2</v>
      </c>
      <c r="BS33" s="1">
        <v>3</v>
      </c>
      <c r="BT33" s="1" t="s">
        <v>0</v>
      </c>
      <c r="BU33" s="1" t="s">
        <v>0</v>
      </c>
      <c r="BV33" s="1" t="s">
        <v>0</v>
      </c>
      <c r="BW33" s="1" t="s">
        <v>0</v>
      </c>
      <c r="BX33" s="1" t="s">
        <v>0</v>
      </c>
      <c r="BY33" s="2">
        <v>44512</v>
      </c>
      <c r="BZ33" s="1">
        <v>0</v>
      </c>
      <c r="CA33" s="1">
        <v>2499141</v>
      </c>
      <c r="CB33" s="1">
        <v>1</v>
      </c>
      <c r="CC33" s="1" t="s">
        <v>771</v>
      </c>
      <c r="CD33" s="1" t="s">
        <v>770</v>
      </c>
      <c r="CE33" s="1">
        <v>2499141</v>
      </c>
      <c r="CF33" s="1" t="s">
        <v>637</v>
      </c>
      <c r="CG33" s="1" t="s">
        <v>636</v>
      </c>
      <c r="CH33" s="1">
        <v>0</v>
      </c>
      <c r="CI33" s="1">
        <v>2848046</v>
      </c>
      <c r="CJ33" s="1">
        <v>11</v>
      </c>
      <c r="CK33" s="1">
        <v>41</v>
      </c>
      <c r="CL33" s="1" t="s">
        <v>2</v>
      </c>
      <c r="CM33" s="1">
        <v>2848046</v>
      </c>
      <c r="CN33" s="1">
        <v>0</v>
      </c>
      <c r="CO33" s="1" t="s">
        <v>769</v>
      </c>
      <c r="CP33" s="1">
        <v>2501</v>
      </c>
      <c r="CQ33" s="1">
        <v>73</v>
      </c>
      <c r="CR33" s="1">
        <v>25651</v>
      </c>
      <c r="CS33" s="1">
        <v>1</v>
      </c>
      <c r="CT33" s="1" t="s">
        <v>0</v>
      </c>
      <c r="CU33" s="1" t="s">
        <v>0</v>
      </c>
      <c r="CV33" s="1" t="s">
        <v>0</v>
      </c>
      <c r="CW33" s="1" t="s">
        <v>0</v>
      </c>
      <c r="CX33" s="1" t="s">
        <v>0</v>
      </c>
      <c r="CY33" s="1" t="s">
        <v>0</v>
      </c>
      <c r="CZ33" s="1">
        <v>1088</v>
      </c>
      <c r="DA33" s="1" t="s">
        <v>768</v>
      </c>
      <c r="DB33" s="1">
        <v>1084</v>
      </c>
      <c r="DC33" s="1">
        <v>1463</v>
      </c>
      <c r="DD33" s="1">
        <v>0</v>
      </c>
      <c r="DE33" s="1">
        <v>91.144000000000005</v>
      </c>
      <c r="DF33" s="1" t="s">
        <v>767</v>
      </c>
      <c r="DG33" s="1" t="s">
        <v>707</v>
      </c>
      <c r="DH33" s="1">
        <v>0</v>
      </c>
      <c r="DI33" s="1">
        <v>19</v>
      </c>
      <c r="DJ33" s="1">
        <v>41</v>
      </c>
      <c r="DK33" s="1">
        <v>0</v>
      </c>
      <c r="DL33" s="1" t="s">
        <v>65</v>
      </c>
    </row>
    <row r="34" spans="1:116" x14ac:dyDescent="0.25">
      <c r="A34" s="1" t="s">
        <v>230</v>
      </c>
      <c r="B34" s="1" t="s">
        <v>1141</v>
      </c>
      <c r="C34" s="1">
        <v>0</v>
      </c>
      <c r="D34" s="1">
        <v>93.77</v>
      </c>
      <c r="E34" s="1">
        <v>0.26</v>
      </c>
      <c r="F34" s="1" t="s">
        <v>29</v>
      </c>
      <c r="G34" s="1">
        <v>95.95</v>
      </c>
      <c r="H34" s="1">
        <v>0.68</v>
      </c>
      <c r="I34" s="1">
        <v>230</v>
      </c>
      <c r="J34" s="1" t="s">
        <v>28</v>
      </c>
      <c r="K34" s="1">
        <v>148</v>
      </c>
      <c r="L34" s="1">
        <v>0</v>
      </c>
      <c r="M34" s="1">
        <v>3487039</v>
      </c>
      <c r="N34" s="1">
        <v>90.617091070587193</v>
      </c>
      <c r="O34" s="1">
        <v>63</v>
      </c>
      <c r="P34" s="1">
        <v>1943777</v>
      </c>
      <c r="Q34" s="1">
        <v>50.512603222938601</v>
      </c>
      <c r="R34" s="1">
        <v>3848103</v>
      </c>
      <c r="S34" s="1" t="s">
        <v>237</v>
      </c>
      <c r="T34" s="1" t="s">
        <v>20</v>
      </c>
      <c r="U34" s="1" t="s">
        <v>236</v>
      </c>
      <c r="V34" s="1" t="s">
        <v>25</v>
      </c>
      <c r="W34" s="1" t="s">
        <v>0</v>
      </c>
      <c r="X34" s="1" t="s">
        <v>21</v>
      </c>
      <c r="Y34" s="1">
        <v>19</v>
      </c>
      <c r="Z34" s="1">
        <v>10</v>
      </c>
      <c r="AA34" s="1">
        <v>10</v>
      </c>
      <c r="AB34" s="1">
        <v>262087</v>
      </c>
      <c r="AC34" s="1">
        <v>262087</v>
      </c>
      <c r="AD34" s="1">
        <v>193239</v>
      </c>
      <c r="AE34" s="1">
        <v>2</v>
      </c>
      <c r="AF34" s="1">
        <v>844</v>
      </c>
      <c r="AG34" s="1" t="s">
        <v>224</v>
      </c>
      <c r="AH34" s="1">
        <v>148382</v>
      </c>
      <c r="AI34" s="1">
        <v>2</v>
      </c>
      <c r="AJ34" s="1">
        <v>112</v>
      </c>
      <c r="AK34" s="1" t="s">
        <v>235</v>
      </c>
      <c r="AL34" s="1">
        <v>846</v>
      </c>
      <c r="AM34" s="1">
        <v>1024</v>
      </c>
      <c r="AN34" s="1">
        <v>0</v>
      </c>
      <c r="AO34" s="1">
        <v>88.771000000000001</v>
      </c>
      <c r="AP34" s="1" t="s">
        <v>219</v>
      </c>
      <c r="AQ34" s="1" t="s">
        <v>218</v>
      </c>
      <c r="AR34" s="1">
        <v>61081</v>
      </c>
      <c r="AS34" s="1">
        <v>61081</v>
      </c>
      <c r="AT34" s="1" t="s">
        <v>21</v>
      </c>
      <c r="AU34" s="1" t="s">
        <v>21</v>
      </c>
      <c r="AV34" s="1" t="s">
        <v>20</v>
      </c>
      <c r="AW34" s="1">
        <v>148382</v>
      </c>
      <c r="AX34" s="1">
        <v>148382</v>
      </c>
      <c r="AY34" s="1" t="s">
        <v>19</v>
      </c>
      <c r="AZ34" s="1" t="s">
        <v>234</v>
      </c>
      <c r="BA34" s="1" t="s">
        <v>2</v>
      </c>
      <c r="BB34" s="1" t="s">
        <v>233</v>
      </c>
      <c r="BC34" s="1" t="s">
        <v>232</v>
      </c>
      <c r="BD34" s="1">
        <v>63</v>
      </c>
      <c r="BE34" s="1">
        <v>148382</v>
      </c>
      <c r="BF34" s="1" t="s">
        <v>231</v>
      </c>
      <c r="BG34" s="2">
        <v>44593</v>
      </c>
      <c r="BH34" s="1" t="s">
        <v>230</v>
      </c>
      <c r="BI34" s="1" t="s">
        <v>12</v>
      </c>
      <c r="BJ34" s="1" t="s">
        <v>11</v>
      </c>
      <c r="BK34" s="1" t="s">
        <v>227</v>
      </c>
      <c r="BL34" s="1" t="s">
        <v>229</v>
      </c>
      <c r="BM34" s="1" t="s">
        <v>228</v>
      </c>
      <c r="BN34" s="1">
        <v>0</v>
      </c>
      <c r="BO34" s="1" t="s">
        <v>0</v>
      </c>
      <c r="BP34" s="1" t="s">
        <v>171</v>
      </c>
      <c r="BQ34" s="1" t="s">
        <v>0</v>
      </c>
      <c r="BR34" s="1" t="s">
        <v>2</v>
      </c>
      <c r="BS34" s="1" t="s">
        <v>0</v>
      </c>
      <c r="BT34" s="1" t="s">
        <v>0</v>
      </c>
      <c r="BU34" s="1" t="s">
        <v>0</v>
      </c>
      <c r="BV34" s="1" t="s">
        <v>0</v>
      </c>
      <c r="BW34" s="1" t="s">
        <v>0</v>
      </c>
      <c r="BX34" s="1" t="s">
        <v>0</v>
      </c>
      <c r="BY34" s="2">
        <v>44593</v>
      </c>
      <c r="BZ34" s="1">
        <v>0</v>
      </c>
      <c r="CA34" s="1">
        <v>2026772</v>
      </c>
      <c r="CB34" s="1" t="s">
        <v>0</v>
      </c>
      <c r="CC34" s="1" t="s">
        <v>227</v>
      </c>
      <c r="CD34" s="1" t="s">
        <v>226</v>
      </c>
      <c r="CE34" s="1">
        <v>2026772</v>
      </c>
      <c r="CF34" s="1" t="s">
        <v>168</v>
      </c>
      <c r="CG34" s="1" t="s">
        <v>167</v>
      </c>
      <c r="CH34" s="1">
        <v>0</v>
      </c>
      <c r="CI34" s="1">
        <v>3848103</v>
      </c>
      <c r="CJ34" s="1" t="s">
        <v>0</v>
      </c>
      <c r="CK34" s="1" t="s">
        <v>0</v>
      </c>
      <c r="CL34" s="1" t="s">
        <v>2</v>
      </c>
      <c r="CM34" s="1">
        <v>3848103</v>
      </c>
      <c r="CN34" s="1">
        <v>0</v>
      </c>
      <c r="CO34" s="1" t="s">
        <v>225</v>
      </c>
      <c r="CP34" s="1">
        <v>3508</v>
      </c>
      <c r="CQ34" s="1">
        <v>63</v>
      </c>
      <c r="CR34" s="1">
        <v>193239</v>
      </c>
      <c r="CS34" s="1">
        <v>1</v>
      </c>
      <c r="CT34" s="1" t="s">
        <v>0</v>
      </c>
      <c r="CU34" s="1" t="s">
        <v>0</v>
      </c>
      <c r="CV34" s="1" t="s">
        <v>0</v>
      </c>
      <c r="CW34" s="1" t="s">
        <v>0</v>
      </c>
      <c r="CX34" s="1" t="s">
        <v>0</v>
      </c>
      <c r="CY34" s="1" t="s">
        <v>0</v>
      </c>
      <c r="CZ34" s="1">
        <v>1558</v>
      </c>
      <c r="DA34" s="1" t="s">
        <v>224</v>
      </c>
      <c r="DB34" s="1">
        <v>1412</v>
      </c>
      <c r="DC34" s="1">
        <v>2377</v>
      </c>
      <c r="DD34" s="1">
        <v>0</v>
      </c>
      <c r="DE34" s="1">
        <v>97.096000000000004</v>
      </c>
      <c r="DF34" s="1" t="s">
        <v>223</v>
      </c>
      <c r="DG34" s="1" t="s">
        <v>222</v>
      </c>
      <c r="DH34" s="1">
        <v>0</v>
      </c>
      <c r="DI34" s="1">
        <v>19</v>
      </c>
      <c r="DJ34" s="1">
        <v>47</v>
      </c>
      <c r="DK34" s="1">
        <v>0</v>
      </c>
      <c r="DL34" s="1" t="s">
        <v>65</v>
      </c>
    </row>
    <row r="35" spans="1:116" x14ac:dyDescent="0.25">
      <c r="A35" s="1" t="s">
        <v>240</v>
      </c>
      <c r="B35" s="1" t="s">
        <v>1142</v>
      </c>
      <c r="C35" s="1">
        <v>0</v>
      </c>
      <c r="D35" s="1">
        <v>95.34</v>
      </c>
      <c r="E35" s="1">
        <v>0.37</v>
      </c>
      <c r="F35" s="1" t="s">
        <v>29</v>
      </c>
      <c r="G35" s="1">
        <v>93.92</v>
      </c>
      <c r="H35" s="1">
        <v>0.68</v>
      </c>
      <c r="I35" s="1">
        <v>230</v>
      </c>
      <c r="J35" s="1" t="s">
        <v>28</v>
      </c>
      <c r="K35" s="1">
        <v>148</v>
      </c>
      <c r="L35" s="1">
        <v>0</v>
      </c>
      <c r="M35" s="1">
        <v>3113241</v>
      </c>
      <c r="N35" s="1">
        <v>87.126508643970894</v>
      </c>
      <c r="O35" s="1">
        <v>124</v>
      </c>
      <c r="P35" s="1">
        <v>1278718</v>
      </c>
      <c r="Q35" s="1">
        <v>35.785933334489997</v>
      </c>
      <c r="R35" s="1">
        <v>3573242</v>
      </c>
      <c r="S35" s="1" t="s">
        <v>244</v>
      </c>
      <c r="T35" s="1" t="s">
        <v>20</v>
      </c>
      <c r="U35" s="1" t="s">
        <v>243</v>
      </c>
      <c r="V35" s="1" t="s">
        <v>25</v>
      </c>
      <c r="W35" s="1" t="s">
        <v>0</v>
      </c>
      <c r="X35" s="1" t="s">
        <v>21</v>
      </c>
      <c r="Y35" s="1">
        <v>18</v>
      </c>
      <c r="Z35" s="1">
        <v>26</v>
      </c>
      <c r="AA35" s="1">
        <v>26</v>
      </c>
      <c r="AB35" s="1">
        <v>149931</v>
      </c>
      <c r="AC35" s="1">
        <v>149931</v>
      </c>
      <c r="AD35" s="1" t="s">
        <v>0</v>
      </c>
      <c r="AE35" s="1">
        <v>0</v>
      </c>
      <c r="AF35" s="1" t="s">
        <v>0</v>
      </c>
      <c r="AG35" s="1" t="s">
        <v>0</v>
      </c>
      <c r="AH35" s="1" t="s">
        <v>0</v>
      </c>
      <c r="AI35" s="1">
        <v>0</v>
      </c>
      <c r="AJ35" s="1" t="s">
        <v>0</v>
      </c>
      <c r="AK35" s="1" t="s">
        <v>0</v>
      </c>
      <c r="AL35" s="1" t="s">
        <v>0</v>
      </c>
      <c r="AM35" s="1" t="s">
        <v>0</v>
      </c>
      <c r="AN35" s="1" t="s">
        <v>0</v>
      </c>
      <c r="AO35" s="1" t="s">
        <v>0</v>
      </c>
      <c r="AP35" s="1" t="s">
        <v>0</v>
      </c>
      <c r="AQ35" s="1" t="s">
        <v>0</v>
      </c>
      <c r="AR35" s="1">
        <v>28816</v>
      </c>
      <c r="AS35" s="1">
        <v>28816</v>
      </c>
      <c r="AT35" s="1" t="s">
        <v>21</v>
      </c>
      <c r="AU35" s="1" t="s">
        <v>21</v>
      </c>
      <c r="AV35" s="1" t="s">
        <v>20</v>
      </c>
      <c r="AW35" s="1">
        <v>43412</v>
      </c>
      <c r="AX35" s="1">
        <v>43412</v>
      </c>
      <c r="AY35" s="1" t="s">
        <v>19</v>
      </c>
      <c r="AZ35" s="1" t="s">
        <v>242</v>
      </c>
      <c r="BA35" s="1" t="s">
        <v>2</v>
      </c>
      <c r="BB35" s="1" t="s">
        <v>233</v>
      </c>
      <c r="BC35" s="1" t="s">
        <v>241</v>
      </c>
      <c r="BD35" s="1">
        <v>124</v>
      </c>
      <c r="BE35" s="1">
        <v>43412</v>
      </c>
      <c r="BF35" s="1" t="s">
        <v>231</v>
      </c>
      <c r="BG35" s="2">
        <v>44593</v>
      </c>
      <c r="BH35" s="1" t="s">
        <v>240</v>
      </c>
      <c r="BI35" s="1" t="s">
        <v>12</v>
      </c>
      <c r="BJ35" s="1" t="s">
        <v>11</v>
      </c>
      <c r="BK35" s="1" t="s">
        <v>239</v>
      </c>
      <c r="BL35" s="1" t="s">
        <v>229</v>
      </c>
      <c r="BM35" s="1" t="s">
        <v>228</v>
      </c>
      <c r="BN35" s="1">
        <v>0</v>
      </c>
      <c r="BO35" s="1" t="s">
        <v>0</v>
      </c>
      <c r="BP35" s="1" t="s">
        <v>171</v>
      </c>
      <c r="BQ35" s="1" t="s">
        <v>0</v>
      </c>
      <c r="BR35" s="1" t="s">
        <v>2</v>
      </c>
      <c r="BS35" s="1" t="s">
        <v>0</v>
      </c>
      <c r="BT35" s="1" t="s">
        <v>0</v>
      </c>
      <c r="BU35" s="1" t="s">
        <v>0</v>
      </c>
      <c r="BV35" s="1" t="s">
        <v>0</v>
      </c>
      <c r="BW35" s="1" t="s">
        <v>0</v>
      </c>
      <c r="BX35" s="1" t="s">
        <v>0</v>
      </c>
      <c r="BY35" s="2">
        <v>44593</v>
      </c>
      <c r="BZ35" s="1">
        <v>0</v>
      </c>
      <c r="CA35" s="1">
        <v>2026772</v>
      </c>
      <c r="CB35" s="1" t="s">
        <v>0</v>
      </c>
      <c r="CC35" s="1" t="s">
        <v>239</v>
      </c>
      <c r="CD35" s="1" t="s">
        <v>226</v>
      </c>
      <c r="CE35" s="1">
        <v>2026772</v>
      </c>
      <c r="CF35" s="1" t="s">
        <v>168</v>
      </c>
      <c r="CG35" s="1" t="s">
        <v>167</v>
      </c>
      <c r="CH35" s="1">
        <v>0</v>
      </c>
      <c r="CI35" s="1">
        <v>3573242</v>
      </c>
      <c r="CJ35" s="1" t="s">
        <v>0</v>
      </c>
      <c r="CK35" s="1" t="s">
        <v>0</v>
      </c>
      <c r="CL35" s="1" t="s">
        <v>2</v>
      </c>
      <c r="CM35" s="1">
        <v>3573242</v>
      </c>
      <c r="CN35" s="1">
        <v>0</v>
      </c>
      <c r="CO35" s="1" t="s">
        <v>238</v>
      </c>
      <c r="CP35" s="1">
        <v>3194</v>
      </c>
      <c r="CQ35" s="1">
        <v>124</v>
      </c>
      <c r="CR35" s="1" t="s">
        <v>0</v>
      </c>
      <c r="CS35" s="1">
        <v>0</v>
      </c>
      <c r="CT35" s="1" t="s">
        <v>0</v>
      </c>
      <c r="CU35" s="1" t="s">
        <v>0</v>
      </c>
      <c r="CV35" s="1" t="s">
        <v>0</v>
      </c>
      <c r="CW35" s="1" t="s">
        <v>0</v>
      </c>
      <c r="CX35" s="1" t="s">
        <v>0</v>
      </c>
      <c r="CY35" s="1" t="s">
        <v>0</v>
      </c>
      <c r="CZ35" s="1" t="s">
        <v>0</v>
      </c>
      <c r="DA35" s="1" t="s">
        <v>0</v>
      </c>
      <c r="DB35" s="1" t="s">
        <v>0</v>
      </c>
      <c r="DC35" s="1" t="s">
        <v>0</v>
      </c>
      <c r="DD35" s="1" t="s">
        <v>0</v>
      </c>
      <c r="DE35" s="1" t="s">
        <v>0</v>
      </c>
      <c r="DF35" s="1" t="s">
        <v>0</v>
      </c>
      <c r="DG35" s="1" t="s">
        <v>0</v>
      </c>
      <c r="DH35" s="1">
        <v>0</v>
      </c>
      <c r="DI35" s="1">
        <v>19</v>
      </c>
      <c r="DJ35" s="1">
        <v>41</v>
      </c>
      <c r="DK35" s="1">
        <v>0</v>
      </c>
      <c r="DL35" s="1" t="s">
        <v>65</v>
      </c>
    </row>
    <row r="36" spans="1:116" x14ac:dyDescent="0.25">
      <c r="A36" s="6" t="s">
        <v>321</v>
      </c>
      <c r="B36" s="7" t="s">
        <v>1143</v>
      </c>
      <c r="C36" s="6">
        <v>0</v>
      </c>
      <c r="D36" s="6">
        <v>91.72</v>
      </c>
      <c r="E36" s="6">
        <v>0.73</v>
      </c>
      <c r="F36" s="6" t="s">
        <v>29</v>
      </c>
      <c r="G36" s="6">
        <v>91.89</v>
      </c>
      <c r="H36" s="6">
        <v>2.36</v>
      </c>
      <c r="I36" s="6">
        <v>230</v>
      </c>
      <c r="J36" s="6" t="s">
        <v>28</v>
      </c>
      <c r="K36" s="6">
        <v>148</v>
      </c>
      <c r="L36" s="6">
        <v>0</v>
      </c>
      <c r="M36" s="6">
        <v>2951050</v>
      </c>
      <c r="N36" s="6">
        <v>89.674699977725993</v>
      </c>
      <c r="O36" s="6">
        <v>196</v>
      </c>
      <c r="P36" s="6">
        <v>1766511</v>
      </c>
      <c r="Q36" s="6">
        <v>53.679654337389302</v>
      </c>
      <c r="R36" s="6">
        <v>3290839</v>
      </c>
      <c r="S36" s="6" t="s">
        <v>326</v>
      </c>
      <c r="T36" s="6" t="s">
        <v>20</v>
      </c>
      <c r="U36" s="6" t="s">
        <v>325</v>
      </c>
      <c r="V36" s="6" t="s">
        <v>25</v>
      </c>
      <c r="W36" s="6" t="s">
        <v>0</v>
      </c>
      <c r="X36" s="6" t="s">
        <v>21</v>
      </c>
      <c r="Y36" s="6"/>
      <c r="Z36" s="6">
        <v>34</v>
      </c>
      <c r="AA36" s="6">
        <v>34</v>
      </c>
      <c r="AB36" s="6">
        <v>154969</v>
      </c>
      <c r="AC36" s="6">
        <v>154969</v>
      </c>
      <c r="AD36" s="6" t="s">
        <v>0</v>
      </c>
      <c r="AE36" s="6">
        <v>0</v>
      </c>
      <c r="AF36" s="6" t="s">
        <v>0</v>
      </c>
      <c r="AG36" s="6" t="s">
        <v>0</v>
      </c>
      <c r="AH36" s="6" t="s">
        <v>0</v>
      </c>
      <c r="AI36" s="6">
        <v>0</v>
      </c>
      <c r="AJ36" s="6" t="s">
        <v>0</v>
      </c>
      <c r="AK36" s="6" t="s">
        <v>0</v>
      </c>
      <c r="AL36" s="6" t="s">
        <v>0</v>
      </c>
      <c r="AM36" s="6" t="s">
        <v>0</v>
      </c>
      <c r="AN36" s="6" t="s">
        <v>0</v>
      </c>
      <c r="AO36" s="6" t="s">
        <v>0</v>
      </c>
      <c r="AP36" s="6" t="s">
        <v>0</v>
      </c>
      <c r="AQ36" s="6" t="s">
        <v>0</v>
      </c>
      <c r="AR36" s="6">
        <v>16789</v>
      </c>
      <c r="AS36" s="6">
        <v>16789</v>
      </c>
      <c r="AT36" s="6" t="s">
        <v>21</v>
      </c>
      <c r="AU36" s="6" t="s">
        <v>21</v>
      </c>
      <c r="AV36" s="6" t="s">
        <v>20</v>
      </c>
      <c r="AW36" s="6">
        <v>31224</v>
      </c>
      <c r="AX36" s="6">
        <v>31224</v>
      </c>
      <c r="AY36" s="6" t="s">
        <v>19</v>
      </c>
      <c r="AZ36" s="6" t="s">
        <v>324</v>
      </c>
      <c r="BA36" s="6" t="s">
        <v>2</v>
      </c>
      <c r="BB36" s="6" t="s">
        <v>17</v>
      </c>
      <c r="BC36" s="6" t="s">
        <v>323</v>
      </c>
      <c r="BD36" s="6">
        <v>196</v>
      </c>
      <c r="BE36" s="6">
        <v>31224</v>
      </c>
      <c r="BF36" s="6" t="s">
        <v>322</v>
      </c>
      <c r="BG36" s="9">
        <v>44634</v>
      </c>
      <c r="BH36" s="6" t="s">
        <v>321</v>
      </c>
      <c r="BI36" s="6" t="s">
        <v>12</v>
      </c>
      <c r="BJ36" s="6" t="s">
        <v>11</v>
      </c>
      <c r="BK36" s="6" t="s">
        <v>318</v>
      </c>
      <c r="BL36" s="6" t="s">
        <v>320</v>
      </c>
      <c r="BM36" s="6" t="s">
        <v>319</v>
      </c>
      <c r="BN36" s="6">
        <v>0</v>
      </c>
      <c r="BO36" s="6">
        <v>0</v>
      </c>
      <c r="BP36" s="6" t="s">
        <v>171</v>
      </c>
      <c r="BQ36" s="6" t="s">
        <v>0</v>
      </c>
      <c r="BR36" s="6" t="s">
        <v>2</v>
      </c>
      <c r="BS36" s="6">
        <v>0</v>
      </c>
      <c r="BT36" s="6" t="s">
        <v>0</v>
      </c>
      <c r="BU36" s="6" t="s">
        <v>0</v>
      </c>
      <c r="BV36" s="6" t="s">
        <v>0</v>
      </c>
      <c r="BW36" s="6" t="s">
        <v>0</v>
      </c>
      <c r="BX36" s="6" t="s">
        <v>0</v>
      </c>
      <c r="BY36" s="9">
        <v>44634</v>
      </c>
      <c r="BZ36" s="6">
        <v>0</v>
      </c>
      <c r="CA36" s="6">
        <v>2026772</v>
      </c>
      <c r="CB36" s="6">
        <v>0</v>
      </c>
      <c r="CC36" s="6" t="s">
        <v>318</v>
      </c>
      <c r="CD36" s="6" t="s">
        <v>5</v>
      </c>
      <c r="CE36" s="6">
        <v>2026772</v>
      </c>
      <c r="CF36" s="6" t="s">
        <v>168</v>
      </c>
      <c r="CG36" s="6" t="s">
        <v>167</v>
      </c>
      <c r="CH36" s="6">
        <v>0</v>
      </c>
      <c r="CI36" s="6">
        <v>3290839</v>
      </c>
      <c r="CJ36" s="6">
        <v>11</v>
      </c>
      <c r="CK36" s="6">
        <v>40</v>
      </c>
      <c r="CL36" s="6" t="s">
        <v>2</v>
      </c>
      <c r="CM36" s="6">
        <v>3290839</v>
      </c>
      <c r="CN36" s="6">
        <v>0</v>
      </c>
      <c r="CO36" s="6" t="s">
        <v>317</v>
      </c>
      <c r="CP36" s="6">
        <v>2875</v>
      </c>
      <c r="CQ36" s="6">
        <v>196</v>
      </c>
      <c r="CR36" s="6" t="s">
        <v>0</v>
      </c>
      <c r="CS36" s="6">
        <v>0</v>
      </c>
      <c r="CT36" s="6" t="s">
        <v>0</v>
      </c>
      <c r="CU36" s="6" t="s">
        <v>0</v>
      </c>
      <c r="CV36" s="6" t="s">
        <v>0</v>
      </c>
      <c r="CW36" s="6" t="s">
        <v>0</v>
      </c>
      <c r="CX36" s="6" t="s">
        <v>0</v>
      </c>
      <c r="CY36" s="6" t="s">
        <v>0</v>
      </c>
      <c r="CZ36" s="6" t="s">
        <v>0</v>
      </c>
      <c r="DA36" s="6" t="s">
        <v>0</v>
      </c>
      <c r="DB36" s="6" t="s">
        <v>0</v>
      </c>
      <c r="DC36" s="6" t="s">
        <v>0</v>
      </c>
      <c r="DD36" s="6" t="s">
        <v>0</v>
      </c>
      <c r="DE36" s="6" t="s">
        <v>0</v>
      </c>
      <c r="DF36" s="6" t="s">
        <v>0</v>
      </c>
      <c r="DG36" s="6" t="s">
        <v>0</v>
      </c>
      <c r="DH36" s="6">
        <v>0</v>
      </c>
      <c r="DI36" s="6">
        <v>18</v>
      </c>
      <c r="DJ36" s="6">
        <v>42</v>
      </c>
      <c r="DK36" s="6">
        <v>0</v>
      </c>
      <c r="DL36" s="6" t="s">
        <v>65</v>
      </c>
    </row>
    <row r="37" spans="1:116" x14ac:dyDescent="0.25">
      <c r="A37" s="6" t="s">
        <v>343</v>
      </c>
      <c r="B37" s="7" t="s">
        <v>1144</v>
      </c>
      <c r="C37" s="6">
        <v>0</v>
      </c>
      <c r="D37" s="6">
        <v>95.96</v>
      </c>
      <c r="E37" s="6">
        <v>0.06</v>
      </c>
      <c r="F37" s="6" t="s">
        <v>29</v>
      </c>
      <c r="G37" s="6">
        <v>97.3</v>
      </c>
      <c r="H37" s="6">
        <v>2.0299999999999998</v>
      </c>
      <c r="I37" s="6">
        <v>230</v>
      </c>
      <c r="J37" s="6" t="s">
        <v>28</v>
      </c>
      <c r="K37" s="6">
        <v>148</v>
      </c>
      <c r="L37" s="6">
        <v>0</v>
      </c>
      <c r="M37" s="6">
        <v>3195426</v>
      </c>
      <c r="N37" s="6">
        <v>90.152358333664793</v>
      </c>
      <c r="O37" s="6">
        <v>219</v>
      </c>
      <c r="P37" s="6">
        <v>1903269</v>
      </c>
      <c r="Q37" s="6">
        <v>53.696811909697097</v>
      </c>
      <c r="R37" s="6">
        <v>3544473</v>
      </c>
      <c r="S37" s="6" t="s">
        <v>339</v>
      </c>
      <c r="T37" s="6" t="s">
        <v>21</v>
      </c>
      <c r="U37" s="6" t="s">
        <v>338</v>
      </c>
      <c r="V37" s="6" t="s">
        <v>25</v>
      </c>
      <c r="W37" s="6" t="s">
        <v>0</v>
      </c>
      <c r="X37" s="6" t="s">
        <v>21</v>
      </c>
      <c r="Y37" s="6"/>
      <c r="Z37" s="6">
        <v>47</v>
      </c>
      <c r="AA37" s="6">
        <v>47</v>
      </c>
      <c r="AB37" s="6">
        <v>61836</v>
      </c>
      <c r="AC37" s="6">
        <v>61836</v>
      </c>
      <c r="AD37" s="6">
        <v>17729</v>
      </c>
      <c r="AE37" s="6">
        <v>1</v>
      </c>
      <c r="AF37" s="6">
        <v>408</v>
      </c>
      <c r="AG37" s="6" t="s">
        <v>346</v>
      </c>
      <c r="AH37" s="6">
        <v>17729</v>
      </c>
      <c r="AI37" s="6">
        <v>1</v>
      </c>
      <c r="AJ37" s="6">
        <v>110</v>
      </c>
      <c r="AK37" s="6" t="s">
        <v>346</v>
      </c>
      <c r="AL37" s="6">
        <v>408</v>
      </c>
      <c r="AM37" s="6">
        <v>525</v>
      </c>
      <c r="AN37" s="8">
        <v>1.5299999999999999E-147</v>
      </c>
      <c r="AO37" s="6">
        <v>89.950999999999993</v>
      </c>
      <c r="AP37" s="6" t="s">
        <v>41</v>
      </c>
      <c r="AQ37" s="6" t="s">
        <v>309</v>
      </c>
      <c r="AR37" s="6">
        <v>16184</v>
      </c>
      <c r="AS37" s="6">
        <v>16184</v>
      </c>
      <c r="AT37" s="6" t="s">
        <v>21</v>
      </c>
      <c r="AU37" s="6" t="s">
        <v>21</v>
      </c>
      <c r="AV37" s="6" t="s">
        <v>20</v>
      </c>
      <c r="AW37" s="6">
        <v>26572</v>
      </c>
      <c r="AX37" s="6">
        <v>26572</v>
      </c>
      <c r="AY37" s="6" t="s">
        <v>19</v>
      </c>
      <c r="AZ37" s="6" t="s">
        <v>345</v>
      </c>
      <c r="BA37" s="6" t="s">
        <v>2</v>
      </c>
      <c r="BB37" s="6" t="s">
        <v>17</v>
      </c>
      <c r="BC37" s="6" t="s">
        <v>344</v>
      </c>
      <c r="BD37" s="6">
        <v>219</v>
      </c>
      <c r="BE37" s="6">
        <v>26572</v>
      </c>
      <c r="BF37" s="6" t="s">
        <v>322</v>
      </c>
      <c r="BG37" s="9">
        <v>44634</v>
      </c>
      <c r="BH37" s="6" t="s">
        <v>343</v>
      </c>
      <c r="BI37" s="6" t="s">
        <v>12</v>
      </c>
      <c r="BJ37" s="6" t="s">
        <v>11</v>
      </c>
      <c r="BK37" s="6" t="s">
        <v>342</v>
      </c>
      <c r="BL37" s="6" t="s">
        <v>320</v>
      </c>
      <c r="BM37" s="6" t="s">
        <v>319</v>
      </c>
      <c r="BN37" s="6">
        <v>0</v>
      </c>
      <c r="BO37" s="6">
        <v>1</v>
      </c>
      <c r="BP37" s="6" t="s">
        <v>171</v>
      </c>
      <c r="BQ37" s="6" t="s">
        <v>0</v>
      </c>
      <c r="BR37" s="6" t="s">
        <v>2</v>
      </c>
      <c r="BS37" s="6">
        <v>3</v>
      </c>
      <c r="BT37" s="6" t="s">
        <v>0</v>
      </c>
      <c r="BU37" s="6" t="s">
        <v>0</v>
      </c>
      <c r="BV37" s="6" t="s">
        <v>0</v>
      </c>
      <c r="BW37" s="6" t="s">
        <v>0</v>
      </c>
      <c r="BX37" s="6" t="s">
        <v>0</v>
      </c>
      <c r="BY37" s="9">
        <v>44634</v>
      </c>
      <c r="BZ37" s="6">
        <v>0</v>
      </c>
      <c r="CA37" s="6">
        <v>2026772</v>
      </c>
      <c r="CB37" s="6">
        <v>1</v>
      </c>
      <c r="CC37" s="6" t="s">
        <v>342</v>
      </c>
      <c r="CD37" s="6" t="s">
        <v>5</v>
      </c>
      <c r="CE37" s="6">
        <v>2026772</v>
      </c>
      <c r="CF37" s="6" t="s">
        <v>168</v>
      </c>
      <c r="CG37" s="6" t="s">
        <v>167</v>
      </c>
      <c r="CH37" s="6">
        <v>0</v>
      </c>
      <c r="CI37" s="6">
        <v>3544473</v>
      </c>
      <c r="CJ37" s="6">
        <v>11</v>
      </c>
      <c r="CK37" s="6">
        <v>37</v>
      </c>
      <c r="CL37" s="6" t="s">
        <v>2</v>
      </c>
      <c r="CM37" s="6">
        <v>3544473</v>
      </c>
      <c r="CN37" s="6">
        <v>0</v>
      </c>
      <c r="CO37" s="6" t="s">
        <v>341</v>
      </c>
      <c r="CP37" s="6">
        <v>2924</v>
      </c>
      <c r="CQ37" s="6">
        <v>219</v>
      </c>
      <c r="CR37" s="6">
        <v>13589</v>
      </c>
      <c r="CS37" s="6">
        <v>1</v>
      </c>
      <c r="CT37" s="6" t="s">
        <v>0</v>
      </c>
      <c r="CU37" s="6" t="s">
        <v>0</v>
      </c>
      <c r="CV37" s="6" t="s">
        <v>0</v>
      </c>
      <c r="CW37" s="6" t="s">
        <v>0</v>
      </c>
      <c r="CX37" s="6" t="s">
        <v>0</v>
      </c>
      <c r="CY37" s="6" t="s">
        <v>0</v>
      </c>
      <c r="CZ37" s="6">
        <v>960</v>
      </c>
      <c r="DA37" s="6" t="s">
        <v>340</v>
      </c>
      <c r="DB37" s="6">
        <v>956</v>
      </c>
      <c r="DC37" s="6">
        <v>1572</v>
      </c>
      <c r="DD37" s="6">
        <v>0</v>
      </c>
      <c r="DE37" s="6">
        <v>96.338999999999999</v>
      </c>
      <c r="DF37" s="6" t="s">
        <v>328</v>
      </c>
      <c r="DG37" s="6" t="s">
        <v>327</v>
      </c>
      <c r="DH37" s="6">
        <v>0</v>
      </c>
      <c r="DI37" s="6">
        <v>17</v>
      </c>
      <c r="DJ37" s="6">
        <v>37</v>
      </c>
      <c r="DK37" s="6">
        <v>0</v>
      </c>
      <c r="DL37" s="6" t="s">
        <v>65</v>
      </c>
    </row>
    <row r="38" spans="1:116" x14ac:dyDescent="0.25">
      <c r="A38" s="1" t="s">
        <v>174</v>
      </c>
      <c r="B38" s="1" t="s">
        <v>1145</v>
      </c>
      <c r="C38" s="1">
        <v>0</v>
      </c>
      <c r="D38" s="1">
        <v>96.23</v>
      </c>
      <c r="E38" s="1">
        <v>0.05</v>
      </c>
      <c r="F38" s="1" t="s">
        <v>29</v>
      </c>
      <c r="G38" s="1">
        <v>96.62</v>
      </c>
      <c r="H38" s="1">
        <v>0</v>
      </c>
      <c r="I38" s="1">
        <v>230</v>
      </c>
      <c r="J38" s="1" t="s">
        <v>28</v>
      </c>
      <c r="K38" s="1">
        <v>148</v>
      </c>
      <c r="L38" s="1">
        <v>0</v>
      </c>
      <c r="M38" s="1">
        <v>3022507</v>
      </c>
      <c r="N38" s="1">
        <v>89.286633208997003</v>
      </c>
      <c r="O38" s="1">
        <v>92</v>
      </c>
      <c r="P38" s="1">
        <v>1849343</v>
      </c>
      <c r="Q38" s="1">
        <v>54.630679141065997</v>
      </c>
      <c r="R38" s="1">
        <v>3385173</v>
      </c>
      <c r="S38" s="1" t="s">
        <v>182</v>
      </c>
      <c r="T38" s="1" t="s">
        <v>20</v>
      </c>
      <c r="U38" s="1" t="s">
        <v>181</v>
      </c>
      <c r="V38" s="1" t="s">
        <v>25</v>
      </c>
      <c r="W38" s="1" t="s">
        <v>0</v>
      </c>
      <c r="X38" s="1" t="s">
        <v>21</v>
      </c>
      <c r="Y38" s="1">
        <v>36</v>
      </c>
      <c r="Z38" s="1">
        <v>14</v>
      </c>
      <c r="AA38" s="1">
        <v>14</v>
      </c>
      <c r="AB38" s="1">
        <v>229418</v>
      </c>
      <c r="AC38" s="1">
        <v>229418</v>
      </c>
      <c r="AD38" s="1">
        <v>127314</v>
      </c>
      <c r="AE38" s="1">
        <v>1</v>
      </c>
      <c r="AF38" s="1">
        <v>2915</v>
      </c>
      <c r="AG38" s="1" t="s">
        <v>165</v>
      </c>
      <c r="AH38" s="1">
        <v>127314</v>
      </c>
      <c r="AI38" s="1">
        <v>1</v>
      </c>
      <c r="AJ38" s="1">
        <v>112</v>
      </c>
      <c r="AK38" s="1" t="s">
        <v>165</v>
      </c>
      <c r="AL38" s="1">
        <v>2915</v>
      </c>
      <c r="AM38" s="1">
        <v>2723</v>
      </c>
      <c r="AN38" s="1">
        <v>0</v>
      </c>
      <c r="AO38" s="1">
        <v>84.013999999999996</v>
      </c>
      <c r="AP38" s="1" t="s">
        <v>180</v>
      </c>
      <c r="AQ38" s="1" t="s">
        <v>179</v>
      </c>
      <c r="AR38" s="1">
        <v>36795</v>
      </c>
      <c r="AS38" s="1">
        <v>36795</v>
      </c>
      <c r="AT38" s="1" t="s">
        <v>20</v>
      </c>
      <c r="AU38" s="1" t="s">
        <v>21</v>
      </c>
      <c r="AV38" s="1" t="s">
        <v>21</v>
      </c>
      <c r="AW38" s="1">
        <v>70881</v>
      </c>
      <c r="AX38" s="1">
        <v>70881</v>
      </c>
      <c r="AY38" s="1" t="s">
        <v>19</v>
      </c>
      <c r="AZ38" s="1" t="s">
        <v>178</v>
      </c>
      <c r="BA38" s="1" t="s">
        <v>2</v>
      </c>
      <c r="BB38" s="1" t="s">
        <v>177</v>
      </c>
      <c r="BC38" s="1" t="s">
        <v>176</v>
      </c>
      <c r="BD38" s="1">
        <v>92</v>
      </c>
      <c r="BE38" s="1">
        <v>70881</v>
      </c>
      <c r="BF38" s="1" t="s">
        <v>175</v>
      </c>
      <c r="BG38" s="2">
        <v>44657</v>
      </c>
      <c r="BH38" s="1" t="s">
        <v>174</v>
      </c>
      <c r="BI38" s="1" t="s">
        <v>12</v>
      </c>
      <c r="BJ38" s="1" t="s">
        <v>11</v>
      </c>
      <c r="BK38" s="1" t="s">
        <v>170</v>
      </c>
      <c r="BL38" s="1" t="s">
        <v>173</v>
      </c>
      <c r="BM38" s="1" t="s">
        <v>172</v>
      </c>
      <c r="BN38" s="1">
        <v>0</v>
      </c>
      <c r="BO38" s="1" t="s">
        <v>0</v>
      </c>
      <c r="BP38" s="1" t="s">
        <v>171</v>
      </c>
      <c r="BQ38" s="1" t="s">
        <v>0</v>
      </c>
      <c r="BR38" s="1" t="s">
        <v>2</v>
      </c>
      <c r="BS38" s="1" t="s">
        <v>0</v>
      </c>
      <c r="BT38" s="1" t="s">
        <v>0</v>
      </c>
      <c r="BU38" s="1" t="s">
        <v>0</v>
      </c>
      <c r="BV38" s="1" t="s">
        <v>0</v>
      </c>
      <c r="BW38" s="1" t="s">
        <v>0</v>
      </c>
      <c r="BX38" s="1" t="s">
        <v>0</v>
      </c>
      <c r="BY38" s="2">
        <v>44657</v>
      </c>
      <c r="BZ38" s="1">
        <v>0</v>
      </c>
      <c r="CA38" s="1">
        <v>2026772</v>
      </c>
      <c r="CB38" s="1" t="s">
        <v>0</v>
      </c>
      <c r="CC38" s="1" t="s">
        <v>170</v>
      </c>
      <c r="CD38" s="1" t="s">
        <v>169</v>
      </c>
      <c r="CE38" s="1">
        <v>2026772</v>
      </c>
      <c r="CF38" s="1" t="s">
        <v>168</v>
      </c>
      <c r="CG38" s="1" t="s">
        <v>167</v>
      </c>
      <c r="CH38" s="1">
        <v>0</v>
      </c>
      <c r="CI38" s="1">
        <v>3385173</v>
      </c>
      <c r="CJ38" s="1" t="s">
        <v>0</v>
      </c>
      <c r="CK38" s="1" t="s">
        <v>0</v>
      </c>
      <c r="CL38" s="1" t="s">
        <v>2</v>
      </c>
      <c r="CM38" s="1">
        <v>3385173</v>
      </c>
      <c r="CN38" s="1">
        <v>0</v>
      </c>
      <c r="CO38" s="1" t="s">
        <v>166</v>
      </c>
      <c r="CP38" s="1">
        <v>2667</v>
      </c>
      <c r="CQ38" s="1">
        <v>92</v>
      </c>
      <c r="CR38" s="1">
        <v>127314</v>
      </c>
      <c r="CS38" s="1">
        <v>1</v>
      </c>
      <c r="CT38" s="1" t="s">
        <v>0</v>
      </c>
      <c r="CU38" s="1" t="s">
        <v>0</v>
      </c>
      <c r="CV38" s="1" t="s">
        <v>0</v>
      </c>
      <c r="CW38" s="1" t="s">
        <v>0</v>
      </c>
      <c r="CX38" s="1" t="s">
        <v>0</v>
      </c>
      <c r="CY38" s="1" t="s">
        <v>0</v>
      </c>
      <c r="CZ38" s="1">
        <v>1540</v>
      </c>
      <c r="DA38" s="1" t="s">
        <v>165</v>
      </c>
      <c r="DB38" s="1">
        <v>1506</v>
      </c>
      <c r="DC38" s="1">
        <v>2687</v>
      </c>
      <c r="DD38" s="1">
        <v>0</v>
      </c>
      <c r="DE38" s="1">
        <v>98.870999999999995</v>
      </c>
      <c r="DF38" s="1" t="s">
        <v>164</v>
      </c>
      <c r="DG38" s="1" t="s">
        <v>163</v>
      </c>
      <c r="DH38" s="1">
        <v>0</v>
      </c>
      <c r="DI38" s="1">
        <v>19</v>
      </c>
      <c r="DJ38" s="1">
        <v>34</v>
      </c>
      <c r="DK38" s="1">
        <v>0</v>
      </c>
      <c r="DL38" s="1" t="s">
        <v>65</v>
      </c>
    </row>
    <row r="39" spans="1:116" x14ac:dyDescent="0.25">
      <c r="A39" s="1" t="s">
        <v>823</v>
      </c>
      <c r="B39" s="1" t="s">
        <v>1146</v>
      </c>
      <c r="C39" s="1">
        <v>0</v>
      </c>
      <c r="D39" s="1">
        <v>96.8</v>
      </c>
      <c r="E39" s="1">
        <v>0.3</v>
      </c>
      <c r="F39" s="1" t="s">
        <v>29</v>
      </c>
      <c r="G39" s="1">
        <v>94.76</v>
      </c>
      <c r="H39" s="1">
        <v>3.3</v>
      </c>
      <c r="I39" s="1">
        <v>230</v>
      </c>
      <c r="J39" s="1" t="s">
        <v>28</v>
      </c>
      <c r="K39" s="1">
        <v>148</v>
      </c>
      <c r="L39" s="1">
        <v>0</v>
      </c>
      <c r="M39" s="1">
        <v>2872754</v>
      </c>
      <c r="N39" s="1">
        <v>92.834699689738102</v>
      </c>
      <c r="O39" s="1">
        <v>24</v>
      </c>
      <c r="P39" s="1">
        <v>2102260</v>
      </c>
      <c r="Q39" s="1">
        <v>67.935742416422997</v>
      </c>
      <c r="R39" s="1">
        <v>3094483</v>
      </c>
      <c r="S39" s="1" t="s">
        <v>831</v>
      </c>
      <c r="T39" s="1" t="s">
        <v>20</v>
      </c>
      <c r="U39" s="1" t="s">
        <v>830</v>
      </c>
      <c r="V39" s="1" t="s">
        <v>25</v>
      </c>
      <c r="W39" s="1" t="s">
        <v>0</v>
      </c>
      <c r="X39" s="1" t="s">
        <v>21</v>
      </c>
      <c r="Z39" s="1">
        <v>5</v>
      </c>
      <c r="AA39" s="1">
        <v>5</v>
      </c>
      <c r="AB39" s="1">
        <v>551715</v>
      </c>
      <c r="AC39" s="1">
        <v>551715</v>
      </c>
      <c r="AD39" s="1">
        <v>248752</v>
      </c>
      <c r="AE39" s="1">
        <v>1</v>
      </c>
      <c r="AF39" s="1">
        <v>2956</v>
      </c>
      <c r="AG39" s="1" t="s">
        <v>814</v>
      </c>
      <c r="AH39" s="1">
        <v>248752</v>
      </c>
      <c r="AI39" s="1">
        <v>1</v>
      </c>
      <c r="AJ39" s="1">
        <v>109</v>
      </c>
      <c r="AK39" s="1" t="s">
        <v>814</v>
      </c>
      <c r="AL39" s="1">
        <v>2990</v>
      </c>
      <c r="AM39" s="1">
        <v>2736</v>
      </c>
      <c r="AN39" s="1">
        <v>0</v>
      </c>
      <c r="AO39" s="1">
        <v>83.545000000000002</v>
      </c>
      <c r="AP39" s="1" t="s">
        <v>829</v>
      </c>
      <c r="AQ39" s="1" t="s">
        <v>828</v>
      </c>
      <c r="AR39" s="1">
        <v>128936</v>
      </c>
      <c r="AS39" s="1">
        <v>128936</v>
      </c>
      <c r="AT39" s="1" t="s">
        <v>20</v>
      </c>
      <c r="AU39" s="1" t="s">
        <v>21</v>
      </c>
      <c r="AV39" s="1" t="s">
        <v>21</v>
      </c>
      <c r="AW39" s="1">
        <v>227437</v>
      </c>
      <c r="AX39" s="1">
        <v>227437</v>
      </c>
      <c r="AY39" s="1" t="s">
        <v>19</v>
      </c>
      <c r="AZ39" s="1" t="s">
        <v>827</v>
      </c>
      <c r="BA39" s="1" t="s">
        <v>2</v>
      </c>
      <c r="BB39" s="1" t="s">
        <v>826</v>
      </c>
      <c r="BC39" s="1" t="s">
        <v>825</v>
      </c>
      <c r="BD39" s="1">
        <v>24</v>
      </c>
      <c r="BE39" s="1">
        <v>227437</v>
      </c>
      <c r="BF39" s="1" t="s">
        <v>824</v>
      </c>
      <c r="BG39" s="2">
        <v>44892</v>
      </c>
      <c r="BH39" s="1" t="s">
        <v>823</v>
      </c>
      <c r="BI39" s="1" t="s">
        <v>12</v>
      </c>
      <c r="BJ39" s="1" t="s">
        <v>11</v>
      </c>
      <c r="BK39" s="1" t="s">
        <v>819</v>
      </c>
      <c r="BL39" s="1" t="s">
        <v>822</v>
      </c>
      <c r="BM39" s="1" t="s">
        <v>821</v>
      </c>
      <c r="BN39" s="1">
        <v>0</v>
      </c>
      <c r="BO39" s="1">
        <v>1</v>
      </c>
      <c r="BP39" s="1" t="s">
        <v>820</v>
      </c>
      <c r="BQ39" s="1" t="s">
        <v>0</v>
      </c>
      <c r="BR39" s="1" t="s">
        <v>2</v>
      </c>
      <c r="BS39" s="1">
        <v>3</v>
      </c>
      <c r="BT39" s="1" t="s">
        <v>0</v>
      </c>
      <c r="BU39" s="1" t="s">
        <v>0</v>
      </c>
      <c r="BV39" s="1" t="s">
        <v>0</v>
      </c>
      <c r="BW39" s="1" t="s">
        <v>0</v>
      </c>
      <c r="BX39" s="1" t="s">
        <v>0</v>
      </c>
      <c r="BY39" s="2">
        <v>44892</v>
      </c>
      <c r="BZ39" s="1">
        <v>0</v>
      </c>
      <c r="CA39" s="1">
        <v>2212473</v>
      </c>
      <c r="CB39" s="1">
        <v>1</v>
      </c>
      <c r="CC39" s="1" t="s">
        <v>819</v>
      </c>
      <c r="CD39" s="1" t="s">
        <v>818</v>
      </c>
      <c r="CE39" s="1">
        <v>2212473</v>
      </c>
      <c r="CF39" s="1" t="s">
        <v>817</v>
      </c>
      <c r="CG39" s="1" t="s">
        <v>816</v>
      </c>
      <c r="CH39" s="1">
        <v>0</v>
      </c>
      <c r="CI39" s="1">
        <v>3094483</v>
      </c>
      <c r="CJ39" s="1">
        <v>11</v>
      </c>
      <c r="CK39" s="1">
        <v>46</v>
      </c>
      <c r="CL39" s="1" t="s">
        <v>2</v>
      </c>
      <c r="CM39" s="1">
        <v>3094483</v>
      </c>
      <c r="CN39" s="1">
        <v>0</v>
      </c>
      <c r="CO39" s="1" t="s">
        <v>815</v>
      </c>
      <c r="CP39" s="1">
        <v>2484</v>
      </c>
      <c r="CQ39" s="1">
        <v>24</v>
      </c>
      <c r="CR39" s="1">
        <v>248752</v>
      </c>
      <c r="CS39" s="1">
        <v>1</v>
      </c>
      <c r="CT39" s="1" t="s">
        <v>0</v>
      </c>
      <c r="CU39" s="1" t="s">
        <v>0</v>
      </c>
      <c r="CV39" s="1" t="s">
        <v>0</v>
      </c>
      <c r="CW39" s="1" t="s">
        <v>0</v>
      </c>
      <c r="CX39" s="1" t="s">
        <v>0</v>
      </c>
      <c r="CY39" s="1" t="s">
        <v>0</v>
      </c>
      <c r="CZ39" s="1">
        <v>1541</v>
      </c>
      <c r="DA39" s="1" t="s">
        <v>814</v>
      </c>
      <c r="DB39" s="1">
        <v>1466</v>
      </c>
      <c r="DC39" s="1">
        <v>2126</v>
      </c>
      <c r="DD39" s="1">
        <v>0</v>
      </c>
      <c r="DE39" s="1">
        <v>92.906000000000006</v>
      </c>
      <c r="DF39" s="1" t="s">
        <v>813</v>
      </c>
      <c r="DG39" s="1" t="s">
        <v>812</v>
      </c>
      <c r="DH39" s="1">
        <v>0</v>
      </c>
      <c r="DI39" s="1">
        <v>19</v>
      </c>
      <c r="DJ39" s="1">
        <v>46</v>
      </c>
      <c r="DK39" s="1">
        <v>0</v>
      </c>
      <c r="DL39" s="1" t="s">
        <v>65</v>
      </c>
    </row>
    <row r="40" spans="1:116" x14ac:dyDescent="0.25">
      <c r="A40" s="1" t="s">
        <v>592</v>
      </c>
      <c r="B40" s="1" t="s">
        <v>1147</v>
      </c>
      <c r="C40" s="1">
        <v>0</v>
      </c>
      <c r="D40" s="1">
        <v>99.88</v>
      </c>
      <c r="E40" s="1">
        <v>0</v>
      </c>
      <c r="F40" s="1" t="s">
        <v>29</v>
      </c>
      <c r="G40" s="1">
        <v>100</v>
      </c>
      <c r="H40" s="1">
        <v>0</v>
      </c>
      <c r="I40" s="1">
        <v>230</v>
      </c>
      <c r="J40" s="1" t="s">
        <v>28</v>
      </c>
      <c r="K40" s="1">
        <v>148</v>
      </c>
      <c r="L40" s="1">
        <v>0</v>
      </c>
      <c r="M40" s="1">
        <v>4032646</v>
      </c>
      <c r="N40" s="1">
        <v>89.663411404194903</v>
      </c>
      <c r="O40" s="1">
        <v>27</v>
      </c>
      <c r="P40" s="1">
        <v>2520332</v>
      </c>
      <c r="Q40" s="1">
        <v>56.038036810361497</v>
      </c>
      <c r="R40" s="1">
        <v>4497538</v>
      </c>
      <c r="S40" s="1" t="s">
        <v>597</v>
      </c>
      <c r="T40" s="1" t="s">
        <v>20</v>
      </c>
      <c r="U40" s="1" t="s">
        <v>596</v>
      </c>
      <c r="V40" s="1" t="s">
        <v>62</v>
      </c>
      <c r="W40" s="1" t="s">
        <v>61</v>
      </c>
      <c r="X40" s="1" t="s">
        <v>21</v>
      </c>
      <c r="Y40" s="1">
        <v>11</v>
      </c>
      <c r="Z40" s="1">
        <v>5</v>
      </c>
      <c r="AA40" s="1">
        <v>5</v>
      </c>
      <c r="AB40" s="1">
        <v>672246</v>
      </c>
      <c r="AC40" s="1">
        <v>672246</v>
      </c>
      <c r="AD40" s="1">
        <v>38283</v>
      </c>
      <c r="AE40" s="1">
        <v>1</v>
      </c>
      <c r="AF40" s="1">
        <v>2884</v>
      </c>
      <c r="AG40" s="1" t="s">
        <v>583</v>
      </c>
      <c r="AH40" s="1" t="s">
        <v>0</v>
      </c>
      <c r="AI40" s="1">
        <v>0</v>
      </c>
      <c r="AJ40" s="1" t="s">
        <v>0</v>
      </c>
      <c r="AK40" s="1" t="s">
        <v>0</v>
      </c>
      <c r="AL40" s="1">
        <v>2887</v>
      </c>
      <c r="AM40" s="1">
        <v>4191</v>
      </c>
      <c r="AN40" s="1">
        <v>0</v>
      </c>
      <c r="AO40" s="1">
        <v>92.899000000000001</v>
      </c>
      <c r="AP40" s="1" t="s">
        <v>180</v>
      </c>
      <c r="AQ40" s="1" t="s">
        <v>179</v>
      </c>
      <c r="AR40" s="1">
        <v>166575</v>
      </c>
      <c r="AS40" s="1">
        <v>166575</v>
      </c>
      <c r="AT40" s="1" t="s">
        <v>21</v>
      </c>
      <c r="AU40" s="1" t="s">
        <v>21</v>
      </c>
      <c r="AV40" s="1" t="s">
        <v>20</v>
      </c>
      <c r="AW40" s="1">
        <v>357974</v>
      </c>
      <c r="AX40" s="1">
        <v>357974</v>
      </c>
      <c r="AY40" s="1" t="s">
        <v>19</v>
      </c>
      <c r="AZ40" s="1" t="s">
        <v>595</v>
      </c>
      <c r="BA40" s="1" t="s">
        <v>2</v>
      </c>
      <c r="BB40" s="1" t="s">
        <v>57</v>
      </c>
      <c r="BC40" s="1" t="s">
        <v>594</v>
      </c>
      <c r="BD40" s="1">
        <v>27</v>
      </c>
      <c r="BE40" s="1">
        <v>357974</v>
      </c>
      <c r="BF40" s="1" t="s">
        <v>593</v>
      </c>
      <c r="BG40" s="2">
        <v>44918</v>
      </c>
      <c r="BH40" s="1" t="s">
        <v>592</v>
      </c>
      <c r="BI40" s="1" t="s">
        <v>0</v>
      </c>
      <c r="BJ40" s="1" t="s">
        <v>11</v>
      </c>
      <c r="BK40" s="1" t="s">
        <v>2</v>
      </c>
      <c r="BL40" s="1" t="s">
        <v>591</v>
      </c>
      <c r="BM40" s="1" t="s">
        <v>590</v>
      </c>
      <c r="BN40" s="1">
        <v>0</v>
      </c>
      <c r="BO40" s="1">
        <v>1</v>
      </c>
      <c r="BP40" s="1" t="s">
        <v>589</v>
      </c>
      <c r="BQ40" s="1" t="s">
        <v>0</v>
      </c>
      <c r="BR40" s="1" t="s">
        <v>406</v>
      </c>
      <c r="BS40" s="1">
        <v>3</v>
      </c>
      <c r="BT40" s="1" t="s">
        <v>0</v>
      </c>
      <c r="BU40" s="1" t="s">
        <v>0</v>
      </c>
      <c r="BV40" s="1" t="s">
        <v>0</v>
      </c>
      <c r="BW40" s="1" t="s">
        <v>0</v>
      </c>
      <c r="BX40" s="1" t="s">
        <v>0</v>
      </c>
      <c r="BY40" s="2">
        <v>44918</v>
      </c>
      <c r="BZ40" s="1">
        <v>0</v>
      </c>
      <c r="CA40" s="1">
        <v>3014050</v>
      </c>
      <c r="CB40" s="1">
        <v>1</v>
      </c>
      <c r="CC40" s="1" t="s">
        <v>588</v>
      </c>
      <c r="CD40" s="1" t="s">
        <v>587</v>
      </c>
      <c r="CE40" s="1">
        <v>3014050</v>
      </c>
      <c r="CF40" s="1" t="s">
        <v>586</v>
      </c>
      <c r="CG40" s="1" t="s">
        <v>585</v>
      </c>
      <c r="CH40" s="1">
        <v>0</v>
      </c>
      <c r="CI40" s="1">
        <v>4497538</v>
      </c>
      <c r="CJ40" s="1">
        <v>11</v>
      </c>
      <c r="CK40" s="1">
        <v>45</v>
      </c>
      <c r="CL40" s="1" t="s">
        <v>49</v>
      </c>
      <c r="CM40" s="1">
        <v>4497538</v>
      </c>
      <c r="CN40" s="1">
        <v>0</v>
      </c>
      <c r="CO40" s="1" t="s">
        <v>584</v>
      </c>
      <c r="CP40" s="1">
        <v>3762</v>
      </c>
      <c r="CQ40" s="1">
        <v>27</v>
      </c>
      <c r="CR40" s="1">
        <v>38283</v>
      </c>
      <c r="CS40" s="1">
        <v>1</v>
      </c>
      <c r="CT40" s="1" t="s">
        <v>0</v>
      </c>
      <c r="CU40" s="1" t="s">
        <v>0</v>
      </c>
      <c r="CV40" s="1" t="s">
        <v>0</v>
      </c>
      <c r="CW40" s="1" t="s">
        <v>0</v>
      </c>
      <c r="CX40" s="1" t="s">
        <v>0</v>
      </c>
      <c r="CY40" s="1" t="s">
        <v>0</v>
      </c>
      <c r="CZ40" s="1">
        <v>1551</v>
      </c>
      <c r="DA40" s="1" t="s">
        <v>583</v>
      </c>
      <c r="DB40" s="1">
        <v>1544</v>
      </c>
      <c r="DC40" s="1">
        <v>2543</v>
      </c>
      <c r="DD40" s="1">
        <v>0</v>
      </c>
      <c r="DE40" s="1">
        <v>96.438000000000002</v>
      </c>
      <c r="DF40" s="1" t="s">
        <v>557</v>
      </c>
      <c r="DG40" s="1" t="s">
        <v>179</v>
      </c>
      <c r="DH40" s="1">
        <v>0</v>
      </c>
      <c r="DI40" s="1">
        <v>19</v>
      </c>
      <c r="DJ40" s="1">
        <v>45</v>
      </c>
      <c r="DK40" s="1">
        <v>0</v>
      </c>
      <c r="DL40" s="1" t="s">
        <v>45</v>
      </c>
    </row>
    <row r="41" spans="1:116" x14ac:dyDescent="0.25">
      <c r="A41" s="1" t="s">
        <v>470</v>
      </c>
      <c r="B41" s="1" t="s">
        <v>1148</v>
      </c>
      <c r="C41" s="1">
        <v>0</v>
      </c>
      <c r="D41" s="1">
        <v>93.53</v>
      </c>
      <c r="E41" s="1">
        <v>0.13</v>
      </c>
      <c r="F41" s="1" t="s">
        <v>29</v>
      </c>
      <c r="G41" s="1">
        <v>95.23</v>
      </c>
      <c r="H41" s="1">
        <v>0</v>
      </c>
      <c r="I41" s="1">
        <v>230</v>
      </c>
      <c r="J41" s="1" t="s">
        <v>28</v>
      </c>
      <c r="K41" s="1">
        <v>148</v>
      </c>
      <c r="L41" s="1">
        <v>0</v>
      </c>
      <c r="M41" s="1">
        <v>4200664</v>
      </c>
      <c r="N41" s="1">
        <v>92.966574725454393</v>
      </c>
      <c r="O41" s="1">
        <v>66</v>
      </c>
      <c r="P41" s="1">
        <v>2353799</v>
      </c>
      <c r="Q41" s="1">
        <v>52.092866894900403</v>
      </c>
      <c r="R41" s="1">
        <v>4518467</v>
      </c>
      <c r="S41" s="1" t="s">
        <v>475</v>
      </c>
      <c r="T41" s="1" t="s">
        <v>20</v>
      </c>
      <c r="U41" s="1" t="s">
        <v>474</v>
      </c>
      <c r="V41" s="1" t="s">
        <v>25</v>
      </c>
      <c r="W41" s="1" t="s">
        <v>0</v>
      </c>
      <c r="X41" s="1" t="s">
        <v>21</v>
      </c>
      <c r="Y41" s="1">
        <v>13</v>
      </c>
      <c r="Z41" s="1">
        <v>11</v>
      </c>
      <c r="AA41" s="1">
        <v>11</v>
      </c>
      <c r="AB41" s="1">
        <v>498048</v>
      </c>
      <c r="AC41" s="1">
        <v>498048</v>
      </c>
      <c r="AD41" s="1">
        <v>55961</v>
      </c>
      <c r="AE41" s="1">
        <v>1</v>
      </c>
      <c r="AF41" s="1">
        <v>257</v>
      </c>
      <c r="AG41" s="1" t="s">
        <v>473</v>
      </c>
      <c r="AH41" s="1">
        <v>55961</v>
      </c>
      <c r="AI41" s="1">
        <v>1</v>
      </c>
      <c r="AJ41" s="1">
        <v>113</v>
      </c>
      <c r="AK41" s="1" t="s">
        <v>473</v>
      </c>
      <c r="AL41" s="1">
        <v>256</v>
      </c>
      <c r="AM41" s="1">
        <v>355</v>
      </c>
      <c r="AN41" s="3">
        <v>1.2799999999999999E-96</v>
      </c>
      <c r="AO41" s="1">
        <v>91.796999999999997</v>
      </c>
      <c r="AP41" s="1" t="s">
        <v>464</v>
      </c>
      <c r="AQ41" s="1" t="s">
        <v>463</v>
      </c>
      <c r="AR41" s="1">
        <v>68461</v>
      </c>
      <c r="AS41" s="1">
        <v>68461</v>
      </c>
      <c r="AT41" s="1" t="s">
        <v>21</v>
      </c>
      <c r="AU41" s="1" t="s">
        <v>21</v>
      </c>
      <c r="AV41" s="1" t="s">
        <v>20</v>
      </c>
      <c r="AW41" s="1">
        <v>100814</v>
      </c>
      <c r="AX41" s="1">
        <v>100814</v>
      </c>
      <c r="AY41" s="1" t="s">
        <v>19</v>
      </c>
      <c r="AZ41" s="1" t="s">
        <v>472</v>
      </c>
      <c r="BA41" s="1" t="s">
        <v>2</v>
      </c>
      <c r="BB41" s="1" t="s">
        <v>157</v>
      </c>
      <c r="BC41" s="1" t="s">
        <v>471</v>
      </c>
      <c r="BD41" s="1">
        <v>66</v>
      </c>
      <c r="BE41" s="1">
        <v>100814</v>
      </c>
      <c r="BF41" s="1" t="s">
        <v>155</v>
      </c>
      <c r="BG41" s="2">
        <v>44935</v>
      </c>
      <c r="BH41" s="1" t="s">
        <v>470</v>
      </c>
      <c r="BI41" s="1" t="s">
        <v>12</v>
      </c>
      <c r="BJ41" s="1" t="s">
        <v>11</v>
      </c>
      <c r="BK41" s="1" t="s">
        <v>469</v>
      </c>
      <c r="BL41" s="1" t="s">
        <v>153</v>
      </c>
      <c r="BM41" s="1" t="s">
        <v>152</v>
      </c>
      <c r="BN41" s="1">
        <v>0</v>
      </c>
      <c r="BO41" s="1">
        <v>1</v>
      </c>
      <c r="BP41" s="1" t="s">
        <v>74</v>
      </c>
      <c r="BQ41" s="1" t="s">
        <v>0</v>
      </c>
      <c r="BR41" s="1" t="s">
        <v>2</v>
      </c>
      <c r="BS41" s="1">
        <v>2</v>
      </c>
      <c r="BT41" s="1" t="s">
        <v>0</v>
      </c>
      <c r="BU41" s="1" t="s">
        <v>0</v>
      </c>
      <c r="BV41" s="1" t="s">
        <v>0</v>
      </c>
      <c r="BW41" s="1" t="s">
        <v>0</v>
      </c>
      <c r="BX41" s="1" t="s">
        <v>0</v>
      </c>
      <c r="BY41" s="2">
        <v>44935</v>
      </c>
      <c r="BZ41" s="1">
        <v>0</v>
      </c>
      <c r="CA41" s="1">
        <v>2026799</v>
      </c>
      <c r="CB41" s="1">
        <v>0</v>
      </c>
      <c r="CC41" s="1" t="s">
        <v>469</v>
      </c>
      <c r="CD41" s="1" t="s">
        <v>150</v>
      </c>
      <c r="CE41" s="1">
        <v>2026799</v>
      </c>
      <c r="CF41" s="1" t="s">
        <v>71</v>
      </c>
      <c r="CG41" s="1" t="s">
        <v>70</v>
      </c>
      <c r="CH41" s="1">
        <v>0</v>
      </c>
      <c r="CI41" s="1">
        <v>4518467</v>
      </c>
      <c r="CJ41" s="1">
        <v>11</v>
      </c>
      <c r="CK41" s="1">
        <v>36</v>
      </c>
      <c r="CL41" s="1" t="s">
        <v>2</v>
      </c>
      <c r="CM41" s="1">
        <v>4518467</v>
      </c>
      <c r="CN41" s="1">
        <v>0</v>
      </c>
      <c r="CO41" s="1" t="s">
        <v>468</v>
      </c>
      <c r="CP41" s="1">
        <v>3694</v>
      </c>
      <c r="CQ41" s="1">
        <v>66</v>
      </c>
      <c r="CR41" s="1" t="s">
        <v>0</v>
      </c>
      <c r="CS41" s="1">
        <v>0</v>
      </c>
      <c r="CT41" s="1" t="s">
        <v>0</v>
      </c>
      <c r="CU41" s="1" t="s">
        <v>0</v>
      </c>
      <c r="CV41" s="1" t="s">
        <v>0</v>
      </c>
      <c r="CW41" s="1" t="s">
        <v>0</v>
      </c>
      <c r="CX41" s="1" t="s">
        <v>0</v>
      </c>
      <c r="CY41" s="1" t="s">
        <v>0</v>
      </c>
      <c r="CZ41" s="1" t="s">
        <v>0</v>
      </c>
      <c r="DA41" s="1" t="s">
        <v>0</v>
      </c>
      <c r="DB41" s="1" t="s">
        <v>0</v>
      </c>
      <c r="DC41" s="1" t="s">
        <v>0</v>
      </c>
      <c r="DD41" s="1" t="s">
        <v>0</v>
      </c>
      <c r="DE41" s="1" t="s">
        <v>0</v>
      </c>
      <c r="DF41" s="1" t="s">
        <v>0</v>
      </c>
      <c r="DG41" s="1" t="s">
        <v>0</v>
      </c>
      <c r="DH41" s="1">
        <v>0</v>
      </c>
      <c r="DI41" s="1">
        <v>18</v>
      </c>
      <c r="DJ41" s="1">
        <v>38</v>
      </c>
      <c r="DK41" s="1">
        <v>0</v>
      </c>
      <c r="DL41" s="1" t="s">
        <v>65</v>
      </c>
    </row>
    <row r="42" spans="1:116" x14ac:dyDescent="0.25">
      <c r="A42" s="1" t="s">
        <v>512</v>
      </c>
      <c r="B42" s="1" t="s">
        <v>1149</v>
      </c>
      <c r="C42" s="1">
        <v>0</v>
      </c>
      <c r="D42" s="1">
        <v>97.74</v>
      </c>
      <c r="E42" s="1">
        <v>1.52</v>
      </c>
      <c r="F42" s="1" t="s">
        <v>29</v>
      </c>
      <c r="G42" s="1">
        <v>98.65</v>
      </c>
      <c r="H42" s="1">
        <v>1.69</v>
      </c>
      <c r="I42" s="1">
        <v>230</v>
      </c>
      <c r="J42" s="1" t="s">
        <v>28</v>
      </c>
      <c r="K42" s="1">
        <v>148</v>
      </c>
      <c r="L42" s="1">
        <v>0</v>
      </c>
      <c r="M42" s="1">
        <v>4358762</v>
      </c>
      <c r="N42" s="1">
        <v>90.937582409512203</v>
      </c>
      <c r="O42" s="1">
        <v>62</v>
      </c>
      <c r="P42" s="1">
        <v>2568103</v>
      </c>
      <c r="Q42" s="1">
        <v>53.5787634650884</v>
      </c>
      <c r="R42" s="1">
        <v>4793136</v>
      </c>
      <c r="S42" s="1" t="s">
        <v>517</v>
      </c>
      <c r="T42" s="1" t="s">
        <v>20</v>
      </c>
      <c r="U42" s="1" t="s">
        <v>516</v>
      </c>
      <c r="V42" s="1" t="s">
        <v>25</v>
      </c>
      <c r="W42" s="1" t="s">
        <v>0</v>
      </c>
      <c r="X42" s="1" t="s">
        <v>21</v>
      </c>
      <c r="Y42" s="1">
        <v>21</v>
      </c>
      <c r="Z42" s="1">
        <v>13</v>
      </c>
      <c r="AA42" s="1">
        <v>13</v>
      </c>
      <c r="AB42" s="1">
        <v>369452</v>
      </c>
      <c r="AC42" s="1">
        <v>369452</v>
      </c>
      <c r="AD42" s="1">
        <v>38263</v>
      </c>
      <c r="AE42" s="1">
        <v>1</v>
      </c>
      <c r="AF42" s="1">
        <v>1003</v>
      </c>
      <c r="AG42" s="1" t="s">
        <v>515</v>
      </c>
      <c r="AH42" s="1" t="s">
        <v>0</v>
      </c>
      <c r="AI42" s="1">
        <v>0</v>
      </c>
      <c r="AJ42" s="1" t="s">
        <v>0</v>
      </c>
      <c r="AK42" s="1" t="s">
        <v>0</v>
      </c>
      <c r="AL42" s="1">
        <v>1001</v>
      </c>
      <c r="AM42" s="1">
        <v>1205</v>
      </c>
      <c r="AN42" s="1">
        <v>0</v>
      </c>
      <c r="AO42" s="1">
        <v>88.611000000000004</v>
      </c>
      <c r="AP42" s="1" t="s">
        <v>503</v>
      </c>
      <c r="AQ42" s="1" t="s">
        <v>502</v>
      </c>
      <c r="AR42" s="1">
        <v>77308</v>
      </c>
      <c r="AS42" s="1">
        <v>77308</v>
      </c>
      <c r="AT42" s="1" t="s">
        <v>21</v>
      </c>
      <c r="AU42" s="1" t="s">
        <v>21</v>
      </c>
      <c r="AV42" s="1" t="s">
        <v>20</v>
      </c>
      <c r="AW42" s="1">
        <v>125563</v>
      </c>
      <c r="AX42" s="1">
        <v>125563</v>
      </c>
      <c r="AY42" s="1" t="s">
        <v>19</v>
      </c>
      <c r="AZ42" s="1" t="s">
        <v>514</v>
      </c>
      <c r="BA42" s="1" t="s">
        <v>2</v>
      </c>
      <c r="BB42" s="1" t="s">
        <v>500</v>
      </c>
      <c r="BC42" s="1" t="s">
        <v>513</v>
      </c>
      <c r="BD42" s="1">
        <v>62</v>
      </c>
      <c r="BE42" s="1">
        <v>125563</v>
      </c>
      <c r="BF42" s="1" t="s">
        <v>498</v>
      </c>
      <c r="BG42" s="2">
        <v>44956</v>
      </c>
      <c r="BH42" s="1" t="s">
        <v>512</v>
      </c>
      <c r="BI42" s="1" t="s">
        <v>12</v>
      </c>
      <c r="BJ42" s="1" t="s">
        <v>11</v>
      </c>
      <c r="BK42" s="1" t="s">
        <v>511</v>
      </c>
      <c r="BL42" s="1" t="s">
        <v>496</v>
      </c>
      <c r="BM42" s="1" t="s">
        <v>495</v>
      </c>
      <c r="BN42" s="1">
        <v>0</v>
      </c>
      <c r="BO42" s="1" t="s">
        <v>0</v>
      </c>
      <c r="BP42" s="1" t="s">
        <v>171</v>
      </c>
      <c r="BQ42" s="1" t="s">
        <v>0</v>
      </c>
      <c r="BR42" s="1" t="s">
        <v>2</v>
      </c>
      <c r="BS42" s="1" t="s">
        <v>0</v>
      </c>
      <c r="BT42" s="1" t="s">
        <v>0</v>
      </c>
      <c r="BU42" s="1" t="s">
        <v>0</v>
      </c>
      <c r="BV42" s="1" t="s">
        <v>0</v>
      </c>
      <c r="BW42" s="1" t="s">
        <v>0</v>
      </c>
      <c r="BX42" s="1" t="s">
        <v>0</v>
      </c>
      <c r="BY42" s="2">
        <v>44956</v>
      </c>
      <c r="BZ42" s="1">
        <v>0</v>
      </c>
      <c r="CA42" s="1">
        <v>2026772</v>
      </c>
      <c r="CB42" s="1" t="s">
        <v>0</v>
      </c>
      <c r="CC42" s="1" t="s">
        <v>511</v>
      </c>
      <c r="CD42" s="1" t="s">
        <v>493</v>
      </c>
      <c r="CE42" s="1">
        <v>2026772</v>
      </c>
      <c r="CF42" s="1" t="s">
        <v>168</v>
      </c>
      <c r="CG42" s="1" t="s">
        <v>167</v>
      </c>
      <c r="CH42" s="1">
        <v>0</v>
      </c>
      <c r="CI42" s="1">
        <v>4793136</v>
      </c>
      <c r="CJ42" s="1" t="s">
        <v>0</v>
      </c>
      <c r="CK42" s="1" t="s">
        <v>0</v>
      </c>
      <c r="CL42" s="1" t="s">
        <v>2</v>
      </c>
      <c r="CM42" s="1">
        <v>4793136</v>
      </c>
      <c r="CN42" s="1">
        <v>0</v>
      </c>
      <c r="CO42" s="1" t="s">
        <v>510</v>
      </c>
      <c r="CP42" s="1">
        <v>4066</v>
      </c>
      <c r="CQ42" s="1">
        <v>62</v>
      </c>
      <c r="CR42" s="1">
        <v>115591</v>
      </c>
      <c r="CS42" s="1">
        <v>1</v>
      </c>
      <c r="CT42" s="1" t="s">
        <v>0</v>
      </c>
      <c r="CU42" s="1" t="s">
        <v>0</v>
      </c>
      <c r="CV42" s="1" t="s">
        <v>0</v>
      </c>
      <c r="CW42" s="1" t="s">
        <v>0</v>
      </c>
      <c r="CX42" s="1" t="s">
        <v>0</v>
      </c>
      <c r="CY42" s="1" t="s">
        <v>0</v>
      </c>
      <c r="CZ42" s="1">
        <v>963</v>
      </c>
      <c r="DA42" s="1" t="s">
        <v>509</v>
      </c>
      <c r="DB42" s="1">
        <v>943</v>
      </c>
      <c r="DC42" s="1">
        <v>1502</v>
      </c>
      <c r="DD42" s="1">
        <v>0</v>
      </c>
      <c r="DE42" s="1">
        <v>95.44</v>
      </c>
      <c r="DF42" s="1" t="s">
        <v>508</v>
      </c>
      <c r="DG42" s="1" t="s">
        <v>507</v>
      </c>
      <c r="DH42" s="1">
        <v>0</v>
      </c>
      <c r="DI42" s="1">
        <v>19</v>
      </c>
      <c r="DJ42" s="1">
        <v>40</v>
      </c>
      <c r="DK42" s="1">
        <v>0</v>
      </c>
      <c r="DL42" s="1" t="s">
        <v>65</v>
      </c>
    </row>
    <row r="43" spans="1:116" x14ac:dyDescent="0.25">
      <c r="A43" s="1" t="s">
        <v>497</v>
      </c>
      <c r="B43" s="1" t="s">
        <v>1150</v>
      </c>
      <c r="C43" s="1">
        <v>0</v>
      </c>
      <c r="D43" s="1">
        <v>97.16</v>
      </c>
      <c r="E43" s="1">
        <v>0.27</v>
      </c>
      <c r="F43" s="1" t="s">
        <v>29</v>
      </c>
      <c r="G43" s="1">
        <v>99.32</v>
      </c>
      <c r="H43" s="1">
        <v>0</v>
      </c>
      <c r="I43" s="1">
        <v>230</v>
      </c>
      <c r="J43" s="1" t="s">
        <v>28</v>
      </c>
      <c r="K43" s="1">
        <v>148</v>
      </c>
      <c r="L43" s="1">
        <v>0</v>
      </c>
      <c r="M43" s="1">
        <v>3976447</v>
      </c>
      <c r="N43" s="1">
        <v>93.5214731833332</v>
      </c>
      <c r="O43" s="1">
        <v>15</v>
      </c>
      <c r="P43" s="1">
        <v>2023282</v>
      </c>
      <c r="Q43" s="1">
        <v>47.585272305985903</v>
      </c>
      <c r="R43" s="1">
        <v>4251908</v>
      </c>
      <c r="S43" s="1" t="s">
        <v>506</v>
      </c>
      <c r="T43" s="1" t="s">
        <v>20</v>
      </c>
      <c r="U43" s="1" t="s">
        <v>505</v>
      </c>
      <c r="V43" s="1" t="s">
        <v>25</v>
      </c>
      <c r="W43" s="1" t="s">
        <v>0</v>
      </c>
      <c r="X43" s="1" t="s">
        <v>21</v>
      </c>
      <c r="Y43" s="1">
        <v>22</v>
      </c>
      <c r="Z43" s="1">
        <v>2</v>
      </c>
      <c r="AA43" s="1">
        <v>2</v>
      </c>
      <c r="AB43" s="1">
        <v>1307284</v>
      </c>
      <c r="AC43" s="1">
        <v>1307284</v>
      </c>
      <c r="AD43" s="1">
        <v>297583</v>
      </c>
      <c r="AE43" s="1">
        <v>1</v>
      </c>
      <c r="AF43" s="1">
        <v>350</v>
      </c>
      <c r="AG43" s="1" t="s">
        <v>504</v>
      </c>
      <c r="AH43" s="1">
        <v>297583</v>
      </c>
      <c r="AI43" s="1">
        <v>1</v>
      </c>
      <c r="AJ43" s="1">
        <v>110</v>
      </c>
      <c r="AK43" s="1" t="s">
        <v>504</v>
      </c>
      <c r="AL43" s="1">
        <v>337</v>
      </c>
      <c r="AM43" s="1">
        <v>451</v>
      </c>
      <c r="AN43" s="3">
        <v>2.2300000000000001E-125</v>
      </c>
      <c r="AO43" s="1">
        <v>90.801000000000002</v>
      </c>
      <c r="AP43" s="1" t="s">
        <v>503</v>
      </c>
      <c r="AQ43" s="1" t="s">
        <v>502</v>
      </c>
      <c r="AR43" s="1">
        <v>283460</v>
      </c>
      <c r="AS43" s="1">
        <v>283460</v>
      </c>
      <c r="AT43" s="1" t="s">
        <v>21</v>
      </c>
      <c r="AU43" s="1" t="s">
        <v>21</v>
      </c>
      <c r="AV43" s="1" t="s">
        <v>20</v>
      </c>
      <c r="AW43" s="1">
        <v>1119188</v>
      </c>
      <c r="AX43" s="1">
        <v>1119188</v>
      </c>
      <c r="AY43" s="1" t="s">
        <v>19</v>
      </c>
      <c r="AZ43" s="1" t="s">
        <v>501</v>
      </c>
      <c r="BA43" s="1" t="s">
        <v>2</v>
      </c>
      <c r="BB43" s="1" t="s">
        <v>500</v>
      </c>
      <c r="BC43" s="1" t="s">
        <v>499</v>
      </c>
      <c r="BD43" s="1">
        <v>15</v>
      </c>
      <c r="BE43" s="1">
        <v>1119188</v>
      </c>
      <c r="BF43" s="1" t="s">
        <v>498</v>
      </c>
      <c r="BG43" s="2">
        <v>44956</v>
      </c>
      <c r="BH43" s="1" t="s">
        <v>497</v>
      </c>
      <c r="BI43" s="1" t="s">
        <v>12</v>
      </c>
      <c r="BJ43" s="1" t="s">
        <v>11</v>
      </c>
      <c r="BK43" s="1" t="s">
        <v>494</v>
      </c>
      <c r="BL43" s="1" t="s">
        <v>496</v>
      </c>
      <c r="BM43" s="1" t="s">
        <v>495</v>
      </c>
      <c r="BN43" s="1">
        <v>0</v>
      </c>
      <c r="BO43" s="1" t="s">
        <v>0</v>
      </c>
      <c r="BP43" s="1" t="s">
        <v>8</v>
      </c>
      <c r="BQ43" s="1" t="s">
        <v>0</v>
      </c>
      <c r="BR43" s="1" t="s">
        <v>2</v>
      </c>
      <c r="BS43" s="1" t="s">
        <v>0</v>
      </c>
      <c r="BT43" s="1" t="s">
        <v>0</v>
      </c>
      <c r="BU43" s="1" t="s">
        <v>0</v>
      </c>
      <c r="BV43" s="1" t="s">
        <v>0</v>
      </c>
      <c r="BW43" s="1" t="s">
        <v>0</v>
      </c>
      <c r="BX43" s="1" t="s">
        <v>0</v>
      </c>
      <c r="BY43" s="2">
        <v>44956</v>
      </c>
      <c r="BZ43" s="1">
        <v>0</v>
      </c>
      <c r="CA43" s="1">
        <v>2026784</v>
      </c>
      <c r="CB43" s="1" t="s">
        <v>0</v>
      </c>
      <c r="CC43" s="1" t="s">
        <v>494</v>
      </c>
      <c r="CD43" s="1" t="s">
        <v>493</v>
      </c>
      <c r="CE43" s="1">
        <v>2026784</v>
      </c>
      <c r="CF43" s="1" t="s">
        <v>492</v>
      </c>
      <c r="CG43" s="1" t="s">
        <v>491</v>
      </c>
      <c r="CH43" s="1">
        <v>0</v>
      </c>
      <c r="CI43" s="1">
        <v>4251908</v>
      </c>
      <c r="CJ43" s="1" t="s">
        <v>0</v>
      </c>
      <c r="CK43" s="1" t="s">
        <v>0</v>
      </c>
      <c r="CL43" s="1" t="s">
        <v>2</v>
      </c>
      <c r="CM43" s="1">
        <v>4251908</v>
      </c>
      <c r="CN43" s="1">
        <v>0</v>
      </c>
      <c r="CO43" s="1" t="s">
        <v>490</v>
      </c>
      <c r="CP43" s="1">
        <v>3576</v>
      </c>
      <c r="CQ43" s="1">
        <v>15</v>
      </c>
      <c r="CR43" s="1">
        <v>174205</v>
      </c>
      <c r="CS43" s="1">
        <v>1</v>
      </c>
      <c r="CT43" s="1" t="s">
        <v>0</v>
      </c>
      <c r="CU43" s="1" t="s">
        <v>0</v>
      </c>
      <c r="CV43" s="1" t="s">
        <v>0</v>
      </c>
      <c r="CW43" s="1" t="s">
        <v>0</v>
      </c>
      <c r="CX43" s="1" t="s">
        <v>0</v>
      </c>
      <c r="CY43" s="1" t="s">
        <v>0</v>
      </c>
      <c r="CZ43" s="1">
        <v>361</v>
      </c>
      <c r="DA43" s="1" t="s">
        <v>489</v>
      </c>
      <c r="DB43" s="1">
        <v>360</v>
      </c>
      <c r="DC43" s="1">
        <v>477</v>
      </c>
      <c r="DD43" s="3">
        <v>4.2700000000000001E-133</v>
      </c>
      <c r="DE43" s="1">
        <v>90.832999999999998</v>
      </c>
      <c r="DF43" s="1" t="s">
        <v>488</v>
      </c>
      <c r="DG43" s="1" t="s">
        <v>487</v>
      </c>
      <c r="DH43" s="1">
        <v>0</v>
      </c>
      <c r="DI43" s="1">
        <v>19</v>
      </c>
      <c r="DJ43" s="1">
        <v>39</v>
      </c>
      <c r="DK43" s="1">
        <v>0</v>
      </c>
      <c r="DL43" s="1" t="s">
        <v>65</v>
      </c>
    </row>
    <row r="44" spans="1:116" x14ac:dyDescent="0.25">
      <c r="A44" s="1" t="s">
        <v>458</v>
      </c>
      <c r="B44" s="1" t="s">
        <v>1151</v>
      </c>
      <c r="C44" s="1">
        <v>0</v>
      </c>
      <c r="D44" s="1">
        <v>93.18</v>
      </c>
      <c r="E44" s="1">
        <v>0.13</v>
      </c>
      <c r="F44" s="1" t="s">
        <v>29</v>
      </c>
      <c r="G44" s="1">
        <v>97.23</v>
      </c>
      <c r="H44" s="1">
        <v>0</v>
      </c>
      <c r="I44" s="1">
        <v>230</v>
      </c>
      <c r="J44" s="1" t="s">
        <v>28</v>
      </c>
      <c r="K44" s="1">
        <v>148</v>
      </c>
      <c r="L44" s="1">
        <v>0</v>
      </c>
      <c r="M44" s="1">
        <v>3157729</v>
      </c>
      <c r="N44" s="1">
        <v>93.803283159023806</v>
      </c>
      <c r="O44" s="1">
        <v>485</v>
      </c>
      <c r="P44" s="1">
        <v>1771552</v>
      </c>
      <c r="Q44" s="1">
        <v>52.625603364612601</v>
      </c>
      <c r="R44" s="1">
        <v>3366331</v>
      </c>
      <c r="S44" s="1" t="s">
        <v>467</v>
      </c>
      <c r="T44" s="1" t="s">
        <v>21</v>
      </c>
      <c r="U44" s="1" t="s">
        <v>466</v>
      </c>
      <c r="V44" s="1" t="s">
        <v>25</v>
      </c>
      <c r="W44" s="1" t="s">
        <v>0</v>
      </c>
      <c r="X44" s="1" t="s">
        <v>21</v>
      </c>
      <c r="Y44" s="1">
        <v>18</v>
      </c>
      <c r="Z44" s="1">
        <v>103</v>
      </c>
      <c r="AA44" s="1">
        <v>103</v>
      </c>
      <c r="AB44" s="1">
        <v>39998</v>
      </c>
      <c r="AC44" s="1">
        <v>39998</v>
      </c>
      <c r="AD44" s="1">
        <v>5879</v>
      </c>
      <c r="AE44" s="1">
        <v>1</v>
      </c>
      <c r="AF44" s="1">
        <v>244</v>
      </c>
      <c r="AG44" s="1" t="s">
        <v>465</v>
      </c>
      <c r="AH44" s="1">
        <v>5879</v>
      </c>
      <c r="AI44" s="1">
        <v>1</v>
      </c>
      <c r="AJ44" s="1">
        <v>112</v>
      </c>
      <c r="AK44" s="1" t="s">
        <v>465</v>
      </c>
      <c r="AL44" s="1">
        <v>243</v>
      </c>
      <c r="AM44" s="1">
        <v>337</v>
      </c>
      <c r="AN44" s="3">
        <v>4.3800000000000002E-91</v>
      </c>
      <c r="AO44" s="1">
        <v>91.77</v>
      </c>
      <c r="AP44" s="1" t="s">
        <v>464</v>
      </c>
      <c r="AQ44" s="1" t="s">
        <v>463</v>
      </c>
      <c r="AR44" s="1">
        <v>6940</v>
      </c>
      <c r="AS44" s="1">
        <v>6940</v>
      </c>
      <c r="AT44" s="1" t="s">
        <v>21</v>
      </c>
      <c r="AU44" s="1" t="s">
        <v>21</v>
      </c>
      <c r="AV44" s="1" t="s">
        <v>20</v>
      </c>
      <c r="AW44" s="1">
        <v>9513</v>
      </c>
      <c r="AX44" s="1">
        <v>9513</v>
      </c>
      <c r="AY44" s="1" t="s">
        <v>19</v>
      </c>
      <c r="AZ44" s="1" t="s">
        <v>462</v>
      </c>
      <c r="BA44" s="1" t="s">
        <v>2</v>
      </c>
      <c r="BB44" s="1" t="s">
        <v>461</v>
      </c>
      <c r="BC44" s="1" t="s">
        <v>460</v>
      </c>
      <c r="BD44" s="1">
        <v>485</v>
      </c>
      <c r="BE44" s="1">
        <v>9513</v>
      </c>
      <c r="BF44" s="1" t="s">
        <v>459</v>
      </c>
      <c r="BG44" s="2">
        <v>44980</v>
      </c>
      <c r="BH44" s="1" t="s">
        <v>458</v>
      </c>
      <c r="BI44" s="1" t="s">
        <v>12</v>
      </c>
      <c r="BJ44" s="1" t="s">
        <v>11</v>
      </c>
      <c r="BK44" s="1" t="s">
        <v>456</v>
      </c>
      <c r="BL44" s="1" t="s">
        <v>445</v>
      </c>
      <c r="BM44" s="1" t="s">
        <v>457</v>
      </c>
      <c r="BN44" s="1">
        <v>0</v>
      </c>
      <c r="BO44" s="1">
        <v>1</v>
      </c>
      <c r="BP44" s="1" t="s">
        <v>171</v>
      </c>
      <c r="BQ44" s="1" t="s">
        <v>0</v>
      </c>
      <c r="BR44" s="1" t="s">
        <v>2</v>
      </c>
      <c r="BS44" s="1">
        <v>2</v>
      </c>
      <c r="BT44" s="1" t="s">
        <v>0</v>
      </c>
      <c r="BU44" s="1" t="s">
        <v>0</v>
      </c>
      <c r="BV44" s="1" t="s">
        <v>0</v>
      </c>
      <c r="BW44" s="1" t="s">
        <v>0</v>
      </c>
      <c r="BX44" s="1" t="s">
        <v>0</v>
      </c>
      <c r="BY44" s="2">
        <v>44980</v>
      </c>
      <c r="BZ44" s="1">
        <v>0</v>
      </c>
      <c r="CA44" s="1">
        <v>2026772</v>
      </c>
      <c r="CB44" s="1">
        <v>0</v>
      </c>
      <c r="CC44" s="1" t="s">
        <v>456</v>
      </c>
      <c r="CD44" s="1" t="s">
        <v>455</v>
      </c>
      <c r="CE44" s="1">
        <v>2026772</v>
      </c>
      <c r="CF44" s="1" t="s">
        <v>168</v>
      </c>
      <c r="CG44" s="1" t="s">
        <v>167</v>
      </c>
      <c r="CH44" s="1">
        <v>0</v>
      </c>
      <c r="CI44" s="1">
        <v>3366331</v>
      </c>
      <c r="CJ44" s="1">
        <v>11</v>
      </c>
      <c r="CK44" s="1">
        <v>34</v>
      </c>
      <c r="CL44" s="1" t="s">
        <v>2</v>
      </c>
      <c r="CM44" s="1">
        <v>3366331</v>
      </c>
      <c r="CN44" s="1">
        <v>0</v>
      </c>
      <c r="CO44" s="1" t="s">
        <v>454</v>
      </c>
      <c r="CP44" s="1">
        <v>3066</v>
      </c>
      <c r="CQ44" s="1">
        <v>485</v>
      </c>
      <c r="CR44" s="1" t="s">
        <v>0</v>
      </c>
      <c r="CS44" s="1">
        <v>0</v>
      </c>
      <c r="CT44" s="1" t="s">
        <v>0</v>
      </c>
      <c r="CU44" s="1" t="s">
        <v>0</v>
      </c>
      <c r="CV44" s="1" t="s">
        <v>0</v>
      </c>
      <c r="CW44" s="1" t="s">
        <v>0</v>
      </c>
      <c r="CX44" s="1" t="s">
        <v>0</v>
      </c>
      <c r="CY44" s="1" t="s">
        <v>0</v>
      </c>
      <c r="CZ44" s="1" t="s">
        <v>0</v>
      </c>
      <c r="DA44" s="1" t="s">
        <v>0</v>
      </c>
      <c r="DB44" s="1" t="s">
        <v>0</v>
      </c>
      <c r="DC44" s="1" t="s">
        <v>0</v>
      </c>
      <c r="DD44" s="1" t="s">
        <v>0</v>
      </c>
      <c r="DE44" s="1" t="s">
        <v>0</v>
      </c>
      <c r="DF44" s="1" t="s">
        <v>0</v>
      </c>
      <c r="DG44" s="1" t="s">
        <v>0</v>
      </c>
      <c r="DH44" s="1">
        <v>0</v>
      </c>
      <c r="DI44" s="1">
        <v>19</v>
      </c>
      <c r="DJ44" s="1">
        <v>34</v>
      </c>
      <c r="DK44" s="1">
        <v>0</v>
      </c>
      <c r="DL44" s="1" t="s">
        <v>65</v>
      </c>
    </row>
    <row r="45" spans="1:116" x14ac:dyDescent="0.25">
      <c r="A45" s="1" t="s">
        <v>480</v>
      </c>
      <c r="B45" s="1" t="s">
        <v>1152</v>
      </c>
      <c r="C45" s="1">
        <v>0</v>
      </c>
      <c r="D45" s="1">
        <v>97.07</v>
      </c>
      <c r="E45" s="1">
        <v>0.4</v>
      </c>
      <c r="F45" s="1" t="s">
        <v>29</v>
      </c>
      <c r="G45" s="1">
        <v>93.92</v>
      </c>
      <c r="H45" s="1">
        <v>2.36</v>
      </c>
      <c r="I45" s="1">
        <v>230</v>
      </c>
      <c r="J45" s="1" t="s">
        <v>28</v>
      </c>
      <c r="K45" s="1">
        <v>148</v>
      </c>
      <c r="L45" s="1">
        <v>0</v>
      </c>
      <c r="M45" s="1">
        <v>1927056</v>
      </c>
      <c r="N45" s="1">
        <v>90.138136070484293</v>
      </c>
      <c r="O45" s="1">
        <v>170</v>
      </c>
      <c r="P45" s="1">
        <v>1250416</v>
      </c>
      <c r="Q45" s="1">
        <v>58.488267882568401</v>
      </c>
      <c r="R45" s="1">
        <v>2137892</v>
      </c>
      <c r="S45" s="1" t="s">
        <v>486</v>
      </c>
      <c r="T45" s="1" t="s">
        <v>20</v>
      </c>
      <c r="U45" s="1" t="s">
        <v>485</v>
      </c>
      <c r="V45" s="1" t="s">
        <v>25</v>
      </c>
      <c r="W45" s="1" t="s">
        <v>0</v>
      </c>
      <c r="X45" s="1" t="s">
        <v>21</v>
      </c>
      <c r="Y45" s="1">
        <v>20</v>
      </c>
      <c r="Z45" s="1">
        <v>36</v>
      </c>
      <c r="AA45" s="1">
        <v>36</v>
      </c>
      <c r="AB45" s="1">
        <v>68015</v>
      </c>
      <c r="AC45" s="1">
        <v>68015</v>
      </c>
      <c r="AD45" s="1" t="s">
        <v>0</v>
      </c>
      <c r="AE45" s="1">
        <v>0</v>
      </c>
      <c r="AF45" s="1" t="s">
        <v>0</v>
      </c>
      <c r="AG45" s="1" t="s">
        <v>0</v>
      </c>
      <c r="AH45" s="1" t="s">
        <v>0</v>
      </c>
      <c r="AI45" s="1">
        <v>0</v>
      </c>
      <c r="AJ45" s="1" t="s">
        <v>0</v>
      </c>
      <c r="AK45" s="1" t="s">
        <v>0</v>
      </c>
      <c r="AL45" s="1" t="s">
        <v>0</v>
      </c>
      <c r="AM45" s="1" t="s">
        <v>0</v>
      </c>
      <c r="AN45" s="1" t="s">
        <v>0</v>
      </c>
      <c r="AO45" s="1" t="s">
        <v>0</v>
      </c>
      <c r="AP45" s="1" t="s">
        <v>0</v>
      </c>
      <c r="AQ45" s="1" t="s">
        <v>0</v>
      </c>
      <c r="AR45" s="1">
        <v>12575</v>
      </c>
      <c r="AS45" s="1">
        <v>12575</v>
      </c>
      <c r="AT45" s="1" t="s">
        <v>21</v>
      </c>
      <c r="AU45" s="1" t="s">
        <v>21</v>
      </c>
      <c r="AV45" s="1" t="s">
        <v>20</v>
      </c>
      <c r="AW45" s="1">
        <v>19430</v>
      </c>
      <c r="AX45" s="1">
        <v>19430</v>
      </c>
      <c r="AY45" s="1" t="s">
        <v>19</v>
      </c>
      <c r="AZ45" s="1" t="s">
        <v>484</v>
      </c>
      <c r="BA45" s="1" t="s">
        <v>2</v>
      </c>
      <c r="BB45" s="1" t="s">
        <v>483</v>
      </c>
      <c r="BC45" s="1" t="s">
        <v>482</v>
      </c>
      <c r="BD45" s="1">
        <v>170</v>
      </c>
      <c r="BE45" s="1">
        <v>19430</v>
      </c>
      <c r="BF45" s="1" t="s">
        <v>481</v>
      </c>
      <c r="BG45" s="2">
        <v>45019</v>
      </c>
      <c r="BH45" s="1" t="s">
        <v>480</v>
      </c>
      <c r="BI45" s="1" t="s">
        <v>12</v>
      </c>
      <c r="BJ45" s="1" t="s">
        <v>11</v>
      </c>
      <c r="BK45" s="1" t="s">
        <v>478</v>
      </c>
      <c r="BL45" s="1" t="s">
        <v>479</v>
      </c>
      <c r="BM45" s="1" t="s">
        <v>0</v>
      </c>
      <c r="BN45" s="1">
        <v>0</v>
      </c>
      <c r="BO45" s="1" t="s">
        <v>0</v>
      </c>
      <c r="BP45" s="1" t="s">
        <v>74</v>
      </c>
      <c r="BQ45" s="1" t="s">
        <v>0</v>
      </c>
      <c r="BR45" s="1" t="s">
        <v>2</v>
      </c>
      <c r="BS45" s="1" t="s">
        <v>0</v>
      </c>
      <c r="BT45" s="1" t="s">
        <v>0</v>
      </c>
      <c r="BU45" s="1" t="s">
        <v>0</v>
      </c>
      <c r="BV45" s="1" t="s">
        <v>0</v>
      </c>
      <c r="BW45" s="1" t="s">
        <v>0</v>
      </c>
      <c r="BX45" s="1" t="s">
        <v>0</v>
      </c>
      <c r="BY45" s="2">
        <v>45019</v>
      </c>
      <c r="BZ45" s="1">
        <v>0</v>
      </c>
      <c r="CA45" s="1">
        <v>2026799</v>
      </c>
      <c r="CB45" s="1" t="s">
        <v>0</v>
      </c>
      <c r="CC45" s="1" t="s">
        <v>478</v>
      </c>
      <c r="CD45" s="1" t="s">
        <v>477</v>
      </c>
      <c r="CE45" s="1">
        <v>2026799</v>
      </c>
      <c r="CF45" s="1" t="s">
        <v>71</v>
      </c>
      <c r="CG45" s="1" t="s">
        <v>70</v>
      </c>
      <c r="CH45" s="1">
        <v>0</v>
      </c>
      <c r="CI45" s="1">
        <v>2137892</v>
      </c>
      <c r="CJ45" s="1" t="s">
        <v>0</v>
      </c>
      <c r="CK45" s="1" t="s">
        <v>0</v>
      </c>
      <c r="CL45" s="1" t="s">
        <v>2</v>
      </c>
      <c r="CM45" s="1">
        <v>2137892</v>
      </c>
      <c r="CN45" s="1">
        <v>0</v>
      </c>
      <c r="CO45" s="1" t="s">
        <v>476</v>
      </c>
      <c r="CP45" s="1">
        <v>1920</v>
      </c>
      <c r="CQ45" s="1">
        <v>170</v>
      </c>
      <c r="CR45" s="1" t="s">
        <v>0</v>
      </c>
      <c r="CS45" s="1">
        <v>0</v>
      </c>
      <c r="CT45" s="1" t="s">
        <v>0</v>
      </c>
      <c r="CU45" s="1" t="s">
        <v>0</v>
      </c>
      <c r="CV45" s="1" t="s">
        <v>0</v>
      </c>
      <c r="CW45" s="1" t="s">
        <v>0</v>
      </c>
      <c r="CX45" s="1" t="s">
        <v>0</v>
      </c>
      <c r="CY45" s="1" t="s">
        <v>0</v>
      </c>
      <c r="CZ45" s="1" t="s">
        <v>0</v>
      </c>
      <c r="DA45" s="1" t="s">
        <v>0</v>
      </c>
      <c r="DB45" s="1" t="s">
        <v>0</v>
      </c>
      <c r="DC45" s="1" t="s">
        <v>0</v>
      </c>
      <c r="DD45" s="1" t="s">
        <v>0</v>
      </c>
      <c r="DE45" s="1" t="s">
        <v>0</v>
      </c>
      <c r="DF45" s="1" t="s">
        <v>0</v>
      </c>
      <c r="DG45" s="1" t="s">
        <v>0</v>
      </c>
      <c r="DH45" s="1">
        <v>0</v>
      </c>
      <c r="DI45" s="1">
        <v>17</v>
      </c>
      <c r="DJ45" s="1">
        <v>40</v>
      </c>
      <c r="DK45" s="1">
        <v>0</v>
      </c>
      <c r="DL45" s="1" t="s">
        <v>65</v>
      </c>
    </row>
    <row r="46" spans="1:116" x14ac:dyDescent="0.25">
      <c r="A46" s="1" t="s">
        <v>121</v>
      </c>
      <c r="B46" s="1" t="s">
        <v>1153</v>
      </c>
      <c r="C46" s="1">
        <v>0</v>
      </c>
      <c r="D46" s="1">
        <v>92.19</v>
      </c>
      <c r="E46" s="1">
        <v>0.86</v>
      </c>
      <c r="F46" s="1" t="s">
        <v>29</v>
      </c>
      <c r="G46" s="1">
        <v>91.89</v>
      </c>
      <c r="H46" s="1">
        <v>0.68</v>
      </c>
      <c r="I46" s="1">
        <v>230</v>
      </c>
      <c r="J46" s="1" t="s">
        <v>28</v>
      </c>
      <c r="K46" s="1">
        <v>148</v>
      </c>
      <c r="L46" s="1">
        <v>0</v>
      </c>
      <c r="M46" s="1">
        <v>2629232</v>
      </c>
      <c r="N46" s="1">
        <v>88.699817251992201</v>
      </c>
      <c r="O46" s="1">
        <v>299</v>
      </c>
      <c r="P46" s="1">
        <v>1542261</v>
      </c>
      <c r="Q46" s="1">
        <v>52.029744372073097</v>
      </c>
      <c r="R46" s="1">
        <v>2964191</v>
      </c>
      <c r="S46" s="1" t="s">
        <v>129</v>
      </c>
      <c r="T46" s="1" t="s">
        <v>20</v>
      </c>
      <c r="U46" s="1" t="s">
        <v>128</v>
      </c>
      <c r="V46" s="1" t="s">
        <v>25</v>
      </c>
      <c r="W46" s="1" t="s">
        <v>0</v>
      </c>
      <c r="X46" s="1" t="s">
        <v>21</v>
      </c>
      <c r="Y46" s="1">
        <v>5</v>
      </c>
      <c r="Z46" s="1">
        <v>66</v>
      </c>
      <c r="AA46" s="1">
        <v>66</v>
      </c>
      <c r="AB46" s="1">
        <v>54692</v>
      </c>
      <c r="AC46" s="1">
        <v>54692</v>
      </c>
      <c r="AD46" s="1">
        <v>14281</v>
      </c>
      <c r="AE46" s="1">
        <v>1</v>
      </c>
      <c r="AF46" s="1">
        <v>2795</v>
      </c>
      <c r="AG46" s="1" t="s">
        <v>112</v>
      </c>
      <c r="AH46" s="1">
        <v>14281</v>
      </c>
      <c r="AI46" s="1">
        <v>1</v>
      </c>
      <c r="AJ46" s="1">
        <v>112</v>
      </c>
      <c r="AK46" s="1" t="s">
        <v>112</v>
      </c>
      <c r="AL46" s="1">
        <v>2481</v>
      </c>
      <c r="AM46" s="1">
        <v>2824</v>
      </c>
      <c r="AN46" s="1">
        <v>0</v>
      </c>
      <c r="AO46" s="1">
        <v>87.504999999999995</v>
      </c>
      <c r="AP46" s="1" t="s">
        <v>127</v>
      </c>
      <c r="AQ46" s="1" t="s">
        <v>126</v>
      </c>
      <c r="AR46" s="1">
        <v>9913</v>
      </c>
      <c r="AS46" s="1">
        <v>9913</v>
      </c>
      <c r="AT46" s="1" t="s">
        <v>20</v>
      </c>
      <c r="AU46" s="1" t="s">
        <v>21</v>
      </c>
      <c r="AV46" s="1" t="s">
        <v>21</v>
      </c>
      <c r="AW46" s="1">
        <v>12808</v>
      </c>
      <c r="AX46" s="1">
        <v>12808</v>
      </c>
      <c r="AY46" s="1" t="s">
        <v>19</v>
      </c>
      <c r="AZ46" s="1" t="s">
        <v>125</v>
      </c>
      <c r="BA46" s="1" t="s">
        <v>2</v>
      </c>
      <c r="BB46" s="1" t="s">
        <v>124</v>
      </c>
      <c r="BC46" s="1" t="s">
        <v>123</v>
      </c>
      <c r="BD46" s="1">
        <v>299</v>
      </c>
      <c r="BE46" s="1">
        <v>12808</v>
      </c>
      <c r="BF46" s="1" t="s">
        <v>122</v>
      </c>
      <c r="BG46" s="2">
        <v>45177</v>
      </c>
      <c r="BH46" s="1" t="s">
        <v>121</v>
      </c>
      <c r="BI46" s="1" t="s">
        <v>12</v>
      </c>
      <c r="BJ46" s="1" t="s">
        <v>11</v>
      </c>
      <c r="BK46" s="1" t="s">
        <v>117</v>
      </c>
      <c r="BL46" s="1" t="s">
        <v>120</v>
      </c>
      <c r="BM46" s="1" t="s">
        <v>119</v>
      </c>
      <c r="BN46" s="1">
        <v>0</v>
      </c>
      <c r="BO46" s="1">
        <v>1</v>
      </c>
      <c r="BP46" s="1" t="s">
        <v>118</v>
      </c>
      <c r="BQ46" s="1" t="s">
        <v>0</v>
      </c>
      <c r="BR46" s="1" t="s">
        <v>2</v>
      </c>
      <c r="BS46" s="1">
        <v>3</v>
      </c>
      <c r="BT46" s="1" t="s">
        <v>0</v>
      </c>
      <c r="BU46" s="1" t="s">
        <v>0</v>
      </c>
      <c r="BV46" s="1" t="s">
        <v>0</v>
      </c>
      <c r="BW46" s="1" t="s">
        <v>0</v>
      </c>
      <c r="BX46" s="1" t="s">
        <v>0</v>
      </c>
      <c r="BY46" s="2">
        <v>45177</v>
      </c>
      <c r="BZ46" s="1">
        <v>0</v>
      </c>
      <c r="CA46" s="1">
        <v>2478473</v>
      </c>
      <c r="CB46" s="1">
        <v>1</v>
      </c>
      <c r="CC46" s="1" t="s">
        <v>117</v>
      </c>
      <c r="CD46" s="1" t="s">
        <v>116</v>
      </c>
      <c r="CE46" s="1">
        <v>2478473</v>
      </c>
      <c r="CF46" s="1" t="s">
        <v>115</v>
      </c>
      <c r="CG46" s="1" t="s">
        <v>114</v>
      </c>
      <c r="CH46" s="1">
        <v>0</v>
      </c>
      <c r="CI46" s="1">
        <v>2964191</v>
      </c>
      <c r="CJ46" s="1">
        <v>11</v>
      </c>
      <c r="CK46" s="1">
        <v>35</v>
      </c>
      <c r="CL46" s="1" t="s">
        <v>2</v>
      </c>
      <c r="CM46" s="1">
        <v>2964191</v>
      </c>
      <c r="CN46" s="1">
        <v>0</v>
      </c>
      <c r="CO46" s="1" t="s">
        <v>113</v>
      </c>
      <c r="CP46" s="1">
        <v>2756</v>
      </c>
      <c r="CQ46" s="1">
        <v>299</v>
      </c>
      <c r="CR46" s="1">
        <v>14281</v>
      </c>
      <c r="CS46" s="1">
        <v>1</v>
      </c>
      <c r="CT46" s="1" t="s">
        <v>0</v>
      </c>
      <c r="CU46" s="1" t="s">
        <v>0</v>
      </c>
      <c r="CV46" s="1" t="s">
        <v>0</v>
      </c>
      <c r="CW46" s="1" t="s">
        <v>0</v>
      </c>
      <c r="CX46" s="1" t="s">
        <v>0</v>
      </c>
      <c r="CY46" s="1" t="s">
        <v>0</v>
      </c>
      <c r="CZ46" s="1">
        <v>1536</v>
      </c>
      <c r="DA46" s="1" t="s">
        <v>112</v>
      </c>
      <c r="DB46" s="1">
        <v>1442</v>
      </c>
      <c r="DC46" s="1">
        <v>2313</v>
      </c>
      <c r="DD46" s="1">
        <v>0</v>
      </c>
      <c r="DE46" s="1">
        <v>95.7</v>
      </c>
      <c r="DF46" s="1" t="s">
        <v>111</v>
      </c>
      <c r="DG46" s="1" t="s">
        <v>110</v>
      </c>
      <c r="DH46" s="1">
        <v>0</v>
      </c>
      <c r="DI46" s="1">
        <v>20</v>
      </c>
      <c r="DJ46" s="1">
        <v>35</v>
      </c>
      <c r="DK46" s="1">
        <v>0</v>
      </c>
      <c r="DL46" s="1" t="s">
        <v>65</v>
      </c>
    </row>
    <row r="47" spans="1:116" x14ac:dyDescent="0.25">
      <c r="A47" s="1" t="s">
        <v>806</v>
      </c>
      <c r="B47" s="1" t="s">
        <v>1154</v>
      </c>
      <c r="C47" s="1">
        <v>0</v>
      </c>
      <c r="D47" s="1">
        <v>97.89</v>
      </c>
      <c r="E47" s="1">
        <v>0.23</v>
      </c>
      <c r="F47" s="1" t="s">
        <v>29</v>
      </c>
      <c r="G47" s="1">
        <v>92.99</v>
      </c>
      <c r="H47" s="1">
        <v>3.04</v>
      </c>
      <c r="I47" s="1">
        <v>230</v>
      </c>
      <c r="J47" s="1" t="s">
        <v>28</v>
      </c>
      <c r="K47" s="1">
        <v>148</v>
      </c>
      <c r="L47" s="1">
        <v>0</v>
      </c>
      <c r="M47" s="1">
        <v>2146515</v>
      </c>
      <c r="N47" s="1">
        <v>87.781612814839903</v>
      </c>
      <c r="O47" s="1">
        <v>56</v>
      </c>
      <c r="P47" s="1">
        <v>1136203</v>
      </c>
      <c r="Q47" s="1">
        <v>46.464959166397399</v>
      </c>
      <c r="R47" s="1">
        <v>2445290</v>
      </c>
      <c r="S47" s="1" t="s">
        <v>811</v>
      </c>
      <c r="T47" s="1" t="s">
        <v>21</v>
      </c>
      <c r="U47" s="1" t="s">
        <v>810</v>
      </c>
      <c r="V47" s="1" t="s">
        <v>25</v>
      </c>
      <c r="W47" s="1" t="s">
        <v>0</v>
      </c>
      <c r="X47" s="1" t="s">
        <v>21</v>
      </c>
      <c r="Z47" s="1">
        <v>14</v>
      </c>
      <c r="AA47" s="1">
        <v>14</v>
      </c>
      <c r="AB47" s="1">
        <v>118391</v>
      </c>
      <c r="AC47" s="1">
        <v>118391</v>
      </c>
      <c r="AD47" s="1" t="s">
        <v>0</v>
      </c>
      <c r="AE47" s="1">
        <v>0</v>
      </c>
      <c r="AF47" s="1" t="s">
        <v>0</v>
      </c>
      <c r="AG47" s="1" t="s">
        <v>0</v>
      </c>
      <c r="AH47" s="1" t="s">
        <v>0</v>
      </c>
      <c r="AI47" s="1">
        <v>0</v>
      </c>
      <c r="AJ47" s="1" t="s">
        <v>0</v>
      </c>
      <c r="AK47" s="1" t="s">
        <v>0</v>
      </c>
      <c r="AL47" s="1" t="s">
        <v>0</v>
      </c>
      <c r="AM47" s="1" t="s">
        <v>0</v>
      </c>
      <c r="AN47" s="1" t="s">
        <v>0</v>
      </c>
      <c r="AO47" s="1" t="s">
        <v>0</v>
      </c>
      <c r="AP47" s="1" t="s">
        <v>0</v>
      </c>
      <c r="AQ47" s="1" t="s">
        <v>0</v>
      </c>
      <c r="AR47" s="1">
        <v>43665</v>
      </c>
      <c r="AS47" s="1">
        <v>43665</v>
      </c>
      <c r="AT47" s="1" t="s">
        <v>21</v>
      </c>
      <c r="AU47" s="1" t="s">
        <v>21</v>
      </c>
      <c r="AV47" s="1" t="s">
        <v>20</v>
      </c>
      <c r="AW47" s="1">
        <v>65279</v>
      </c>
      <c r="AX47" s="1">
        <v>65279</v>
      </c>
      <c r="AY47" s="1" t="s">
        <v>19</v>
      </c>
      <c r="AZ47" s="1" t="s">
        <v>809</v>
      </c>
      <c r="BA47" s="1" t="s">
        <v>2</v>
      </c>
      <c r="BB47" s="1" t="s">
        <v>808</v>
      </c>
      <c r="BC47" s="1" t="s">
        <v>807</v>
      </c>
      <c r="BD47" s="1">
        <v>56</v>
      </c>
      <c r="BE47" s="1">
        <v>65279</v>
      </c>
      <c r="BF47" s="1" t="s">
        <v>0</v>
      </c>
      <c r="BG47" s="2">
        <v>44285</v>
      </c>
      <c r="BH47" s="1" t="s">
        <v>806</v>
      </c>
      <c r="BI47" s="1" t="s">
        <v>12</v>
      </c>
      <c r="BJ47" s="1" t="s">
        <v>11</v>
      </c>
      <c r="BK47" s="1" t="s">
        <v>803</v>
      </c>
      <c r="BL47" s="1" t="s">
        <v>805</v>
      </c>
      <c r="BM47" s="1" t="s">
        <v>0</v>
      </c>
      <c r="BN47" s="1">
        <v>0</v>
      </c>
      <c r="BO47" s="1" t="s">
        <v>0</v>
      </c>
      <c r="BP47" s="1" t="s">
        <v>804</v>
      </c>
      <c r="BQ47" s="1" t="s">
        <v>0</v>
      </c>
      <c r="BR47" s="1" t="s">
        <v>2</v>
      </c>
      <c r="BS47" s="1" t="s">
        <v>0</v>
      </c>
      <c r="BT47" s="1" t="s">
        <v>0</v>
      </c>
      <c r="BU47" s="1" t="s">
        <v>0</v>
      </c>
      <c r="BV47" s="1" t="s">
        <v>0</v>
      </c>
      <c r="BW47" s="1" t="s">
        <v>0</v>
      </c>
      <c r="BX47" s="1" t="s">
        <v>0</v>
      </c>
      <c r="BY47" s="2">
        <v>44285</v>
      </c>
      <c r="BZ47" s="1">
        <v>0</v>
      </c>
      <c r="CA47" s="1">
        <v>1506601</v>
      </c>
      <c r="CB47" s="1" t="s">
        <v>0</v>
      </c>
      <c r="CC47" s="1" t="s">
        <v>803</v>
      </c>
      <c r="CD47" s="1" t="s">
        <v>101</v>
      </c>
      <c r="CE47" s="1">
        <v>1506601</v>
      </c>
      <c r="CF47" s="1" t="s">
        <v>802</v>
      </c>
      <c r="CG47" s="1" t="s">
        <v>801</v>
      </c>
      <c r="CH47" s="1">
        <v>0</v>
      </c>
      <c r="CI47" s="1">
        <v>2445290</v>
      </c>
      <c r="CJ47" s="1" t="s">
        <v>0</v>
      </c>
      <c r="CK47" s="1" t="s">
        <v>0</v>
      </c>
      <c r="CL47" s="1" t="s">
        <v>2</v>
      </c>
      <c r="CM47" s="1">
        <v>2445290</v>
      </c>
      <c r="CN47" s="1">
        <v>0</v>
      </c>
      <c r="CO47" s="1" t="s">
        <v>800</v>
      </c>
      <c r="CP47" s="1">
        <v>2003</v>
      </c>
      <c r="CQ47" s="1">
        <v>56</v>
      </c>
      <c r="CR47" s="1" t="s">
        <v>0</v>
      </c>
      <c r="CS47" s="1">
        <v>0</v>
      </c>
      <c r="CT47" s="1" t="s">
        <v>0</v>
      </c>
      <c r="CU47" s="1" t="s">
        <v>0</v>
      </c>
      <c r="CV47" s="1" t="s">
        <v>0</v>
      </c>
      <c r="CW47" s="1" t="s">
        <v>0</v>
      </c>
      <c r="CX47" s="1" t="s">
        <v>0</v>
      </c>
      <c r="CY47" s="1" t="s">
        <v>0</v>
      </c>
      <c r="CZ47" s="1" t="s">
        <v>0</v>
      </c>
      <c r="DA47" s="1" t="s">
        <v>0</v>
      </c>
      <c r="DB47" s="1" t="s">
        <v>0</v>
      </c>
      <c r="DC47" s="1" t="s">
        <v>0</v>
      </c>
      <c r="DD47" s="1" t="s">
        <v>0</v>
      </c>
      <c r="DE47" s="1" t="s">
        <v>0</v>
      </c>
      <c r="DF47" s="1" t="s">
        <v>0</v>
      </c>
      <c r="DG47" s="1" t="s">
        <v>0</v>
      </c>
      <c r="DH47" s="1">
        <v>0</v>
      </c>
      <c r="DI47" s="1">
        <v>19</v>
      </c>
      <c r="DJ47" s="1">
        <v>49</v>
      </c>
      <c r="DK47" s="1">
        <v>0</v>
      </c>
      <c r="DL47" s="1" t="s">
        <v>65</v>
      </c>
    </row>
    <row r="48" spans="1:116" x14ac:dyDescent="0.25">
      <c r="A48" s="1" t="s">
        <v>392</v>
      </c>
      <c r="B48" s="1" t="s">
        <v>1155</v>
      </c>
      <c r="C48" s="1">
        <v>0</v>
      </c>
      <c r="D48" s="1">
        <v>92.24</v>
      </c>
      <c r="E48" s="1">
        <v>0.57999999999999996</v>
      </c>
      <c r="F48" s="1" t="s">
        <v>29</v>
      </c>
      <c r="G48" s="1">
        <v>92.24</v>
      </c>
      <c r="H48" s="1">
        <v>1.37</v>
      </c>
      <c r="I48" s="1">
        <v>227</v>
      </c>
      <c r="J48" s="1" t="s">
        <v>28</v>
      </c>
      <c r="K48" s="1">
        <v>146</v>
      </c>
      <c r="L48" s="1">
        <v>0</v>
      </c>
      <c r="M48" s="1">
        <v>3234113</v>
      </c>
      <c r="N48" s="1">
        <v>88.978301223119999</v>
      </c>
      <c r="O48" s="1">
        <v>169</v>
      </c>
      <c r="P48" s="1">
        <v>2401953</v>
      </c>
      <c r="Q48" s="1">
        <v>66.083559095732497</v>
      </c>
      <c r="R48" s="1">
        <v>3634721</v>
      </c>
      <c r="S48" s="1" t="s">
        <v>397</v>
      </c>
      <c r="T48" s="1" t="s">
        <v>21</v>
      </c>
      <c r="U48" s="1" t="s">
        <v>396</v>
      </c>
      <c r="V48" s="1" t="s">
        <v>25</v>
      </c>
      <c r="W48" s="1" t="s">
        <v>0</v>
      </c>
      <c r="X48" s="1" t="s">
        <v>21</v>
      </c>
      <c r="Y48" s="1">
        <v>0</v>
      </c>
      <c r="Z48" s="1">
        <v>30</v>
      </c>
      <c r="AA48" s="1">
        <v>30</v>
      </c>
      <c r="AB48" s="1">
        <v>145922</v>
      </c>
      <c r="AC48" s="1">
        <v>145922</v>
      </c>
      <c r="AD48" s="1" t="s">
        <v>0</v>
      </c>
      <c r="AE48" s="1">
        <v>0</v>
      </c>
      <c r="AF48" s="1" t="s">
        <v>0</v>
      </c>
      <c r="AG48" s="1" t="s">
        <v>0</v>
      </c>
      <c r="AH48" s="1">
        <v>10960</v>
      </c>
      <c r="AI48" s="1">
        <v>1</v>
      </c>
      <c r="AJ48" s="1">
        <v>110</v>
      </c>
      <c r="AK48" s="1" t="s">
        <v>395</v>
      </c>
      <c r="AL48" s="1" t="s">
        <v>0</v>
      </c>
      <c r="AM48" s="1" t="s">
        <v>0</v>
      </c>
      <c r="AN48" s="1" t="s">
        <v>0</v>
      </c>
      <c r="AO48" s="1" t="s">
        <v>0</v>
      </c>
      <c r="AP48" s="1" t="s">
        <v>0</v>
      </c>
      <c r="AQ48" s="1" t="s">
        <v>0</v>
      </c>
      <c r="AR48" s="1">
        <v>21507</v>
      </c>
      <c r="AS48" s="1">
        <v>21507</v>
      </c>
      <c r="AT48" s="1" t="s">
        <v>21</v>
      </c>
      <c r="AU48" s="1" t="s">
        <v>21</v>
      </c>
      <c r="AV48" s="1" t="s">
        <v>20</v>
      </c>
      <c r="AW48" s="1">
        <v>39783</v>
      </c>
      <c r="AX48" s="1">
        <v>39783</v>
      </c>
      <c r="AY48" s="1" t="s">
        <v>19</v>
      </c>
      <c r="AZ48" s="1" t="s">
        <v>394</v>
      </c>
      <c r="BA48" s="1" t="s">
        <v>2</v>
      </c>
      <c r="BB48" s="1" t="s">
        <v>373</v>
      </c>
      <c r="BC48" s="1" t="s">
        <v>393</v>
      </c>
      <c r="BD48" s="1">
        <v>169</v>
      </c>
      <c r="BE48" s="1">
        <v>39783</v>
      </c>
      <c r="BF48" s="1" t="s">
        <v>0</v>
      </c>
      <c r="BG48" s="2">
        <v>44031</v>
      </c>
      <c r="BH48" s="1" t="s">
        <v>392</v>
      </c>
      <c r="BI48" s="1" t="s">
        <v>12</v>
      </c>
      <c r="BJ48" s="1" t="s">
        <v>11</v>
      </c>
      <c r="BK48" s="1" t="s">
        <v>391</v>
      </c>
      <c r="BL48" s="1" t="s">
        <v>370</v>
      </c>
      <c r="BM48" s="1" t="s">
        <v>0</v>
      </c>
      <c r="BN48" s="1">
        <v>0</v>
      </c>
      <c r="BO48" s="1" t="s">
        <v>0</v>
      </c>
      <c r="BP48" s="1" t="s">
        <v>103</v>
      </c>
      <c r="BQ48" s="1" t="s">
        <v>0</v>
      </c>
      <c r="BR48" s="1" t="s">
        <v>2</v>
      </c>
      <c r="BS48" s="1" t="s">
        <v>0</v>
      </c>
      <c r="BT48" s="1" t="s">
        <v>0</v>
      </c>
      <c r="BU48" s="1" t="s">
        <v>0</v>
      </c>
      <c r="BV48" s="1" t="s">
        <v>0</v>
      </c>
      <c r="BW48" s="1" t="s">
        <v>0</v>
      </c>
      <c r="BX48" s="1" t="s">
        <v>0</v>
      </c>
      <c r="BY48" s="2">
        <v>44031</v>
      </c>
      <c r="BZ48" s="1">
        <v>0</v>
      </c>
      <c r="CA48" s="1">
        <v>575426</v>
      </c>
      <c r="CB48" s="1" t="s">
        <v>0</v>
      </c>
      <c r="CC48" s="1" t="s">
        <v>391</v>
      </c>
      <c r="CD48" s="1" t="s">
        <v>368</v>
      </c>
      <c r="CE48" s="1">
        <v>575426</v>
      </c>
      <c r="CF48" s="1" t="s">
        <v>100</v>
      </c>
      <c r="CG48" s="1" t="s">
        <v>99</v>
      </c>
      <c r="CH48" s="1">
        <v>0</v>
      </c>
      <c r="CI48" s="1">
        <v>3634721</v>
      </c>
      <c r="CJ48" s="1" t="s">
        <v>0</v>
      </c>
      <c r="CK48" s="1" t="s">
        <v>0</v>
      </c>
      <c r="CL48" s="1" t="s">
        <v>2</v>
      </c>
      <c r="CM48" s="1">
        <v>3634721</v>
      </c>
      <c r="CN48" s="1">
        <v>0</v>
      </c>
      <c r="CO48" s="1" t="s">
        <v>390</v>
      </c>
      <c r="CP48" s="1">
        <v>3061</v>
      </c>
      <c r="CQ48" s="1">
        <v>169</v>
      </c>
      <c r="CR48" s="1" t="s">
        <v>0</v>
      </c>
      <c r="CS48" s="1">
        <v>0</v>
      </c>
      <c r="CT48" s="1" t="s">
        <v>0</v>
      </c>
      <c r="CU48" s="1" t="s">
        <v>0</v>
      </c>
      <c r="CV48" s="1" t="s">
        <v>0</v>
      </c>
      <c r="CW48" s="1" t="s">
        <v>0</v>
      </c>
      <c r="CX48" s="1" t="s">
        <v>0</v>
      </c>
      <c r="CY48" s="1" t="s">
        <v>0</v>
      </c>
      <c r="CZ48" s="1" t="s">
        <v>0</v>
      </c>
      <c r="DA48" s="1" t="s">
        <v>0</v>
      </c>
      <c r="DB48" s="1" t="s">
        <v>0</v>
      </c>
      <c r="DC48" s="1" t="s">
        <v>0</v>
      </c>
      <c r="DD48" s="1" t="s">
        <v>0</v>
      </c>
      <c r="DE48" s="1" t="s">
        <v>0</v>
      </c>
      <c r="DF48" s="1" t="s">
        <v>0</v>
      </c>
      <c r="DG48" s="1" t="s">
        <v>0</v>
      </c>
      <c r="DH48" s="1">
        <v>0</v>
      </c>
      <c r="DI48" s="1">
        <v>17</v>
      </c>
      <c r="DJ48" s="1">
        <v>44</v>
      </c>
      <c r="DK48" s="1">
        <v>0</v>
      </c>
      <c r="DL48" s="1" t="s">
        <v>65</v>
      </c>
    </row>
    <row r="49" spans="1:116" x14ac:dyDescent="0.25">
      <c r="A49" s="1" t="s">
        <v>536</v>
      </c>
      <c r="B49" s="1" t="s">
        <v>1156</v>
      </c>
      <c r="C49" s="1">
        <v>0</v>
      </c>
      <c r="D49" s="1">
        <v>91.6</v>
      </c>
      <c r="E49" s="1">
        <v>0.62</v>
      </c>
      <c r="F49" s="1" t="s">
        <v>29</v>
      </c>
      <c r="G49" s="1">
        <v>94.44</v>
      </c>
      <c r="H49" s="1">
        <v>2.09</v>
      </c>
      <c r="I49" s="1">
        <v>230</v>
      </c>
      <c r="J49" s="1" t="s">
        <v>28</v>
      </c>
      <c r="K49" s="1">
        <v>148</v>
      </c>
      <c r="L49" s="1">
        <v>0</v>
      </c>
      <c r="M49" s="1">
        <v>3423448</v>
      </c>
      <c r="N49" s="1">
        <v>94.415930623990207</v>
      </c>
      <c r="O49" s="1">
        <v>407</v>
      </c>
      <c r="P49" s="1">
        <v>1735061</v>
      </c>
      <c r="Q49" s="1">
        <v>47.851580922038501</v>
      </c>
      <c r="R49" s="1">
        <v>3625922</v>
      </c>
      <c r="S49" s="1" t="s">
        <v>539</v>
      </c>
      <c r="T49" s="1" t="s">
        <v>20</v>
      </c>
      <c r="U49" s="1" t="s">
        <v>538</v>
      </c>
      <c r="V49" s="1" t="s">
        <v>25</v>
      </c>
      <c r="W49" s="1" t="s">
        <v>0</v>
      </c>
      <c r="X49" s="1" t="s">
        <v>21</v>
      </c>
      <c r="Y49" s="1">
        <v>21</v>
      </c>
      <c r="Z49" s="1">
        <v>97</v>
      </c>
      <c r="AA49" s="1">
        <v>97</v>
      </c>
      <c r="AB49" s="1">
        <v>38219</v>
      </c>
      <c r="AC49" s="1">
        <v>38219</v>
      </c>
      <c r="AD49" s="1" t="s">
        <v>0</v>
      </c>
      <c r="AE49" s="1">
        <v>0</v>
      </c>
      <c r="AF49" s="1" t="s">
        <v>0</v>
      </c>
      <c r="AG49" s="1" t="s">
        <v>0</v>
      </c>
      <c r="AH49" s="1" t="s">
        <v>0</v>
      </c>
      <c r="AI49" s="1">
        <v>0</v>
      </c>
      <c r="AJ49" s="1" t="s">
        <v>0</v>
      </c>
      <c r="AK49" s="1" t="s">
        <v>0</v>
      </c>
      <c r="AL49" s="1" t="s">
        <v>0</v>
      </c>
      <c r="AM49" s="1" t="s">
        <v>0</v>
      </c>
      <c r="AN49" s="1" t="s">
        <v>0</v>
      </c>
      <c r="AO49" s="1" t="s">
        <v>0</v>
      </c>
      <c r="AP49" s="1" t="s">
        <v>0</v>
      </c>
      <c r="AQ49" s="1" t="s">
        <v>0</v>
      </c>
      <c r="AR49" s="1">
        <v>8908</v>
      </c>
      <c r="AS49" s="1">
        <v>8908</v>
      </c>
      <c r="AT49" s="1" t="s">
        <v>21</v>
      </c>
      <c r="AU49" s="1" t="s">
        <v>21</v>
      </c>
      <c r="AV49" s="1" t="s">
        <v>20</v>
      </c>
      <c r="AW49" s="1">
        <v>11390</v>
      </c>
      <c r="AX49" s="1">
        <v>11390</v>
      </c>
      <c r="AY49" s="1" t="s">
        <v>19</v>
      </c>
      <c r="AZ49" s="1" t="s">
        <v>535</v>
      </c>
      <c r="BA49" s="1" t="s">
        <v>2</v>
      </c>
      <c r="BB49" s="1" t="s">
        <v>351</v>
      </c>
      <c r="BC49" s="1" t="s">
        <v>537</v>
      </c>
      <c r="BD49" s="1">
        <v>407</v>
      </c>
      <c r="BE49" s="1">
        <v>11390</v>
      </c>
      <c r="BF49" s="1" t="s">
        <v>0</v>
      </c>
      <c r="BG49" s="2">
        <v>44462</v>
      </c>
      <c r="BH49" s="1" t="s">
        <v>536</v>
      </c>
      <c r="BI49" s="1" t="s">
        <v>12</v>
      </c>
      <c r="BJ49" s="1" t="s">
        <v>11</v>
      </c>
      <c r="BK49" s="1" t="s">
        <v>535</v>
      </c>
      <c r="BL49" s="1" t="s">
        <v>136</v>
      </c>
      <c r="BM49" s="1" t="s">
        <v>0</v>
      </c>
      <c r="BN49" s="1">
        <v>0</v>
      </c>
      <c r="BO49" s="1" t="s">
        <v>0</v>
      </c>
      <c r="BP49" s="1" t="s">
        <v>103</v>
      </c>
      <c r="BQ49" s="1" t="s">
        <v>0</v>
      </c>
      <c r="BR49" s="1" t="s">
        <v>2</v>
      </c>
      <c r="BS49" s="1" t="s">
        <v>0</v>
      </c>
      <c r="BT49" s="1" t="s">
        <v>0</v>
      </c>
      <c r="BU49" s="1" t="s">
        <v>0</v>
      </c>
      <c r="BV49" s="1" t="s">
        <v>0</v>
      </c>
      <c r="BW49" s="1" t="s">
        <v>0</v>
      </c>
      <c r="BX49" s="1" t="s">
        <v>0</v>
      </c>
      <c r="BY49" s="2">
        <v>44462</v>
      </c>
      <c r="BZ49" s="1">
        <v>0</v>
      </c>
      <c r="CA49" s="1">
        <v>575426</v>
      </c>
      <c r="CB49" s="1" t="s">
        <v>0</v>
      </c>
      <c r="CC49" s="1" t="s">
        <v>535</v>
      </c>
      <c r="CD49" s="1" t="s">
        <v>101</v>
      </c>
      <c r="CE49" s="1">
        <v>575426</v>
      </c>
      <c r="CF49" s="1" t="s">
        <v>100</v>
      </c>
      <c r="CG49" s="1" t="s">
        <v>99</v>
      </c>
      <c r="CH49" s="1">
        <v>0</v>
      </c>
      <c r="CI49" s="1">
        <v>3625922</v>
      </c>
      <c r="CJ49" s="1" t="s">
        <v>0</v>
      </c>
      <c r="CK49" s="1" t="s">
        <v>0</v>
      </c>
      <c r="CL49" s="1" t="s">
        <v>2</v>
      </c>
      <c r="CM49" s="1">
        <v>3625922</v>
      </c>
      <c r="CN49" s="1">
        <v>0</v>
      </c>
      <c r="CO49" s="1" t="s">
        <v>534</v>
      </c>
      <c r="CP49" s="1">
        <v>3125</v>
      </c>
      <c r="CQ49" s="1">
        <v>407</v>
      </c>
      <c r="CR49" s="1">
        <v>17284</v>
      </c>
      <c r="CS49" s="1">
        <v>1</v>
      </c>
      <c r="CT49" s="1" t="s">
        <v>0</v>
      </c>
      <c r="CU49" s="1" t="s">
        <v>0</v>
      </c>
      <c r="CV49" s="1" t="s">
        <v>0</v>
      </c>
      <c r="CW49" s="1" t="s">
        <v>0</v>
      </c>
      <c r="CX49" s="1" t="s">
        <v>0</v>
      </c>
      <c r="CY49" s="1" t="s">
        <v>0</v>
      </c>
      <c r="CZ49" s="1">
        <v>304</v>
      </c>
      <c r="DA49" s="1" t="s">
        <v>533</v>
      </c>
      <c r="DB49" s="1">
        <v>299</v>
      </c>
      <c r="DC49" s="1">
        <v>547</v>
      </c>
      <c r="DD49" s="3">
        <v>2.66E-154</v>
      </c>
      <c r="DE49" s="1">
        <v>99.665999999999997</v>
      </c>
      <c r="DF49" s="1" t="s">
        <v>532</v>
      </c>
      <c r="DG49" s="1" t="s">
        <v>531</v>
      </c>
      <c r="DH49" s="1">
        <v>0</v>
      </c>
      <c r="DI49" s="1">
        <v>13</v>
      </c>
      <c r="DJ49" s="1">
        <v>25</v>
      </c>
      <c r="DK49" s="1">
        <v>0</v>
      </c>
      <c r="DL49" s="1" t="s">
        <v>65</v>
      </c>
    </row>
    <row r="50" spans="1:116" x14ac:dyDescent="0.25">
      <c r="A50" s="1" t="s">
        <v>671</v>
      </c>
      <c r="B50" s="1" t="s">
        <v>1157</v>
      </c>
      <c r="C50" s="1">
        <v>0</v>
      </c>
      <c r="D50" s="1">
        <v>95.29</v>
      </c>
      <c r="E50" s="1">
        <v>0.84</v>
      </c>
      <c r="F50" s="1" t="s">
        <v>29</v>
      </c>
      <c r="G50" s="1">
        <v>95</v>
      </c>
      <c r="H50" s="1">
        <v>1.35</v>
      </c>
      <c r="I50" s="1">
        <v>230</v>
      </c>
      <c r="J50" s="1" t="s">
        <v>28</v>
      </c>
      <c r="K50" s="1">
        <v>148</v>
      </c>
      <c r="L50" s="1">
        <v>0</v>
      </c>
      <c r="M50" s="1">
        <v>2790640</v>
      </c>
      <c r="N50" s="1">
        <v>90.091643188486898</v>
      </c>
      <c r="O50" s="1">
        <v>102</v>
      </c>
      <c r="P50" s="1">
        <v>1187581</v>
      </c>
      <c r="Q50" s="1">
        <v>38.339278340963503</v>
      </c>
      <c r="R50" s="1">
        <v>3097557</v>
      </c>
      <c r="S50" s="1" t="s">
        <v>674</v>
      </c>
      <c r="T50" s="1" t="s">
        <v>20</v>
      </c>
      <c r="U50" s="1" t="s">
        <v>673</v>
      </c>
      <c r="V50" s="1" t="s">
        <v>25</v>
      </c>
      <c r="W50" s="1" t="s">
        <v>0</v>
      </c>
      <c r="X50" s="1" t="s">
        <v>21</v>
      </c>
      <c r="Y50" s="1">
        <v>3</v>
      </c>
      <c r="Z50" s="1">
        <v>25</v>
      </c>
      <c r="AA50" s="1">
        <v>25</v>
      </c>
      <c r="AB50" s="1">
        <v>119938</v>
      </c>
      <c r="AC50" s="1">
        <v>119938</v>
      </c>
      <c r="AD50" s="1" t="s">
        <v>0</v>
      </c>
      <c r="AE50" s="1">
        <v>0</v>
      </c>
      <c r="AF50" s="1" t="s">
        <v>0</v>
      </c>
      <c r="AG50" s="1" t="s">
        <v>0</v>
      </c>
      <c r="AH50" s="1" t="s">
        <v>0</v>
      </c>
      <c r="AI50" s="1">
        <v>0</v>
      </c>
      <c r="AJ50" s="1" t="s">
        <v>0</v>
      </c>
      <c r="AK50" s="1" t="s">
        <v>0</v>
      </c>
      <c r="AL50" s="1" t="s">
        <v>0</v>
      </c>
      <c r="AM50" s="1" t="s">
        <v>0</v>
      </c>
      <c r="AN50" s="1" t="s">
        <v>0</v>
      </c>
      <c r="AO50" s="1" t="s">
        <v>0</v>
      </c>
      <c r="AP50" s="1" t="s">
        <v>0</v>
      </c>
      <c r="AQ50" s="1" t="s">
        <v>0</v>
      </c>
      <c r="AR50" s="1">
        <v>30368</v>
      </c>
      <c r="AS50" s="1">
        <v>30368</v>
      </c>
      <c r="AT50" s="1" t="s">
        <v>21</v>
      </c>
      <c r="AU50" s="1" t="s">
        <v>21</v>
      </c>
      <c r="AV50" s="1" t="s">
        <v>20</v>
      </c>
      <c r="AW50" s="1">
        <v>42363</v>
      </c>
      <c r="AX50" s="1">
        <v>42363</v>
      </c>
      <c r="AY50" s="1" t="s">
        <v>19</v>
      </c>
      <c r="AZ50" s="1" t="s">
        <v>670</v>
      </c>
      <c r="BA50" s="1" t="s">
        <v>2</v>
      </c>
      <c r="BB50" s="1" t="s">
        <v>351</v>
      </c>
      <c r="BC50" s="1" t="s">
        <v>672</v>
      </c>
      <c r="BD50" s="1">
        <v>102</v>
      </c>
      <c r="BE50" s="1">
        <v>42363</v>
      </c>
      <c r="BF50" s="1" t="s">
        <v>0</v>
      </c>
      <c r="BG50" s="2">
        <v>44462</v>
      </c>
      <c r="BH50" s="1" t="s">
        <v>671</v>
      </c>
      <c r="BI50" s="1" t="s">
        <v>12</v>
      </c>
      <c r="BJ50" s="1" t="s">
        <v>11</v>
      </c>
      <c r="BK50" s="1" t="s">
        <v>670</v>
      </c>
      <c r="BL50" s="1" t="s">
        <v>136</v>
      </c>
      <c r="BM50" s="1" t="s">
        <v>0</v>
      </c>
      <c r="BN50" s="1">
        <v>0</v>
      </c>
      <c r="BO50" s="1" t="s">
        <v>0</v>
      </c>
      <c r="BP50" s="1" t="s">
        <v>103</v>
      </c>
      <c r="BQ50" s="1" t="s">
        <v>0</v>
      </c>
      <c r="BR50" s="1" t="s">
        <v>2</v>
      </c>
      <c r="BS50" s="1" t="s">
        <v>0</v>
      </c>
      <c r="BT50" s="1" t="s">
        <v>0</v>
      </c>
      <c r="BU50" s="1" t="s">
        <v>0</v>
      </c>
      <c r="BV50" s="1" t="s">
        <v>0</v>
      </c>
      <c r="BW50" s="1" t="s">
        <v>0</v>
      </c>
      <c r="BX50" s="1" t="s">
        <v>0</v>
      </c>
      <c r="BY50" s="2">
        <v>44462</v>
      </c>
      <c r="BZ50" s="1">
        <v>0</v>
      </c>
      <c r="CA50" s="1">
        <v>575426</v>
      </c>
      <c r="CB50" s="1" t="s">
        <v>0</v>
      </c>
      <c r="CC50" s="1" t="s">
        <v>670</v>
      </c>
      <c r="CD50" s="1" t="s">
        <v>101</v>
      </c>
      <c r="CE50" s="1">
        <v>575426</v>
      </c>
      <c r="CF50" s="1" t="s">
        <v>100</v>
      </c>
      <c r="CG50" s="1" t="s">
        <v>99</v>
      </c>
      <c r="CH50" s="1">
        <v>0</v>
      </c>
      <c r="CI50" s="1">
        <v>3097557</v>
      </c>
      <c r="CJ50" s="1" t="s">
        <v>0</v>
      </c>
      <c r="CK50" s="1" t="s">
        <v>0</v>
      </c>
      <c r="CL50" s="1" t="s">
        <v>2</v>
      </c>
      <c r="CM50" s="1">
        <v>3097557</v>
      </c>
      <c r="CN50" s="1">
        <v>0</v>
      </c>
      <c r="CO50" s="1" t="s">
        <v>669</v>
      </c>
      <c r="CP50" s="1">
        <v>2643</v>
      </c>
      <c r="CQ50" s="1">
        <v>102</v>
      </c>
      <c r="CR50" s="1">
        <v>52467</v>
      </c>
      <c r="CS50" s="1">
        <v>1</v>
      </c>
      <c r="CT50" s="1" t="s">
        <v>0</v>
      </c>
      <c r="CU50" s="1" t="s">
        <v>0</v>
      </c>
      <c r="CV50" s="1" t="s">
        <v>0</v>
      </c>
      <c r="CW50" s="1" t="s">
        <v>0</v>
      </c>
      <c r="CX50" s="1" t="s">
        <v>0</v>
      </c>
      <c r="CY50" s="1" t="s">
        <v>0</v>
      </c>
      <c r="CZ50" s="1">
        <v>346</v>
      </c>
      <c r="DA50" s="1" t="s">
        <v>668</v>
      </c>
      <c r="DB50" s="1">
        <v>341</v>
      </c>
      <c r="DC50" s="1">
        <v>619</v>
      </c>
      <c r="DD50" s="3">
        <v>6.4100000000000001E-176</v>
      </c>
      <c r="DE50" s="1">
        <v>99.412999999999997</v>
      </c>
      <c r="DF50" s="1" t="s">
        <v>667</v>
      </c>
      <c r="DG50" s="1" t="s">
        <v>666</v>
      </c>
      <c r="DH50" s="1">
        <v>0</v>
      </c>
      <c r="DI50" s="1">
        <v>18</v>
      </c>
      <c r="DJ50" s="1">
        <v>31</v>
      </c>
      <c r="DK50" s="1">
        <v>0</v>
      </c>
      <c r="DL50" s="1" t="s">
        <v>65</v>
      </c>
    </row>
    <row r="51" spans="1:116" x14ac:dyDescent="0.25">
      <c r="A51" s="1" t="s">
        <v>349</v>
      </c>
      <c r="B51" s="1" t="s">
        <v>1158</v>
      </c>
      <c r="C51" s="1">
        <v>0</v>
      </c>
      <c r="D51" s="1">
        <v>96.49</v>
      </c>
      <c r="E51" s="1">
        <v>7.0000000000000007E-2</v>
      </c>
      <c r="F51" s="1" t="s">
        <v>29</v>
      </c>
      <c r="G51" s="1">
        <v>97.3</v>
      </c>
      <c r="H51" s="1">
        <v>1.35</v>
      </c>
      <c r="I51" s="1">
        <v>230</v>
      </c>
      <c r="J51" s="1" t="s">
        <v>28</v>
      </c>
      <c r="K51" s="1">
        <v>148</v>
      </c>
      <c r="L51" s="1">
        <v>0</v>
      </c>
      <c r="M51" s="1">
        <v>2299213</v>
      </c>
      <c r="N51" s="1">
        <v>88.071564636586103</v>
      </c>
      <c r="O51" s="1">
        <v>84</v>
      </c>
      <c r="P51" s="1">
        <v>1789771</v>
      </c>
      <c r="Q51" s="1">
        <v>68.557342147590205</v>
      </c>
      <c r="R51" s="1">
        <v>2610619</v>
      </c>
      <c r="S51" s="1" t="s">
        <v>353</v>
      </c>
      <c r="T51" s="1" t="s">
        <v>20</v>
      </c>
      <c r="U51" s="1" t="s">
        <v>352</v>
      </c>
      <c r="V51" s="1" t="s">
        <v>25</v>
      </c>
      <c r="W51" s="1" t="s">
        <v>0</v>
      </c>
      <c r="X51" s="1" t="s">
        <v>21</v>
      </c>
      <c r="Y51" s="1">
        <v>33</v>
      </c>
      <c r="Z51" s="1">
        <v>17</v>
      </c>
      <c r="AA51" s="1">
        <v>17</v>
      </c>
      <c r="AB51" s="1">
        <v>121065</v>
      </c>
      <c r="AC51" s="1">
        <v>121065</v>
      </c>
      <c r="AD51" s="1" t="s">
        <v>0</v>
      </c>
      <c r="AE51" s="1">
        <v>0</v>
      </c>
      <c r="AF51" s="1" t="s">
        <v>0</v>
      </c>
      <c r="AG51" s="1" t="s">
        <v>0</v>
      </c>
      <c r="AH51" s="1" t="s">
        <v>0</v>
      </c>
      <c r="AI51" s="1">
        <v>0</v>
      </c>
      <c r="AJ51" s="1" t="s">
        <v>0</v>
      </c>
      <c r="AK51" s="1" t="s">
        <v>0</v>
      </c>
      <c r="AL51" s="1" t="s">
        <v>0</v>
      </c>
      <c r="AM51" s="1" t="s">
        <v>0</v>
      </c>
      <c r="AN51" s="1" t="s">
        <v>0</v>
      </c>
      <c r="AO51" s="1" t="s">
        <v>0</v>
      </c>
      <c r="AP51" s="1" t="s">
        <v>0</v>
      </c>
      <c r="AQ51" s="1" t="s">
        <v>0</v>
      </c>
      <c r="AR51" s="1">
        <v>31078</v>
      </c>
      <c r="AS51" s="1">
        <v>31078</v>
      </c>
      <c r="AT51" s="1" t="s">
        <v>21</v>
      </c>
      <c r="AU51" s="1" t="s">
        <v>21</v>
      </c>
      <c r="AV51" s="1" t="s">
        <v>20</v>
      </c>
      <c r="AW51" s="1">
        <v>53426</v>
      </c>
      <c r="AX51" s="1">
        <v>53426</v>
      </c>
      <c r="AY51" s="1" t="s">
        <v>19</v>
      </c>
      <c r="AZ51" s="1" t="s">
        <v>348</v>
      </c>
      <c r="BA51" s="1" t="s">
        <v>2</v>
      </c>
      <c r="BB51" s="1" t="s">
        <v>351</v>
      </c>
      <c r="BC51" s="1" t="s">
        <v>350</v>
      </c>
      <c r="BD51" s="1">
        <v>84</v>
      </c>
      <c r="BE51" s="1">
        <v>53426</v>
      </c>
      <c r="BF51" s="1" t="s">
        <v>0</v>
      </c>
      <c r="BG51" s="2">
        <v>44461</v>
      </c>
      <c r="BH51" s="1" t="s">
        <v>349</v>
      </c>
      <c r="BI51" s="1" t="s">
        <v>12</v>
      </c>
      <c r="BJ51" s="1" t="s">
        <v>11</v>
      </c>
      <c r="BK51" s="1" t="s">
        <v>348</v>
      </c>
      <c r="BL51" s="1" t="s">
        <v>136</v>
      </c>
      <c r="BM51" s="1" t="s">
        <v>0</v>
      </c>
      <c r="BN51" s="1">
        <v>0</v>
      </c>
      <c r="BO51" s="1" t="s">
        <v>0</v>
      </c>
      <c r="BP51" s="1" t="s">
        <v>103</v>
      </c>
      <c r="BQ51" s="1" t="s">
        <v>0</v>
      </c>
      <c r="BR51" s="1" t="s">
        <v>2</v>
      </c>
      <c r="BS51" s="1" t="s">
        <v>0</v>
      </c>
      <c r="BT51" s="1" t="s">
        <v>0</v>
      </c>
      <c r="BU51" s="1" t="s">
        <v>0</v>
      </c>
      <c r="BV51" s="1" t="s">
        <v>0</v>
      </c>
      <c r="BW51" s="1" t="s">
        <v>0</v>
      </c>
      <c r="BX51" s="1" t="s">
        <v>0</v>
      </c>
      <c r="BY51" s="2">
        <v>44461</v>
      </c>
      <c r="BZ51" s="1">
        <v>0</v>
      </c>
      <c r="CA51" s="1">
        <v>575426</v>
      </c>
      <c r="CB51" s="1" t="s">
        <v>0</v>
      </c>
      <c r="CC51" s="1" t="s">
        <v>348</v>
      </c>
      <c r="CD51" s="1" t="s">
        <v>101</v>
      </c>
      <c r="CE51" s="1">
        <v>575426</v>
      </c>
      <c r="CF51" s="1" t="s">
        <v>100</v>
      </c>
      <c r="CG51" s="1" t="s">
        <v>99</v>
      </c>
      <c r="CH51" s="1">
        <v>0</v>
      </c>
      <c r="CI51" s="1">
        <v>2610619</v>
      </c>
      <c r="CJ51" s="1" t="s">
        <v>0</v>
      </c>
      <c r="CK51" s="1" t="s">
        <v>0</v>
      </c>
      <c r="CL51" s="1" t="s">
        <v>2</v>
      </c>
      <c r="CM51" s="1">
        <v>2610619</v>
      </c>
      <c r="CN51" s="1">
        <v>0</v>
      </c>
      <c r="CO51" s="1" t="s">
        <v>347</v>
      </c>
      <c r="CP51" s="1">
        <v>2285</v>
      </c>
      <c r="CQ51" s="1">
        <v>84</v>
      </c>
      <c r="CR51" s="1" t="s">
        <v>0</v>
      </c>
      <c r="CS51" s="1">
        <v>0</v>
      </c>
      <c r="CT51" s="1" t="s">
        <v>0</v>
      </c>
      <c r="CU51" s="1" t="s">
        <v>0</v>
      </c>
      <c r="CV51" s="1" t="s">
        <v>0</v>
      </c>
      <c r="CW51" s="1" t="s">
        <v>0</v>
      </c>
      <c r="CX51" s="1" t="s">
        <v>0</v>
      </c>
      <c r="CY51" s="1" t="s">
        <v>0</v>
      </c>
      <c r="CZ51" s="1" t="s">
        <v>0</v>
      </c>
      <c r="DA51" s="1" t="s">
        <v>0</v>
      </c>
      <c r="DB51" s="1" t="s">
        <v>0</v>
      </c>
      <c r="DC51" s="1" t="s">
        <v>0</v>
      </c>
      <c r="DD51" s="1" t="s">
        <v>0</v>
      </c>
      <c r="DE51" s="1" t="s">
        <v>0</v>
      </c>
      <c r="DF51" s="1" t="s">
        <v>0</v>
      </c>
      <c r="DG51" s="1" t="s">
        <v>0</v>
      </c>
      <c r="DH51" s="1">
        <v>0</v>
      </c>
      <c r="DI51" s="1">
        <v>19</v>
      </c>
      <c r="DJ51" s="1">
        <v>43</v>
      </c>
      <c r="DK51" s="1">
        <v>0</v>
      </c>
      <c r="DL51" s="1" t="s">
        <v>65</v>
      </c>
    </row>
    <row r="52" spans="1:116" x14ac:dyDescent="0.25">
      <c r="A52" s="1" t="s">
        <v>1165</v>
      </c>
      <c r="B52" s="1" t="s">
        <v>1159</v>
      </c>
      <c r="C52" s="1">
        <v>0</v>
      </c>
      <c r="D52" s="1">
        <v>96.37</v>
      </c>
      <c r="E52" s="1">
        <v>0.19</v>
      </c>
      <c r="F52" s="1" t="s">
        <v>29</v>
      </c>
      <c r="G52" s="1">
        <v>95.27</v>
      </c>
      <c r="H52" s="1">
        <v>1.69</v>
      </c>
      <c r="I52" s="1">
        <v>230</v>
      </c>
      <c r="J52" s="1" t="s">
        <v>28</v>
      </c>
      <c r="K52" s="1">
        <v>148</v>
      </c>
      <c r="L52" s="1">
        <v>0</v>
      </c>
      <c r="M52" s="1">
        <v>1899784</v>
      </c>
      <c r="N52" s="1">
        <v>92.565330537217605</v>
      </c>
      <c r="O52" s="1">
        <v>7</v>
      </c>
      <c r="P52" s="1">
        <v>915200</v>
      </c>
      <c r="Q52" s="1">
        <v>44.592327605486503</v>
      </c>
      <c r="R52" s="1">
        <v>2052371</v>
      </c>
      <c r="S52" s="1" t="s">
        <v>1309</v>
      </c>
      <c r="T52" s="1" t="s">
        <v>20</v>
      </c>
      <c r="U52" s="1" t="s">
        <v>1314</v>
      </c>
      <c r="V52" s="1" t="s">
        <v>25</v>
      </c>
      <c r="W52" s="1" t="s">
        <v>0</v>
      </c>
      <c r="X52" s="1" t="s">
        <v>21</v>
      </c>
      <c r="Z52" s="1">
        <v>2</v>
      </c>
      <c r="AA52" s="1">
        <v>2</v>
      </c>
      <c r="AB52" s="1">
        <v>594716</v>
      </c>
      <c r="AC52" s="1">
        <v>594716</v>
      </c>
      <c r="AD52" s="1" t="s">
        <v>0</v>
      </c>
      <c r="AE52" s="1">
        <v>0</v>
      </c>
      <c r="AF52" s="1" t="s">
        <v>0</v>
      </c>
      <c r="AG52" s="1" t="s">
        <v>0</v>
      </c>
      <c r="AH52" s="1" t="s">
        <v>0</v>
      </c>
      <c r="AI52" s="1">
        <v>0</v>
      </c>
      <c r="AJ52" s="1" t="s">
        <v>0</v>
      </c>
      <c r="AK52" s="1" t="s">
        <v>0</v>
      </c>
      <c r="AL52" s="1" t="s">
        <v>0</v>
      </c>
      <c r="AM52" s="1" t="s">
        <v>0</v>
      </c>
      <c r="AN52" s="1" t="s">
        <v>0</v>
      </c>
      <c r="AO52" s="1" t="s">
        <v>0</v>
      </c>
      <c r="AP52" s="1" t="s">
        <v>0</v>
      </c>
      <c r="AQ52" s="1" t="s">
        <v>0</v>
      </c>
      <c r="AR52" s="1">
        <v>293195</v>
      </c>
      <c r="AS52" s="1">
        <v>293195</v>
      </c>
      <c r="AT52" s="1" t="s">
        <v>21</v>
      </c>
      <c r="AU52" s="1" t="s">
        <v>21</v>
      </c>
      <c r="AV52" s="1" t="s">
        <v>20</v>
      </c>
      <c r="AW52" s="1">
        <v>438708</v>
      </c>
      <c r="AX52" s="1">
        <v>438708</v>
      </c>
      <c r="AY52" s="1" t="s">
        <v>19</v>
      </c>
      <c r="AZ52" s="1" t="s">
        <v>1310</v>
      </c>
      <c r="BA52" s="1" t="s">
        <v>2</v>
      </c>
      <c r="BB52" s="1" t="s">
        <v>703</v>
      </c>
      <c r="BC52" s="1" t="s">
        <v>1311</v>
      </c>
      <c r="BD52" s="1">
        <v>7</v>
      </c>
      <c r="BE52" s="1">
        <v>438708</v>
      </c>
      <c r="BF52" s="1" t="s">
        <v>0</v>
      </c>
      <c r="BG52" s="2">
        <v>44666</v>
      </c>
      <c r="BH52" s="1" t="s">
        <v>1165</v>
      </c>
      <c r="BI52" s="1" t="s">
        <v>12</v>
      </c>
      <c r="BJ52" s="1" t="s">
        <v>11</v>
      </c>
      <c r="BK52" s="1" t="s">
        <v>1312</v>
      </c>
      <c r="BL52" s="1" t="s">
        <v>700</v>
      </c>
      <c r="BM52" s="1" t="s">
        <v>0</v>
      </c>
      <c r="BN52" s="1">
        <v>0</v>
      </c>
      <c r="BO52" s="1" t="s">
        <v>0</v>
      </c>
      <c r="BP52" s="1" t="s">
        <v>444</v>
      </c>
      <c r="BQ52" s="1" t="s">
        <v>0</v>
      </c>
      <c r="BR52" s="1" t="s">
        <v>2</v>
      </c>
      <c r="BS52" s="1" t="s">
        <v>0</v>
      </c>
      <c r="BT52" s="1" t="s">
        <v>0</v>
      </c>
      <c r="BU52" s="1" t="s">
        <v>0</v>
      </c>
      <c r="BV52" s="1" t="s">
        <v>0</v>
      </c>
      <c r="BW52" s="1" t="s">
        <v>0</v>
      </c>
      <c r="BX52" s="2" t="s">
        <v>0</v>
      </c>
      <c r="BY52" s="2">
        <v>44666</v>
      </c>
      <c r="BZ52" s="1">
        <v>0</v>
      </c>
      <c r="CA52" s="1">
        <v>592834</v>
      </c>
      <c r="CB52" s="1" t="s">
        <v>0</v>
      </c>
      <c r="CC52" s="1" t="s">
        <v>1312</v>
      </c>
      <c r="CD52" s="1" t="s">
        <v>698</v>
      </c>
      <c r="CE52" s="1">
        <v>592834</v>
      </c>
      <c r="CF52" s="1" t="s">
        <v>168</v>
      </c>
      <c r="CG52" s="1" t="s">
        <v>441</v>
      </c>
      <c r="CH52" s="1">
        <v>0</v>
      </c>
      <c r="CI52" s="1">
        <v>2052371</v>
      </c>
      <c r="CJ52" s="1" t="s">
        <v>0</v>
      </c>
      <c r="CK52" s="1" t="s">
        <v>0</v>
      </c>
      <c r="CL52" s="1" t="s">
        <v>2</v>
      </c>
      <c r="CM52" s="1">
        <v>2052371</v>
      </c>
      <c r="CN52" s="1">
        <v>0</v>
      </c>
      <c r="CO52" s="1" t="s">
        <v>1313</v>
      </c>
      <c r="CP52" s="1">
        <v>1771</v>
      </c>
      <c r="CQ52" s="1">
        <v>7</v>
      </c>
      <c r="CR52" s="1" t="s">
        <v>0</v>
      </c>
      <c r="CS52" s="1">
        <v>0</v>
      </c>
      <c r="CT52" s="1" t="s">
        <v>0</v>
      </c>
      <c r="CU52" s="1" t="s">
        <v>0</v>
      </c>
      <c r="CV52" s="1" t="s">
        <v>0</v>
      </c>
      <c r="CW52" s="1" t="s">
        <v>0</v>
      </c>
      <c r="CX52" s="1" t="s">
        <v>0</v>
      </c>
      <c r="CY52" s="1" t="s">
        <v>0</v>
      </c>
      <c r="CZ52" s="1" t="s">
        <v>0</v>
      </c>
      <c r="DA52" s="1" t="s">
        <v>0</v>
      </c>
      <c r="DB52" s="1" t="s">
        <v>0</v>
      </c>
      <c r="DC52" s="1" t="s">
        <v>0</v>
      </c>
      <c r="DD52" s="1" t="s">
        <v>0</v>
      </c>
      <c r="DE52" s="1" t="s">
        <v>0</v>
      </c>
      <c r="DF52" s="1" t="s">
        <v>0</v>
      </c>
      <c r="DG52" s="1" t="s">
        <v>0</v>
      </c>
      <c r="DH52" s="1">
        <v>0</v>
      </c>
      <c r="DI52" s="1">
        <v>19</v>
      </c>
      <c r="DJ52" s="1">
        <v>43</v>
      </c>
      <c r="DK52" s="1">
        <v>0</v>
      </c>
      <c r="DL52" s="1" t="s">
        <v>65</v>
      </c>
    </row>
    <row r="53" spans="1:116" x14ac:dyDescent="0.25">
      <c r="A53" s="1" t="s">
        <v>701</v>
      </c>
      <c r="B53" s="1" t="s">
        <v>1160</v>
      </c>
      <c r="C53" s="1">
        <v>0</v>
      </c>
      <c r="D53" s="1">
        <v>96.54</v>
      </c>
      <c r="E53" s="1">
        <v>0.03</v>
      </c>
      <c r="F53" s="1" t="s">
        <v>29</v>
      </c>
      <c r="G53" s="1">
        <v>95.27</v>
      </c>
      <c r="H53" s="1">
        <v>1.69</v>
      </c>
      <c r="I53" s="1">
        <v>230</v>
      </c>
      <c r="J53" s="1" t="s">
        <v>28</v>
      </c>
      <c r="K53" s="1">
        <v>148</v>
      </c>
      <c r="L53" s="1">
        <v>0</v>
      </c>
      <c r="M53" s="1">
        <v>1911833</v>
      </c>
      <c r="N53" s="1">
        <v>92.630484971668196</v>
      </c>
      <c r="O53" s="1">
        <v>29</v>
      </c>
      <c r="P53" s="1">
        <v>967803</v>
      </c>
      <c r="Q53" s="1">
        <v>46.891156940504402</v>
      </c>
      <c r="R53" s="1">
        <v>2063935</v>
      </c>
      <c r="S53" s="1" t="s">
        <v>706</v>
      </c>
      <c r="T53" s="1" t="s">
        <v>20</v>
      </c>
      <c r="U53" s="1" t="s">
        <v>705</v>
      </c>
      <c r="V53" s="1" t="s">
        <v>25</v>
      </c>
      <c r="W53" s="1" t="s">
        <v>0</v>
      </c>
      <c r="X53" s="1" t="s">
        <v>21</v>
      </c>
      <c r="Y53" s="1">
        <v>4</v>
      </c>
      <c r="Z53" s="1">
        <v>8</v>
      </c>
      <c r="AA53" s="1">
        <v>8</v>
      </c>
      <c r="AB53" s="1">
        <v>205225</v>
      </c>
      <c r="AC53" s="1">
        <v>205225</v>
      </c>
      <c r="AD53" s="1" t="s">
        <v>0</v>
      </c>
      <c r="AE53" s="1">
        <v>0</v>
      </c>
      <c r="AF53" s="1" t="s">
        <v>0</v>
      </c>
      <c r="AG53" s="1" t="s">
        <v>0</v>
      </c>
      <c r="AH53" s="1" t="s">
        <v>0</v>
      </c>
      <c r="AI53" s="1">
        <v>0</v>
      </c>
      <c r="AJ53" s="1" t="s">
        <v>0</v>
      </c>
      <c r="AK53" s="1" t="s">
        <v>0</v>
      </c>
      <c r="AL53" s="1" t="s">
        <v>0</v>
      </c>
      <c r="AM53" s="1" t="s">
        <v>0</v>
      </c>
      <c r="AN53" s="1" t="s">
        <v>0</v>
      </c>
      <c r="AO53" s="1" t="s">
        <v>0</v>
      </c>
      <c r="AP53" s="1" t="s">
        <v>0</v>
      </c>
      <c r="AQ53" s="1" t="s">
        <v>0</v>
      </c>
      <c r="AR53" s="1">
        <v>71170</v>
      </c>
      <c r="AS53" s="1">
        <v>71170</v>
      </c>
      <c r="AT53" s="1" t="s">
        <v>21</v>
      </c>
      <c r="AU53" s="1" t="s">
        <v>21</v>
      </c>
      <c r="AV53" s="1" t="s">
        <v>20</v>
      </c>
      <c r="AW53" s="1">
        <v>100358</v>
      </c>
      <c r="AX53" s="1">
        <v>100358</v>
      </c>
      <c r="AY53" s="1" t="s">
        <v>19</v>
      </c>
      <c r="AZ53" s="1" t="s">
        <v>704</v>
      </c>
      <c r="BA53" s="1" t="s">
        <v>2</v>
      </c>
      <c r="BB53" s="1" t="s">
        <v>703</v>
      </c>
      <c r="BC53" s="1" t="s">
        <v>702</v>
      </c>
      <c r="BD53" s="1">
        <v>29</v>
      </c>
      <c r="BE53" s="1">
        <v>100358</v>
      </c>
      <c r="BF53" s="1" t="s">
        <v>0</v>
      </c>
      <c r="BG53" s="2">
        <v>44666</v>
      </c>
      <c r="BH53" s="1" t="s">
        <v>701</v>
      </c>
      <c r="BI53" s="1" t="s">
        <v>12</v>
      </c>
      <c r="BJ53" s="1" t="s">
        <v>11</v>
      </c>
      <c r="BK53" s="1" t="s">
        <v>699</v>
      </c>
      <c r="BL53" s="1" t="s">
        <v>700</v>
      </c>
      <c r="BM53" s="1" t="s">
        <v>0</v>
      </c>
      <c r="BN53" s="1">
        <v>0</v>
      </c>
      <c r="BO53" s="1" t="s">
        <v>0</v>
      </c>
      <c r="BP53" s="1" t="s">
        <v>444</v>
      </c>
      <c r="BQ53" s="1" t="s">
        <v>0</v>
      </c>
      <c r="BR53" s="1" t="s">
        <v>2</v>
      </c>
      <c r="BS53" s="1" t="s">
        <v>0</v>
      </c>
      <c r="BT53" s="1" t="s">
        <v>0</v>
      </c>
      <c r="BU53" s="1" t="s">
        <v>0</v>
      </c>
      <c r="BV53" s="1" t="s">
        <v>0</v>
      </c>
      <c r="BW53" s="1" t="s">
        <v>0</v>
      </c>
      <c r="BX53" s="1" t="s">
        <v>0</v>
      </c>
      <c r="BY53" s="2">
        <v>44666</v>
      </c>
      <c r="BZ53" s="1">
        <v>0</v>
      </c>
      <c r="CA53" s="1">
        <v>592834</v>
      </c>
      <c r="CB53" s="1" t="s">
        <v>0</v>
      </c>
      <c r="CC53" s="1" t="s">
        <v>699</v>
      </c>
      <c r="CD53" s="1" t="s">
        <v>698</v>
      </c>
      <c r="CE53" s="1">
        <v>592834</v>
      </c>
      <c r="CF53" s="1" t="s">
        <v>168</v>
      </c>
      <c r="CG53" s="1" t="s">
        <v>441</v>
      </c>
      <c r="CH53" s="1">
        <v>0</v>
      </c>
      <c r="CI53" s="1">
        <v>2063935</v>
      </c>
      <c r="CJ53" s="1" t="s">
        <v>0</v>
      </c>
      <c r="CK53" s="1" t="s">
        <v>0</v>
      </c>
      <c r="CL53" s="1" t="s">
        <v>2</v>
      </c>
      <c r="CM53" s="1">
        <v>2063935</v>
      </c>
      <c r="CN53" s="1">
        <v>0</v>
      </c>
      <c r="CO53" s="1" t="s">
        <v>697</v>
      </c>
      <c r="CP53" s="1">
        <v>1817</v>
      </c>
      <c r="CQ53" s="1">
        <v>29</v>
      </c>
      <c r="CR53" s="1" t="s">
        <v>0</v>
      </c>
      <c r="CS53" s="1">
        <v>0</v>
      </c>
      <c r="CT53" s="1" t="s">
        <v>0</v>
      </c>
      <c r="CU53" s="1" t="s">
        <v>0</v>
      </c>
      <c r="CV53" s="1" t="s">
        <v>0</v>
      </c>
      <c r="CW53" s="1" t="s">
        <v>0</v>
      </c>
      <c r="CX53" s="1" t="s">
        <v>0</v>
      </c>
      <c r="CY53" s="1" t="s">
        <v>0</v>
      </c>
      <c r="CZ53" s="1" t="s">
        <v>0</v>
      </c>
      <c r="DA53" s="1" t="s">
        <v>0</v>
      </c>
      <c r="DB53" s="1" t="s">
        <v>0</v>
      </c>
      <c r="DC53" s="1" t="s">
        <v>0</v>
      </c>
      <c r="DD53" s="1" t="s">
        <v>0</v>
      </c>
      <c r="DE53" s="1" t="s">
        <v>0</v>
      </c>
      <c r="DF53" s="1" t="s">
        <v>0</v>
      </c>
      <c r="DG53" s="1" t="s">
        <v>0</v>
      </c>
      <c r="DH53" s="1">
        <v>0</v>
      </c>
      <c r="DI53" s="1">
        <v>19</v>
      </c>
      <c r="DJ53" s="1">
        <v>39</v>
      </c>
      <c r="DK53" s="1">
        <v>0</v>
      </c>
      <c r="DL53" s="1" t="s">
        <v>65</v>
      </c>
    </row>
    <row r="54" spans="1:116" x14ac:dyDescent="0.25">
      <c r="A54" s="1" t="s">
        <v>835</v>
      </c>
      <c r="B54" s="1" t="s">
        <v>1161</v>
      </c>
      <c r="C54" s="1">
        <v>0</v>
      </c>
      <c r="D54" s="1">
        <v>94.94</v>
      </c>
      <c r="E54" s="1">
        <v>1.0900000000000001</v>
      </c>
      <c r="F54" s="1" t="s">
        <v>29</v>
      </c>
      <c r="G54" s="1">
        <v>95.95</v>
      </c>
      <c r="H54" s="1">
        <v>3.91</v>
      </c>
      <c r="I54" s="1">
        <v>230</v>
      </c>
      <c r="J54" s="1" t="s">
        <v>28</v>
      </c>
      <c r="K54" s="1">
        <v>148</v>
      </c>
      <c r="L54" s="1">
        <v>0</v>
      </c>
      <c r="M54" s="1">
        <v>4313137</v>
      </c>
      <c r="N54" s="1">
        <v>85.743000229806995</v>
      </c>
      <c r="O54" s="1">
        <v>584</v>
      </c>
      <c r="P54" s="1">
        <v>3023675</v>
      </c>
      <c r="Q54" s="1">
        <v>60.109142422292997</v>
      </c>
      <c r="R54" s="1">
        <v>5030308</v>
      </c>
      <c r="S54" s="1" t="s">
        <v>839</v>
      </c>
      <c r="T54" s="1" t="s">
        <v>20</v>
      </c>
      <c r="U54" s="1" t="s">
        <v>838</v>
      </c>
      <c r="V54" s="1" t="s">
        <v>25</v>
      </c>
      <c r="W54" s="1" t="s">
        <v>0</v>
      </c>
      <c r="X54" s="1" t="s">
        <v>21</v>
      </c>
      <c r="Z54" s="1">
        <v>138</v>
      </c>
      <c r="AA54" s="1">
        <v>138</v>
      </c>
      <c r="AB54" s="1">
        <v>62033</v>
      </c>
      <c r="AC54" s="1">
        <v>62033</v>
      </c>
      <c r="AD54" s="1" t="s">
        <v>0</v>
      </c>
      <c r="AE54" s="1">
        <v>0</v>
      </c>
      <c r="AF54" s="1" t="s">
        <v>0</v>
      </c>
      <c r="AG54" s="1" t="s">
        <v>0</v>
      </c>
      <c r="AH54" s="1" t="s">
        <v>0</v>
      </c>
      <c r="AI54" s="1">
        <v>0</v>
      </c>
      <c r="AJ54" s="1" t="s">
        <v>0</v>
      </c>
      <c r="AK54" s="1" t="s">
        <v>0</v>
      </c>
      <c r="AL54" s="1" t="s">
        <v>0</v>
      </c>
      <c r="AM54" s="1" t="s">
        <v>0</v>
      </c>
      <c r="AN54" s="1" t="s">
        <v>0</v>
      </c>
      <c r="AO54" s="1" t="s">
        <v>0</v>
      </c>
      <c r="AP54" s="1" t="s">
        <v>0</v>
      </c>
      <c r="AQ54" s="1" t="s">
        <v>0</v>
      </c>
      <c r="AR54" s="1">
        <v>8613</v>
      </c>
      <c r="AS54" s="1">
        <v>8613</v>
      </c>
      <c r="AT54" s="1" t="s">
        <v>21</v>
      </c>
      <c r="AU54" s="1" t="s">
        <v>21</v>
      </c>
      <c r="AV54" s="1" t="s">
        <v>20</v>
      </c>
      <c r="AW54" s="1">
        <v>11405</v>
      </c>
      <c r="AX54" s="1">
        <v>11405</v>
      </c>
      <c r="AY54" s="1" t="s">
        <v>19</v>
      </c>
      <c r="AZ54" s="1" t="s">
        <v>833</v>
      </c>
      <c r="BA54" s="1" t="s">
        <v>2</v>
      </c>
      <c r="BB54" s="1" t="s">
        <v>837</v>
      </c>
      <c r="BC54" s="1" t="s">
        <v>836</v>
      </c>
      <c r="BD54" s="1">
        <v>584</v>
      </c>
      <c r="BE54" s="1">
        <v>11405</v>
      </c>
      <c r="BF54" s="1" t="s">
        <v>0</v>
      </c>
      <c r="BG54" s="2">
        <v>44938</v>
      </c>
      <c r="BH54" s="1" t="s">
        <v>835</v>
      </c>
      <c r="BI54" s="1" t="s">
        <v>12</v>
      </c>
      <c r="BJ54" s="1" t="s">
        <v>11</v>
      </c>
      <c r="BK54" s="1" t="s">
        <v>833</v>
      </c>
      <c r="BL54" s="1" t="s">
        <v>834</v>
      </c>
      <c r="BM54" s="1" t="s">
        <v>0</v>
      </c>
      <c r="BN54" s="1">
        <v>0</v>
      </c>
      <c r="BO54" s="1" t="s">
        <v>0</v>
      </c>
      <c r="BP54" s="1" t="s">
        <v>690</v>
      </c>
      <c r="BQ54" s="1" t="s">
        <v>0</v>
      </c>
      <c r="BR54" s="1" t="s">
        <v>2</v>
      </c>
      <c r="BS54" s="1" t="s">
        <v>0</v>
      </c>
      <c r="BT54" s="1" t="s">
        <v>0</v>
      </c>
      <c r="BU54" s="1" t="s">
        <v>0</v>
      </c>
      <c r="BV54" s="1" t="s">
        <v>0</v>
      </c>
      <c r="BW54" s="1" t="s">
        <v>0</v>
      </c>
      <c r="BX54" s="1" t="s">
        <v>0</v>
      </c>
      <c r="BY54" s="2">
        <v>44938</v>
      </c>
      <c r="BZ54" s="1">
        <v>0</v>
      </c>
      <c r="CA54" s="1">
        <v>156588</v>
      </c>
      <c r="CB54" s="1" t="s">
        <v>0</v>
      </c>
      <c r="CC54" s="1" t="s">
        <v>833</v>
      </c>
      <c r="CD54" s="1" t="s">
        <v>134</v>
      </c>
      <c r="CE54" s="1">
        <v>156588</v>
      </c>
      <c r="CF54" s="1" t="s">
        <v>71</v>
      </c>
      <c r="CG54" s="1" t="s">
        <v>687</v>
      </c>
      <c r="CH54" s="1">
        <v>0</v>
      </c>
      <c r="CI54" s="1">
        <v>5030308</v>
      </c>
      <c r="CJ54" s="1" t="s">
        <v>0</v>
      </c>
      <c r="CK54" s="1" t="s">
        <v>0</v>
      </c>
      <c r="CL54" s="1" t="s">
        <v>2</v>
      </c>
      <c r="CM54" s="1">
        <v>5030308</v>
      </c>
      <c r="CN54" s="1">
        <v>0</v>
      </c>
      <c r="CO54" s="1" t="s">
        <v>832</v>
      </c>
      <c r="CP54" s="1">
        <v>3874</v>
      </c>
      <c r="CQ54" s="1">
        <v>584</v>
      </c>
      <c r="CR54" s="1" t="s">
        <v>0</v>
      </c>
      <c r="CS54" s="1">
        <v>0</v>
      </c>
      <c r="CT54" s="1" t="s">
        <v>0</v>
      </c>
      <c r="CU54" s="1" t="s">
        <v>0</v>
      </c>
      <c r="CV54" s="1" t="s">
        <v>0</v>
      </c>
      <c r="CW54" s="1" t="s">
        <v>0</v>
      </c>
      <c r="CX54" s="1" t="s">
        <v>0</v>
      </c>
      <c r="CY54" s="1" t="s">
        <v>0</v>
      </c>
      <c r="CZ54" s="1" t="s">
        <v>0</v>
      </c>
      <c r="DA54" s="1" t="s">
        <v>0</v>
      </c>
      <c r="DB54" s="1" t="s">
        <v>0</v>
      </c>
      <c r="DC54" s="1" t="s">
        <v>0</v>
      </c>
      <c r="DD54" s="1" t="s">
        <v>0</v>
      </c>
      <c r="DE54" s="1" t="s">
        <v>0</v>
      </c>
      <c r="DF54" s="1" t="s">
        <v>0</v>
      </c>
      <c r="DG54" s="1" t="s">
        <v>0</v>
      </c>
      <c r="DH54" s="1">
        <v>0</v>
      </c>
      <c r="DI54" s="1">
        <v>18</v>
      </c>
      <c r="DJ54" s="1">
        <v>40</v>
      </c>
      <c r="DK54" s="1">
        <v>0</v>
      </c>
      <c r="DL54" s="1" t="s">
        <v>65</v>
      </c>
    </row>
    <row r="55" spans="1:116" x14ac:dyDescent="0.25">
      <c r="A55" s="1" t="s">
        <v>137</v>
      </c>
      <c r="B55" s="1" t="s">
        <v>1162</v>
      </c>
      <c r="C55" s="1">
        <v>0</v>
      </c>
      <c r="D55" s="1">
        <v>98.07</v>
      </c>
      <c r="E55" s="1">
        <v>0.72</v>
      </c>
      <c r="F55" s="1" t="s">
        <v>29</v>
      </c>
      <c r="G55" s="1">
        <v>97.64</v>
      </c>
      <c r="H55" s="1">
        <v>2.7</v>
      </c>
      <c r="I55" s="1">
        <v>230</v>
      </c>
      <c r="J55" s="1" t="s">
        <v>28</v>
      </c>
      <c r="K55" s="1">
        <v>148</v>
      </c>
      <c r="L55" s="1">
        <v>0</v>
      </c>
      <c r="M55" s="1">
        <v>1763436</v>
      </c>
      <c r="N55" s="1">
        <v>89.850476451544196</v>
      </c>
      <c r="O55" s="1">
        <v>76</v>
      </c>
      <c r="P55" s="1">
        <v>908643</v>
      </c>
      <c r="Q55" s="1">
        <v>46.2971190756911</v>
      </c>
      <c r="R55" s="1">
        <v>1962634</v>
      </c>
      <c r="S55" s="1" t="s">
        <v>145</v>
      </c>
      <c r="T55" s="1" t="s">
        <v>21</v>
      </c>
      <c r="U55" s="1" t="s">
        <v>144</v>
      </c>
      <c r="V55" s="1" t="s">
        <v>25</v>
      </c>
      <c r="W55" s="1" t="s">
        <v>0</v>
      </c>
      <c r="X55" s="1" t="s">
        <v>21</v>
      </c>
      <c r="Y55" s="1">
        <v>33</v>
      </c>
      <c r="Z55" s="1">
        <v>2</v>
      </c>
      <c r="AA55" s="1">
        <v>2</v>
      </c>
      <c r="AB55" s="1">
        <v>920968</v>
      </c>
      <c r="AC55" s="1">
        <v>920968</v>
      </c>
      <c r="AD55" s="1">
        <v>4797</v>
      </c>
      <c r="AE55" s="1">
        <v>56</v>
      </c>
      <c r="AF55" s="1">
        <v>2875</v>
      </c>
      <c r="AG55" s="1" t="s">
        <v>143</v>
      </c>
      <c r="AH55" s="1">
        <v>29899</v>
      </c>
      <c r="AI55" s="1">
        <v>6</v>
      </c>
      <c r="AJ55" s="1">
        <v>112</v>
      </c>
      <c r="AK55" s="1" t="s">
        <v>142</v>
      </c>
      <c r="AL55" s="1">
        <v>2875</v>
      </c>
      <c r="AM55" s="1">
        <v>5310</v>
      </c>
      <c r="AN55" s="1">
        <v>0</v>
      </c>
      <c r="AO55" s="1">
        <v>100</v>
      </c>
      <c r="AP55" s="1" t="s">
        <v>141</v>
      </c>
      <c r="AQ55" s="1" t="s">
        <v>140</v>
      </c>
      <c r="AR55" s="1">
        <v>25824</v>
      </c>
      <c r="AS55" s="1">
        <v>25824</v>
      </c>
      <c r="AT55" s="1" t="s">
        <v>20</v>
      </c>
      <c r="AU55" s="1" t="s">
        <v>21</v>
      </c>
      <c r="AV55" s="1" t="s">
        <v>21</v>
      </c>
      <c r="AW55" s="1">
        <v>595794</v>
      </c>
      <c r="AX55" s="1">
        <v>595794</v>
      </c>
      <c r="AY55" s="1" t="s">
        <v>19</v>
      </c>
      <c r="AZ55" s="1" t="s">
        <v>135</v>
      </c>
      <c r="BA55" s="1" t="s">
        <v>2</v>
      </c>
      <c r="BB55" s="1" t="s">
        <v>139</v>
      </c>
      <c r="BC55" s="1" t="s">
        <v>138</v>
      </c>
      <c r="BD55" s="1">
        <v>76</v>
      </c>
      <c r="BE55" s="1">
        <v>595794</v>
      </c>
      <c r="BF55" s="1" t="s">
        <v>0</v>
      </c>
      <c r="BG55" s="2">
        <v>44936</v>
      </c>
      <c r="BH55" s="1" t="s">
        <v>137</v>
      </c>
      <c r="BI55" s="1" t="s">
        <v>12</v>
      </c>
      <c r="BJ55" s="1" t="s">
        <v>11</v>
      </c>
      <c r="BK55" s="1" t="s">
        <v>135</v>
      </c>
      <c r="BL55" s="1" t="s">
        <v>136</v>
      </c>
      <c r="BM55" s="1" t="s">
        <v>0</v>
      </c>
      <c r="BN55" s="1">
        <v>0</v>
      </c>
      <c r="BO55" s="1" t="s">
        <v>0</v>
      </c>
      <c r="BP55" s="1" t="s">
        <v>103</v>
      </c>
      <c r="BQ55" s="1" t="s">
        <v>0</v>
      </c>
      <c r="BR55" s="1" t="s">
        <v>2</v>
      </c>
      <c r="BS55" s="1" t="s">
        <v>0</v>
      </c>
      <c r="BT55" s="1" t="s">
        <v>0</v>
      </c>
      <c r="BU55" s="1" t="s">
        <v>0</v>
      </c>
      <c r="BV55" s="1" t="s">
        <v>0</v>
      </c>
      <c r="BW55" s="1" t="s">
        <v>0</v>
      </c>
      <c r="BX55" s="1" t="s">
        <v>0</v>
      </c>
      <c r="BY55" s="2">
        <v>44936</v>
      </c>
      <c r="BZ55" s="1">
        <v>0</v>
      </c>
      <c r="CA55" s="1">
        <v>575426</v>
      </c>
      <c r="CB55" s="1" t="s">
        <v>0</v>
      </c>
      <c r="CC55" s="1" t="s">
        <v>135</v>
      </c>
      <c r="CD55" s="1" t="s">
        <v>134</v>
      </c>
      <c r="CE55" s="1">
        <v>575426</v>
      </c>
      <c r="CF55" s="1" t="s">
        <v>100</v>
      </c>
      <c r="CG55" s="1" t="s">
        <v>99</v>
      </c>
      <c r="CH55" s="1">
        <v>0</v>
      </c>
      <c r="CI55" s="1">
        <v>1962634</v>
      </c>
      <c r="CJ55" s="1" t="s">
        <v>0</v>
      </c>
      <c r="CK55" s="1" t="s">
        <v>0</v>
      </c>
      <c r="CL55" s="1" t="s">
        <v>2</v>
      </c>
      <c r="CM55" s="1">
        <v>1962634</v>
      </c>
      <c r="CN55" s="1">
        <v>0</v>
      </c>
      <c r="CO55" s="1" t="s">
        <v>133</v>
      </c>
      <c r="CP55" s="1">
        <v>1745</v>
      </c>
      <c r="CQ55" s="1">
        <v>76</v>
      </c>
      <c r="CR55" s="1">
        <v>2191</v>
      </c>
      <c r="CS55" s="1">
        <v>17</v>
      </c>
      <c r="CT55" s="1" t="s">
        <v>0</v>
      </c>
      <c r="CU55" s="1" t="s">
        <v>0</v>
      </c>
      <c r="CV55" s="1" t="s">
        <v>0</v>
      </c>
      <c r="CW55" s="1" t="s">
        <v>0</v>
      </c>
      <c r="CX55" s="1" t="s">
        <v>0</v>
      </c>
      <c r="CY55" s="1" t="s">
        <v>0</v>
      </c>
      <c r="CZ55" s="1">
        <v>1515</v>
      </c>
      <c r="DA55" s="1" t="s">
        <v>132</v>
      </c>
      <c r="DB55" s="1">
        <v>1494</v>
      </c>
      <c r="DC55" s="1">
        <v>1707</v>
      </c>
      <c r="DD55" s="1">
        <v>0</v>
      </c>
      <c r="DE55" s="1">
        <v>87.55</v>
      </c>
      <c r="DF55" s="1" t="s">
        <v>131</v>
      </c>
      <c r="DG55" s="1" t="s">
        <v>130</v>
      </c>
      <c r="DH55" s="1">
        <v>0</v>
      </c>
      <c r="DI55" s="1">
        <v>19</v>
      </c>
      <c r="DJ55" s="1">
        <v>67</v>
      </c>
      <c r="DK55" s="1">
        <v>0</v>
      </c>
      <c r="DL55" s="1" t="s">
        <v>65</v>
      </c>
    </row>
    <row r="56" spans="1:116" x14ac:dyDescent="0.25">
      <c r="A56" s="1" t="s">
        <v>717</v>
      </c>
      <c r="B56" s="1" t="s">
        <v>1163</v>
      </c>
      <c r="C56" s="1">
        <v>0</v>
      </c>
      <c r="D56" s="1">
        <v>96.12</v>
      </c>
      <c r="E56" s="1">
        <v>1.94</v>
      </c>
      <c r="F56" s="1" t="s">
        <v>29</v>
      </c>
      <c r="G56" s="1">
        <v>97.3</v>
      </c>
      <c r="H56" s="1">
        <v>0.9</v>
      </c>
      <c r="I56" s="1">
        <v>230</v>
      </c>
      <c r="J56" s="1" t="s">
        <v>28</v>
      </c>
      <c r="K56" s="1">
        <v>148</v>
      </c>
      <c r="L56" s="1">
        <v>0</v>
      </c>
      <c r="M56" s="1">
        <v>2602655</v>
      </c>
      <c r="N56" s="1">
        <v>88.480476980807694</v>
      </c>
      <c r="O56" s="1">
        <v>169</v>
      </c>
      <c r="P56" s="1">
        <v>1356241</v>
      </c>
      <c r="Q56" s="1">
        <v>46.107090867182798</v>
      </c>
      <c r="R56" s="1">
        <v>2941502</v>
      </c>
      <c r="S56" s="1" t="s">
        <v>723</v>
      </c>
      <c r="T56" s="1" t="s">
        <v>20</v>
      </c>
      <c r="U56" s="1" t="s">
        <v>722</v>
      </c>
      <c r="V56" s="1" t="s">
        <v>25</v>
      </c>
      <c r="W56" s="1" t="s">
        <v>0</v>
      </c>
      <c r="X56" s="1" t="s">
        <v>21</v>
      </c>
      <c r="Y56" s="1">
        <v>329145</v>
      </c>
      <c r="Z56" s="1">
        <v>37</v>
      </c>
      <c r="AA56" s="1">
        <v>37</v>
      </c>
      <c r="AB56" s="1">
        <v>83928</v>
      </c>
      <c r="AC56" s="1">
        <v>83928</v>
      </c>
      <c r="AD56" s="1">
        <v>48096</v>
      </c>
      <c r="AE56" s="1">
        <v>1</v>
      </c>
      <c r="AF56" s="1">
        <v>2842</v>
      </c>
      <c r="AG56" s="1" t="s">
        <v>709</v>
      </c>
      <c r="AH56" s="1">
        <v>48096</v>
      </c>
      <c r="AI56" s="1">
        <v>1</v>
      </c>
      <c r="AJ56" s="1">
        <v>111</v>
      </c>
      <c r="AK56" s="1" t="s">
        <v>709</v>
      </c>
      <c r="AL56" s="1">
        <v>2857</v>
      </c>
      <c r="AM56" s="1">
        <v>3107</v>
      </c>
      <c r="AN56" s="1">
        <v>0</v>
      </c>
      <c r="AO56" s="1">
        <v>86.664000000000001</v>
      </c>
      <c r="AP56" s="1" t="s">
        <v>721</v>
      </c>
      <c r="AQ56" s="1" t="s">
        <v>720</v>
      </c>
      <c r="AR56" s="1">
        <v>17405</v>
      </c>
      <c r="AS56" s="1">
        <v>17405</v>
      </c>
      <c r="AT56" s="1" t="s">
        <v>20</v>
      </c>
      <c r="AU56" s="1" t="s">
        <v>21</v>
      </c>
      <c r="AV56" s="1" t="s">
        <v>21</v>
      </c>
      <c r="AW56" s="1">
        <v>24221</v>
      </c>
      <c r="AX56" s="1">
        <v>24221</v>
      </c>
      <c r="AY56" s="1" t="s">
        <v>19</v>
      </c>
      <c r="AZ56" s="1" t="s">
        <v>714</v>
      </c>
      <c r="BA56" s="1" t="s">
        <v>2</v>
      </c>
      <c r="BB56" s="1" t="s">
        <v>719</v>
      </c>
      <c r="BC56" s="1" t="s">
        <v>718</v>
      </c>
      <c r="BD56" s="1">
        <v>169</v>
      </c>
      <c r="BE56" s="1">
        <v>24221</v>
      </c>
      <c r="BF56" s="1" t="s">
        <v>0</v>
      </c>
      <c r="BG56" s="2">
        <v>44814</v>
      </c>
      <c r="BH56" s="1" t="s">
        <v>717</v>
      </c>
      <c r="BI56" s="1" t="s">
        <v>12</v>
      </c>
      <c r="BJ56" s="1" t="s">
        <v>11</v>
      </c>
      <c r="BK56" s="1" t="s">
        <v>714</v>
      </c>
      <c r="BL56" s="1" t="s">
        <v>716</v>
      </c>
      <c r="BM56" s="1" t="s">
        <v>0</v>
      </c>
      <c r="BN56" s="1">
        <v>0</v>
      </c>
      <c r="BO56" s="1" t="s">
        <v>0</v>
      </c>
      <c r="BP56" s="1" t="s">
        <v>715</v>
      </c>
      <c r="BQ56" s="1" t="s">
        <v>0</v>
      </c>
      <c r="BR56" s="1" t="s">
        <v>2</v>
      </c>
      <c r="BS56" s="1" t="s">
        <v>0</v>
      </c>
      <c r="BT56" s="1" t="s">
        <v>0</v>
      </c>
      <c r="BU56" s="1" t="s">
        <v>0</v>
      </c>
      <c r="BV56" s="1" t="s">
        <v>0</v>
      </c>
      <c r="BW56" s="1" t="s">
        <v>0</v>
      </c>
      <c r="BX56" s="1" t="s">
        <v>0</v>
      </c>
      <c r="BY56" s="2">
        <v>44814</v>
      </c>
      <c r="BZ56" s="1">
        <v>0</v>
      </c>
      <c r="CA56" s="1">
        <v>1847729</v>
      </c>
      <c r="CB56" s="1" t="s">
        <v>0</v>
      </c>
      <c r="CC56" s="1" t="s">
        <v>714</v>
      </c>
      <c r="CD56" s="1" t="s">
        <v>713</v>
      </c>
      <c r="CE56" s="1">
        <v>1847729</v>
      </c>
      <c r="CF56" s="1" t="s">
        <v>712</v>
      </c>
      <c r="CG56" s="1" t="s">
        <v>711</v>
      </c>
      <c r="CH56" s="1">
        <v>0</v>
      </c>
      <c r="CI56" s="1">
        <v>2941502</v>
      </c>
      <c r="CJ56" s="1" t="s">
        <v>0</v>
      </c>
      <c r="CK56" s="1" t="s">
        <v>0</v>
      </c>
      <c r="CL56" s="1" t="s">
        <v>2</v>
      </c>
      <c r="CM56" s="1">
        <v>2941502</v>
      </c>
      <c r="CN56" s="1">
        <v>0</v>
      </c>
      <c r="CO56" s="1" t="s">
        <v>710</v>
      </c>
      <c r="CP56" s="1">
        <v>2778</v>
      </c>
      <c r="CQ56" s="1">
        <v>169</v>
      </c>
      <c r="CR56" s="1">
        <v>48096</v>
      </c>
      <c r="CS56" s="1">
        <v>1</v>
      </c>
      <c r="CT56" s="1" t="s">
        <v>0</v>
      </c>
      <c r="CU56" s="1" t="s">
        <v>0</v>
      </c>
      <c r="CV56" s="1" t="s">
        <v>0</v>
      </c>
      <c r="CW56" s="1" t="s">
        <v>0</v>
      </c>
      <c r="CX56" s="1" t="s">
        <v>0</v>
      </c>
      <c r="CY56" s="1" t="s">
        <v>0</v>
      </c>
      <c r="CZ56" s="1">
        <v>1540</v>
      </c>
      <c r="DA56" s="1" t="s">
        <v>709</v>
      </c>
      <c r="DB56" s="1">
        <v>1534</v>
      </c>
      <c r="DC56" s="1">
        <v>2534</v>
      </c>
      <c r="DD56" s="1">
        <v>0</v>
      </c>
      <c r="DE56" s="1">
        <v>96.48</v>
      </c>
      <c r="DF56" s="1" t="s">
        <v>708</v>
      </c>
      <c r="DG56" s="1" t="s">
        <v>707</v>
      </c>
      <c r="DH56" s="1">
        <v>0</v>
      </c>
      <c r="DI56" s="1">
        <v>19</v>
      </c>
      <c r="DJ56" s="1">
        <v>42</v>
      </c>
      <c r="DK56" s="1">
        <v>0</v>
      </c>
      <c r="DL56" s="1" t="s">
        <v>65</v>
      </c>
    </row>
    <row r="57" spans="1:116" s="11" customFormat="1" x14ac:dyDescent="0.25">
      <c r="A57" s="11" t="s">
        <v>1315</v>
      </c>
      <c r="B57" s="11" t="s">
        <v>1164</v>
      </c>
      <c r="C57" s="11">
        <v>0</v>
      </c>
      <c r="D57" s="1">
        <v>96.91</v>
      </c>
      <c r="E57" s="11">
        <v>3.31</v>
      </c>
      <c r="F57" s="11" t="s">
        <v>29</v>
      </c>
      <c r="J57" s="1" t="s">
        <v>28</v>
      </c>
      <c r="N57" s="1">
        <v>0.871</v>
      </c>
      <c r="Q57" s="11">
        <f>0.59*100</f>
        <v>59</v>
      </c>
      <c r="R57" s="1">
        <v>6014587</v>
      </c>
      <c r="S57" s="11" t="s">
        <v>1315</v>
      </c>
      <c r="T57" s="11" t="s">
        <v>21</v>
      </c>
      <c r="U57" s="11" t="s">
        <v>1316</v>
      </c>
      <c r="BG57" s="12"/>
      <c r="BY57" s="12"/>
    </row>
    <row r="58" spans="1:116" x14ac:dyDescent="0.25">
      <c r="A58" s="1" t="s">
        <v>578</v>
      </c>
      <c r="B58" s="1" t="s">
        <v>1166</v>
      </c>
      <c r="C58" s="1">
        <v>0</v>
      </c>
      <c r="D58" s="1">
        <v>99.8</v>
      </c>
      <c r="E58" s="1">
        <v>0.01</v>
      </c>
      <c r="F58" s="1" t="s">
        <v>64</v>
      </c>
      <c r="G58" s="1">
        <v>100</v>
      </c>
      <c r="H58" s="1">
        <v>1.35</v>
      </c>
      <c r="I58" s="1">
        <v>230</v>
      </c>
      <c r="J58" s="1" t="s">
        <v>28</v>
      </c>
      <c r="K58" s="1">
        <v>148</v>
      </c>
      <c r="L58" s="1">
        <v>0</v>
      </c>
      <c r="M58" s="1">
        <v>3216574</v>
      </c>
      <c r="N58" s="1">
        <v>90.108820040031802</v>
      </c>
      <c r="O58" s="1">
        <v>36</v>
      </c>
      <c r="P58" s="1">
        <v>1952147</v>
      </c>
      <c r="Q58" s="1">
        <v>54.687273700119398</v>
      </c>
      <c r="R58" s="1">
        <v>3569655</v>
      </c>
      <c r="S58" s="1" t="s">
        <v>582</v>
      </c>
      <c r="T58" s="1" t="s">
        <v>20</v>
      </c>
      <c r="U58" s="1" t="s">
        <v>581</v>
      </c>
      <c r="V58" s="1" t="s">
        <v>62</v>
      </c>
      <c r="W58" s="1" t="s">
        <v>61</v>
      </c>
      <c r="X58" s="1" t="s">
        <v>21</v>
      </c>
      <c r="Y58" s="1">
        <v>12</v>
      </c>
      <c r="Z58" s="1">
        <v>4</v>
      </c>
      <c r="AA58" s="1">
        <v>4</v>
      </c>
      <c r="AB58" s="1">
        <v>593499</v>
      </c>
      <c r="AC58" s="1">
        <v>593499</v>
      </c>
      <c r="AD58" s="1">
        <v>204990</v>
      </c>
      <c r="AE58" s="1">
        <v>1</v>
      </c>
      <c r="AF58" s="1">
        <v>2884</v>
      </c>
      <c r="AG58" s="1" t="s">
        <v>570</v>
      </c>
      <c r="AH58" s="1" t="s">
        <v>0</v>
      </c>
      <c r="AI58" s="1">
        <v>0</v>
      </c>
      <c r="AJ58" s="1" t="s">
        <v>0</v>
      </c>
      <c r="AK58" s="1" t="s">
        <v>0</v>
      </c>
      <c r="AL58" s="1">
        <v>2878</v>
      </c>
      <c r="AM58" s="1">
        <v>4397</v>
      </c>
      <c r="AN58" s="1">
        <v>0</v>
      </c>
      <c r="AO58" s="1">
        <v>94.302000000000007</v>
      </c>
      <c r="AP58" s="1" t="s">
        <v>23</v>
      </c>
      <c r="AQ58" s="1" t="s">
        <v>159</v>
      </c>
      <c r="AR58" s="1">
        <v>99157</v>
      </c>
      <c r="AS58" s="1">
        <v>99157</v>
      </c>
      <c r="AT58" s="1" t="s">
        <v>21</v>
      </c>
      <c r="AU58" s="1" t="s">
        <v>21</v>
      </c>
      <c r="AV58" s="1" t="s">
        <v>20</v>
      </c>
      <c r="AW58" s="1">
        <v>367257</v>
      </c>
      <c r="AX58" s="1">
        <v>367257</v>
      </c>
      <c r="AY58" s="1" t="s">
        <v>19</v>
      </c>
      <c r="AZ58" s="1" t="s">
        <v>580</v>
      </c>
      <c r="BA58" s="1" t="s">
        <v>2</v>
      </c>
      <c r="BB58" s="1" t="s">
        <v>57</v>
      </c>
      <c r="BC58" s="1" t="s">
        <v>579</v>
      </c>
      <c r="BD58" s="1">
        <v>36</v>
      </c>
      <c r="BE58" s="1">
        <v>367257</v>
      </c>
      <c r="BF58" s="1" t="s">
        <v>410</v>
      </c>
      <c r="BG58" s="2">
        <v>43255</v>
      </c>
      <c r="BH58" s="1" t="s">
        <v>578</v>
      </c>
      <c r="BI58" s="1" t="s">
        <v>0</v>
      </c>
      <c r="BJ58" s="1" t="s">
        <v>11</v>
      </c>
      <c r="BK58" s="1" t="s">
        <v>2</v>
      </c>
      <c r="BL58" s="1" t="s">
        <v>577</v>
      </c>
      <c r="BM58" s="1" t="s">
        <v>0</v>
      </c>
      <c r="BN58" s="1">
        <v>0</v>
      </c>
      <c r="BO58" s="1">
        <v>1</v>
      </c>
      <c r="BP58" s="1" t="s">
        <v>576</v>
      </c>
      <c r="BQ58" s="1">
        <v>3010</v>
      </c>
      <c r="BR58" s="1" t="s">
        <v>406</v>
      </c>
      <c r="BS58" s="1">
        <v>3</v>
      </c>
      <c r="BT58" s="1" t="s">
        <v>0</v>
      </c>
      <c r="BU58" s="1" t="s">
        <v>0</v>
      </c>
      <c r="BV58" s="1" t="s">
        <v>0</v>
      </c>
      <c r="BW58" s="1" t="s">
        <v>0</v>
      </c>
      <c r="BX58" s="1" t="s">
        <v>0</v>
      </c>
      <c r="BY58" s="2">
        <v>43255</v>
      </c>
      <c r="BZ58" s="1">
        <v>0</v>
      </c>
      <c r="CA58" s="1">
        <v>2174842</v>
      </c>
      <c r="CB58" s="1">
        <v>1</v>
      </c>
      <c r="CC58" s="1" t="s">
        <v>575</v>
      </c>
      <c r="CD58" s="1" t="s">
        <v>574</v>
      </c>
      <c r="CE58" s="1">
        <v>2174842</v>
      </c>
      <c r="CF58" s="1" t="s">
        <v>573</v>
      </c>
      <c r="CG58" s="1" t="s">
        <v>572</v>
      </c>
      <c r="CH58" s="1">
        <v>0</v>
      </c>
      <c r="CI58" s="1">
        <v>3569655</v>
      </c>
      <c r="CJ58" s="1">
        <v>11</v>
      </c>
      <c r="CK58" s="1">
        <v>42</v>
      </c>
      <c r="CL58" s="1" t="s">
        <v>49</v>
      </c>
      <c r="CM58" s="1">
        <v>3569655</v>
      </c>
      <c r="CN58" s="1">
        <v>0</v>
      </c>
      <c r="CO58" s="1" t="s">
        <v>571</v>
      </c>
      <c r="CP58" s="1">
        <v>3089</v>
      </c>
      <c r="CQ58" s="1">
        <v>36</v>
      </c>
      <c r="CR58" s="1">
        <v>204990</v>
      </c>
      <c r="CS58" s="1">
        <v>1</v>
      </c>
      <c r="CT58" s="1" t="s">
        <v>0</v>
      </c>
      <c r="CU58" s="1" t="s">
        <v>0</v>
      </c>
      <c r="CV58" s="1" t="s">
        <v>0</v>
      </c>
      <c r="CW58" s="1" t="s">
        <v>0</v>
      </c>
      <c r="CX58" s="1" t="s">
        <v>0</v>
      </c>
      <c r="CY58" s="1" t="s">
        <v>0</v>
      </c>
      <c r="CZ58" s="1">
        <v>1551</v>
      </c>
      <c r="DA58" s="1" t="s">
        <v>570</v>
      </c>
      <c r="DB58" s="1">
        <v>1542</v>
      </c>
      <c r="DC58" s="1">
        <v>2848</v>
      </c>
      <c r="DD58" s="1">
        <v>0</v>
      </c>
      <c r="DE58" s="1">
        <v>100</v>
      </c>
      <c r="DF58" s="1" t="s">
        <v>569</v>
      </c>
      <c r="DG58" s="1" t="s">
        <v>568</v>
      </c>
      <c r="DH58" s="1">
        <v>0</v>
      </c>
      <c r="DI58" s="1">
        <v>19</v>
      </c>
      <c r="DJ58" s="1">
        <v>42</v>
      </c>
      <c r="DK58" s="1">
        <v>0</v>
      </c>
      <c r="DL58" s="1" t="s">
        <v>45</v>
      </c>
    </row>
    <row r="59" spans="1:116" x14ac:dyDescent="0.25">
      <c r="A59" s="1" t="s">
        <v>212</v>
      </c>
      <c r="B59" s="1" t="s">
        <v>1167</v>
      </c>
      <c r="C59" s="1">
        <v>0</v>
      </c>
      <c r="D59" s="1">
        <v>98.21</v>
      </c>
      <c r="E59" s="1">
        <v>0.76</v>
      </c>
      <c r="F59" s="1" t="s">
        <v>64</v>
      </c>
      <c r="G59" s="1">
        <v>96.62</v>
      </c>
      <c r="H59" s="1">
        <v>0.68</v>
      </c>
      <c r="I59" s="1">
        <v>230</v>
      </c>
      <c r="J59" s="1" t="s">
        <v>28</v>
      </c>
      <c r="K59" s="1">
        <v>148</v>
      </c>
      <c r="L59" s="1">
        <v>0</v>
      </c>
      <c r="M59" s="1">
        <v>2274480</v>
      </c>
      <c r="N59" s="1">
        <v>86.348666414837894</v>
      </c>
      <c r="O59" s="1">
        <v>1</v>
      </c>
      <c r="P59" s="1">
        <v>1223323</v>
      </c>
      <c r="Q59" s="1">
        <v>46.444163077337699</v>
      </c>
      <c r="R59" s="1">
        <v>2634065</v>
      </c>
      <c r="S59" s="1" t="s">
        <v>221</v>
      </c>
      <c r="T59" s="1" t="s">
        <v>20</v>
      </c>
      <c r="U59" s="1" t="s">
        <v>220</v>
      </c>
      <c r="V59" s="1" t="s">
        <v>62</v>
      </c>
      <c r="W59" s="1" t="s">
        <v>61</v>
      </c>
      <c r="X59" s="1" t="s">
        <v>21</v>
      </c>
      <c r="Y59" s="1">
        <v>26</v>
      </c>
      <c r="Z59" s="1">
        <v>1</v>
      </c>
      <c r="AA59" s="1">
        <v>1</v>
      </c>
      <c r="AB59" s="1">
        <v>2633965</v>
      </c>
      <c r="AC59" s="1">
        <v>2634065</v>
      </c>
      <c r="AD59" s="1">
        <v>2634065</v>
      </c>
      <c r="AE59" s="1">
        <v>1</v>
      </c>
      <c r="AF59" s="1">
        <v>2943</v>
      </c>
      <c r="AG59" s="1" t="s">
        <v>204</v>
      </c>
      <c r="AH59" s="1">
        <v>2634065</v>
      </c>
      <c r="AI59" s="1">
        <v>1</v>
      </c>
      <c r="AJ59" s="1">
        <v>112</v>
      </c>
      <c r="AK59" s="1" t="s">
        <v>204</v>
      </c>
      <c r="AL59" s="1">
        <v>2942</v>
      </c>
      <c r="AM59" s="1">
        <v>5433</v>
      </c>
      <c r="AN59" s="1">
        <v>0</v>
      </c>
      <c r="AO59" s="1">
        <v>100</v>
      </c>
      <c r="AP59" s="1" t="s">
        <v>219</v>
      </c>
      <c r="AQ59" s="1" t="s">
        <v>218</v>
      </c>
      <c r="AR59" s="1">
        <v>2633965</v>
      </c>
      <c r="AS59" s="1">
        <v>2634065</v>
      </c>
      <c r="AT59" s="1" t="s">
        <v>20</v>
      </c>
      <c r="AU59" s="1" t="s">
        <v>21</v>
      </c>
      <c r="AV59" s="1" t="s">
        <v>21</v>
      </c>
      <c r="AW59" s="1">
        <v>2633965</v>
      </c>
      <c r="AX59" s="1">
        <v>2634065</v>
      </c>
      <c r="AY59" s="1" t="s">
        <v>217</v>
      </c>
      <c r="AZ59" s="1" t="s">
        <v>216</v>
      </c>
      <c r="BA59" s="1" t="s">
        <v>2</v>
      </c>
      <c r="BB59" s="1" t="s">
        <v>215</v>
      </c>
      <c r="BC59" s="1" t="s">
        <v>214</v>
      </c>
      <c r="BD59" s="1">
        <v>1</v>
      </c>
      <c r="BE59" s="1">
        <v>2633965</v>
      </c>
      <c r="BF59" s="1" t="s">
        <v>213</v>
      </c>
      <c r="BG59" s="2">
        <v>43264</v>
      </c>
      <c r="BH59" s="1" t="s">
        <v>212</v>
      </c>
      <c r="BI59" s="1" t="s">
        <v>12</v>
      </c>
      <c r="BJ59" s="1" t="s">
        <v>11</v>
      </c>
      <c r="BK59" s="1" t="s">
        <v>208</v>
      </c>
      <c r="BL59" s="1" t="s">
        <v>211</v>
      </c>
      <c r="BM59" s="1" t="s">
        <v>210</v>
      </c>
      <c r="BN59" s="1">
        <v>1</v>
      </c>
      <c r="BO59" s="1">
        <v>0</v>
      </c>
      <c r="BP59" s="1" t="s">
        <v>209</v>
      </c>
      <c r="BQ59" s="1">
        <v>2235</v>
      </c>
      <c r="BR59" s="1" t="s">
        <v>2</v>
      </c>
      <c r="BS59" s="1">
        <v>3</v>
      </c>
      <c r="BT59" s="1">
        <v>1</v>
      </c>
      <c r="BU59" s="1">
        <v>1</v>
      </c>
      <c r="BV59" s="1">
        <v>2634065</v>
      </c>
      <c r="BW59" s="1">
        <v>2634065</v>
      </c>
      <c r="BX59" s="1">
        <v>2634065</v>
      </c>
      <c r="BY59" s="2">
        <v>43264</v>
      </c>
      <c r="BZ59" s="1">
        <v>1</v>
      </c>
      <c r="CA59" s="1">
        <v>2200854</v>
      </c>
      <c r="CB59" s="1">
        <v>1</v>
      </c>
      <c r="CC59" s="1" t="s">
        <v>208</v>
      </c>
      <c r="CD59" s="1" t="s">
        <v>207</v>
      </c>
      <c r="CE59" s="1">
        <v>2200854</v>
      </c>
      <c r="CF59" s="1" t="s">
        <v>206</v>
      </c>
      <c r="CG59" s="1" t="s">
        <v>205</v>
      </c>
      <c r="CH59" s="1">
        <v>100</v>
      </c>
      <c r="CI59" s="1">
        <v>2634065</v>
      </c>
      <c r="CJ59" s="1">
        <v>11</v>
      </c>
      <c r="CK59" s="1">
        <v>48</v>
      </c>
      <c r="CL59" s="1" t="s">
        <v>2</v>
      </c>
      <c r="CM59" s="1">
        <v>2633965</v>
      </c>
      <c r="CN59" s="1">
        <v>0</v>
      </c>
      <c r="CO59" s="1" t="s">
        <v>2</v>
      </c>
      <c r="CP59" s="1">
        <v>2246</v>
      </c>
      <c r="CQ59" s="1">
        <v>1</v>
      </c>
      <c r="CR59" s="1">
        <v>2634065</v>
      </c>
      <c r="CS59" s="1">
        <v>1</v>
      </c>
      <c r="CT59" s="1" t="s">
        <v>0</v>
      </c>
      <c r="CU59" s="1" t="s">
        <v>0</v>
      </c>
      <c r="CV59" s="1" t="s">
        <v>0</v>
      </c>
      <c r="CW59" s="1" t="s">
        <v>0</v>
      </c>
      <c r="CX59" s="1" t="s">
        <v>0</v>
      </c>
      <c r="CY59" s="1" t="s">
        <v>0</v>
      </c>
      <c r="CZ59" s="1">
        <v>1573</v>
      </c>
      <c r="DA59" s="1" t="s">
        <v>204</v>
      </c>
      <c r="DB59" s="1">
        <v>1573</v>
      </c>
      <c r="DC59" s="1">
        <v>2905</v>
      </c>
      <c r="DD59" s="1">
        <v>0</v>
      </c>
      <c r="DE59" s="1">
        <v>100</v>
      </c>
      <c r="DF59" s="1" t="s">
        <v>203</v>
      </c>
      <c r="DG59" s="1" t="s">
        <v>202</v>
      </c>
      <c r="DH59" s="1">
        <v>100</v>
      </c>
      <c r="DI59" s="1">
        <v>19</v>
      </c>
      <c r="DJ59" s="1">
        <v>47</v>
      </c>
      <c r="DK59" s="1">
        <v>1</v>
      </c>
      <c r="DL59" s="1" t="s">
        <v>65</v>
      </c>
    </row>
    <row r="60" spans="1:116" s="7" customFormat="1" x14ac:dyDescent="0.25">
      <c r="A60" s="1" t="s">
        <v>409</v>
      </c>
      <c r="B60" s="1" t="s">
        <v>1168</v>
      </c>
      <c r="C60" s="1">
        <v>4</v>
      </c>
      <c r="D60" s="1">
        <v>99.42</v>
      </c>
      <c r="E60" s="1">
        <v>0.81</v>
      </c>
      <c r="F60" s="1" t="s">
        <v>29</v>
      </c>
      <c r="G60" s="1">
        <v>100</v>
      </c>
      <c r="H60" s="1">
        <v>0.76</v>
      </c>
      <c r="I60" s="1">
        <v>230</v>
      </c>
      <c r="J60" s="1" t="s">
        <v>28</v>
      </c>
      <c r="K60" s="1">
        <v>148</v>
      </c>
      <c r="L60" s="1">
        <v>0</v>
      </c>
      <c r="M60" s="1">
        <v>3308694</v>
      </c>
      <c r="N60" s="1">
        <v>93.995840391722396</v>
      </c>
      <c r="O60" s="1">
        <v>55</v>
      </c>
      <c r="P60" s="1">
        <v>1900535</v>
      </c>
      <c r="Q60" s="1">
        <v>53.9936987204254</v>
      </c>
      <c r="R60" s="1">
        <v>3520043</v>
      </c>
      <c r="S60" s="1" t="s">
        <v>416</v>
      </c>
      <c r="T60" s="1" t="s">
        <v>20</v>
      </c>
      <c r="U60" s="1" t="s">
        <v>415</v>
      </c>
      <c r="V60" s="1" t="s">
        <v>62</v>
      </c>
      <c r="W60" s="1" t="s">
        <v>61</v>
      </c>
      <c r="X60" s="1" t="s">
        <v>20</v>
      </c>
      <c r="Y60" s="1">
        <v>27</v>
      </c>
      <c r="Z60" s="1">
        <v>2</v>
      </c>
      <c r="AA60" s="1">
        <v>2</v>
      </c>
      <c r="AB60" s="1">
        <v>1032954</v>
      </c>
      <c r="AC60" s="1">
        <v>1461499</v>
      </c>
      <c r="AD60" s="1">
        <v>1194360</v>
      </c>
      <c r="AE60" s="1">
        <v>1</v>
      </c>
      <c r="AF60" s="1">
        <v>2821</v>
      </c>
      <c r="AG60" s="1" t="s">
        <v>400</v>
      </c>
      <c r="AH60" s="1">
        <v>1194360</v>
      </c>
      <c r="AI60" s="1">
        <v>1</v>
      </c>
      <c r="AJ60" s="1">
        <v>112</v>
      </c>
      <c r="AK60" s="1" t="s">
        <v>400</v>
      </c>
      <c r="AL60" s="1">
        <v>2468</v>
      </c>
      <c r="AM60" s="1">
        <v>3350</v>
      </c>
      <c r="AN60" s="1">
        <v>0</v>
      </c>
      <c r="AO60" s="1">
        <v>91.37</v>
      </c>
      <c r="AP60" s="1" t="s">
        <v>414</v>
      </c>
      <c r="AQ60" s="1" t="s">
        <v>413</v>
      </c>
      <c r="AR60" s="1">
        <v>63998</v>
      </c>
      <c r="AS60" s="1">
        <v>67693</v>
      </c>
      <c r="AT60" s="1" t="s">
        <v>20</v>
      </c>
      <c r="AU60" s="1" t="s">
        <v>21</v>
      </c>
      <c r="AV60" s="1" t="s">
        <v>21</v>
      </c>
      <c r="AW60" s="1">
        <v>840122</v>
      </c>
      <c r="AX60" s="1">
        <v>1194360</v>
      </c>
      <c r="AY60" s="1" t="s">
        <v>258</v>
      </c>
      <c r="AZ60" s="1" t="s">
        <v>412</v>
      </c>
      <c r="BA60" s="1" t="s">
        <v>2</v>
      </c>
      <c r="BB60" s="1" t="s">
        <v>57</v>
      </c>
      <c r="BC60" s="1" t="s">
        <v>411</v>
      </c>
      <c r="BD60" s="1">
        <v>55</v>
      </c>
      <c r="BE60" s="1">
        <v>840122</v>
      </c>
      <c r="BF60" s="1" t="s">
        <v>410</v>
      </c>
      <c r="BG60" s="2">
        <v>43873</v>
      </c>
      <c r="BH60" s="1" t="s">
        <v>409</v>
      </c>
      <c r="BI60" s="1" t="s">
        <v>0</v>
      </c>
      <c r="BJ60" s="1" t="s">
        <v>11</v>
      </c>
      <c r="BK60" s="1" t="s">
        <v>2</v>
      </c>
      <c r="BL60" s="1" t="s">
        <v>408</v>
      </c>
      <c r="BM60" s="1" t="s">
        <v>0</v>
      </c>
      <c r="BN60" s="1">
        <v>0</v>
      </c>
      <c r="BO60" s="1">
        <v>1</v>
      </c>
      <c r="BP60" s="1" t="s">
        <v>407</v>
      </c>
      <c r="BQ60" s="1" t="s">
        <v>0</v>
      </c>
      <c r="BR60" s="1" t="s">
        <v>406</v>
      </c>
      <c r="BS60" s="1">
        <v>3</v>
      </c>
      <c r="BT60" s="1">
        <v>52</v>
      </c>
      <c r="BU60" s="1">
        <v>2</v>
      </c>
      <c r="BV60" s="1">
        <v>1194360</v>
      </c>
      <c r="BW60" s="1">
        <v>1194360</v>
      </c>
      <c r="BX60" s="1">
        <v>840122</v>
      </c>
      <c r="BY60" s="2">
        <v>43873</v>
      </c>
      <c r="BZ60" s="1">
        <v>3</v>
      </c>
      <c r="CA60" s="1">
        <v>2706888</v>
      </c>
      <c r="CB60" s="1">
        <v>1</v>
      </c>
      <c r="CC60" s="1" t="s">
        <v>405</v>
      </c>
      <c r="CD60" s="1" t="s">
        <v>404</v>
      </c>
      <c r="CE60" s="1">
        <v>2706888</v>
      </c>
      <c r="CF60" s="1" t="s">
        <v>403</v>
      </c>
      <c r="CG60" s="1" t="s">
        <v>402</v>
      </c>
      <c r="CH60" s="1">
        <v>119</v>
      </c>
      <c r="CI60" s="1">
        <v>3520043</v>
      </c>
      <c r="CJ60" s="1">
        <v>11</v>
      </c>
      <c r="CK60" s="1">
        <v>45</v>
      </c>
      <c r="CL60" s="1" t="s">
        <v>49</v>
      </c>
      <c r="CM60" s="1">
        <v>3519924</v>
      </c>
      <c r="CN60" s="1">
        <v>0</v>
      </c>
      <c r="CO60" s="1" t="s">
        <v>401</v>
      </c>
      <c r="CP60" s="1">
        <v>2863</v>
      </c>
      <c r="CQ60" s="1">
        <v>52</v>
      </c>
      <c r="CR60" s="1">
        <v>1194360</v>
      </c>
      <c r="CS60" s="1">
        <v>1</v>
      </c>
      <c r="CT60" s="1" t="s">
        <v>0</v>
      </c>
      <c r="CU60" s="1" t="s">
        <v>0</v>
      </c>
      <c r="CV60" s="1" t="s">
        <v>0</v>
      </c>
      <c r="CW60" s="1" t="s">
        <v>0</v>
      </c>
      <c r="CX60" s="1" t="s">
        <v>0</v>
      </c>
      <c r="CY60" s="1" t="s">
        <v>0</v>
      </c>
      <c r="CZ60" s="1">
        <v>1551</v>
      </c>
      <c r="DA60" s="1" t="s">
        <v>400</v>
      </c>
      <c r="DB60" s="1">
        <v>1514</v>
      </c>
      <c r="DC60" s="1">
        <v>2638</v>
      </c>
      <c r="DD60" s="1">
        <v>0</v>
      </c>
      <c r="DE60" s="1">
        <v>98.150999999999996</v>
      </c>
      <c r="DF60" s="1" t="s">
        <v>399</v>
      </c>
      <c r="DG60" s="1" t="s">
        <v>398</v>
      </c>
      <c r="DH60" s="1">
        <v>119</v>
      </c>
      <c r="DI60" s="1">
        <v>19</v>
      </c>
      <c r="DJ60" s="1">
        <v>46</v>
      </c>
      <c r="DK60" s="1">
        <v>0</v>
      </c>
      <c r="DL60" s="1" t="s">
        <v>45</v>
      </c>
    </row>
    <row r="61" spans="1:116" s="7" customFormat="1" x14ac:dyDescent="0.25">
      <c r="A61" s="1" t="s">
        <v>624</v>
      </c>
      <c r="B61" s="1" t="s">
        <v>1169</v>
      </c>
      <c r="C61" s="1">
        <v>0</v>
      </c>
      <c r="D61" s="1">
        <v>97.78</v>
      </c>
      <c r="E61" s="1">
        <v>0.02</v>
      </c>
      <c r="F61" s="1" t="s">
        <v>29</v>
      </c>
      <c r="G61" s="1">
        <v>100</v>
      </c>
      <c r="H61" s="1">
        <v>1.35</v>
      </c>
      <c r="I61" s="1">
        <v>230</v>
      </c>
      <c r="J61" s="1" t="s">
        <v>28</v>
      </c>
      <c r="K61" s="1">
        <v>148</v>
      </c>
      <c r="L61" s="1">
        <v>0</v>
      </c>
      <c r="M61" s="1">
        <v>3988781</v>
      </c>
      <c r="N61" s="1">
        <v>88.517934465170498</v>
      </c>
      <c r="O61" s="1">
        <v>64</v>
      </c>
      <c r="P61" s="1">
        <v>2717101</v>
      </c>
      <c r="Q61" s="1">
        <v>60.297160524292799</v>
      </c>
      <c r="R61" s="1">
        <v>4506184</v>
      </c>
      <c r="S61" s="1" t="s">
        <v>631</v>
      </c>
      <c r="T61" s="1" t="s">
        <v>20</v>
      </c>
      <c r="U61" s="1" t="s">
        <v>630</v>
      </c>
      <c r="V61" s="1" t="s">
        <v>62</v>
      </c>
      <c r="W61" s="1" t="s">
        <v>61</v>
      </c>
      <c r="X61" s="1" t="s">
        <v>20</v>
      </c>
      <c r="Y61" s="1">
        <v>29</v>
      </c>
      <c r="Z61" s="1">
        <v>5</v>
      </c>
      <c r="AA61" s="1">
        <v>5</v>
      </c>
      <c r="AB61" s="1">
        <v>632822</v>
      </c>
      <c r="AC61" s="1">
        <v>632822</v>
      </c>
      <c r="AD61" s="1">
        <v>184607</v>
      </c>
      <c r="AE61" s="1">
        <v>1</v>
      </c>
      <c r="AF61" s="1">
        <v>2782</v>
      </c>
      <c r="AG61" s="1" t="s">
        <v>617</v>
      </c>
      <c r="AH61" s="1">
        <v>184607</v>
      </c>
      <c r="AI61" s="1">
        <v>1</v>
      </c>
      <c r="AJ61" s="1">
        <v>111</v>
      </c>
      <c r="AK61" s="1" t="s">
        <v>617</v>
      </c>
      <c r="AL61" s="1">
        <v>2682</v>
      </c>
      <c r="AM61" s="1">
        <v>2440</v>
      </c>
      <c r="AN61" s="1">
        <v>0</v>
      </c>
      <c r="AO61" s="1">
        <v>83.481999999999999</v>
      </c>
      <c r="AP61" s="1" t="s">
        <v>629</v>
      </c>
      <c r="AQ61" s="1" t="s">
        <v>628</v>
      </c>
      <c r="AR61" s="1">
        <v>70409</v>
      </c>
      <c r="AS61" s="1">
        <v>70409</v>
      </c>
      <c r="AT61" s="1" t="s">
        <v>20</v>
      </c>
      <c r="AU61" s="1" t="s">
        <v>21</v>
      </c>
      <c r="AV61" s="1" t="s">
        <v>21</v>
      </c>
      <c r="AW61" s="1">
        <v>312647</v>
      </c>
      <c r="AX61" s="1">
        <v>312647</v>
      </c>
      <c r="AY61" s="1" t="s">
        <v>19</v>
      </c>
      <c r="AZ61" s="1" t="s">
        <v>627</v>
      </c>
      <c r="BA61" s="1" t="s">
        <v>2</v>
      </c>
      <c r="BB61" s="1" t="s">
        <v>57</v>
      </c>
      <c r="BC61" s="1" t="s">
        <v>626</v>
      </c>
      <c r="BD61" s="1">
        <v>64</v>
      </c>
      <c r="BE61" s="1">
        <v>312647</v>
      </c>
      <c r="BF61" s="1" t="s">
        <v>625</v>
      </c>
      <c r="BG61" s="2">
        <v>44060</v>
      </c>
      <c r="BH61" s="1" t="s">
        <v>624</v>
      </c>
      <c r="BI61" s="1" t="s">
        <v>0</v>
      </c>
      <c r="BJ61" s="1" t="s">
        <v>11</v>
      </c>
      <c r="BK61" s="1" t="s">
        <v>2</v>
      </c>
      <c r="BL61" s="1" t="s">
        <v>623</v>
      </c>
      <c r="BM61" s="1" t="s">
        <v>0</v>
      </c>
      <c r="BN61" s="1">
        <v>0</v>
      </c>
      <c r="BO61" s="1">
        <v>1</v>
      </c>
      <c r="BP61" s="1" t="s">
        <v>622</v>
      </c>
      <c r="BQ61" s="1" t="s">
        <v>0</v>
      </c>
      <c r="BR61" s="1" t="s">
        <v>406</v>
      </c>
      <c r="BS61" s="1">
        <v>3</v>
      </c>
      <c r="BT61" s="1" t="s">
        <v>0</v>
      </c>
      <c r="BU61" s="1" t="s">
        <v>0</v>
      </c>
      <c r="BV61" s="1" t="s">
        <v>0</v>
      </c>
      <c r="BW61" s="1" t="s">
        <v>0</v>
      </c>
      <c r="BX61" s="1" t="s">
        <v>0</v>
      </c>
      <c r="BY61" s="2">
        <v>44060</v>
      </c>
      <c r="BZ61" s="1">
        <v>0</v>
      </c>
      <c r="CA61" s="1">
        <v>1804625</v>
      </c>
      <c r="CB61" s="1">
        <v>1</v>
      </c>
      <c r="CC61" s="1" t="s">
        <v>621</v>
      </c>
      <c r="CD61" s="1" t="s">
        <v>404</v>
      </c>
      <c r="CE61" s="1">
        <v>1804625</v>
      </c>
      <c r="CF61" s="1" t="s">
        <v>620</v>
      </c>
      <c r="CG61" s="1" t="s">
        <v>619</v>
      </c>
      <c r="CH61" s="1">
        <v>0</v>
      </c>
      <c r="CI61" s="1">
        <v>4506184</v>
      </c>
      <c r="CJ61" s="1">
        <v>11</v>
      </c>
      <c r="CK61" s="1">
        <v>47</v>
      </c>
      <c r="CL61" s="1" t="s">
        <v>49</v>
      </c>
      <c r="CM61" s="1">
        <v>4506184</v>
      </c>
      <c r="CN61" s="1">
        <v>0</v>
      </c>
      <c r="CO61" s="1" t="s">
        <v>618</v>
      </c>
      <c r="CP61" s="1">
        <v>3912</v>
      </c>
      <c r="CQ61" s="1">
        <v>64</v>
      </c>
      <c r="CR61" s="1">
        <v>184607</v>
      </c>
      <c r="CS61" s="1">
        <v>1</v>
      </c>
      <c r="CT61" s="1" t="s">
        <v>0</v>
      </c>
      <c r="CU61" s="1" t="s">
        <v>0</v>
      </c>
      <c r="CV61" s="1" t="s">
        <v>0</v>
      </c>
      <c r="CW61" s="1" t="s">
        <v>0</v>
      </c>
      <c r="CX61" s="1" t="s">
        <v>0</v>
      </c>
      <c r="CY61" s="1" t="s">
        <v>0</v>
      </c>
      <c r="CZ61" s="1">
        <v>1530</v>
      </c>
      <c r="DA61" s="1" t="s">
        <v>617</v>
      </c>
      <c r="DB61" s="1">
        <v>1471</v>
      </c>
      <c r="DC61" s="1">
        <v>2712</v>
      </c>
      <c r="DD61" s="1">
        <v>0</v>
      </c>
      <c r="DE61" s="1">
        <v>99.932000000000002</v>
      </c>
      <c r="DF61" s="1" t="s">
        <v>616</v>
      </c>
      <c r="DG61" s="1" t="s">
        <v>615</v>
      </c>
      <c r="DH61" s="1">
        <v>0</v>
      </c>
      <c r="DI61" s="1">
        <v>19</v>
      </c>
      <c r="DJ61" s="1">
        <v>46</v>
      </c>
      <c r="DK61" s="1">
        <v>0</v>
      </c>
      <c r="DL61" s="1" t="s">
        <v>45</v>
      </c>
    </row>
    <row r="62" spans="1:116" s="7" customFormat="1" x14ac:dyDescent="0.25">
      <c r="A62" s="1" t="s">
        <v>944</v>
      </c>
      <c r="B62" s="1" t="s">
        <v>1170</v>
      </c>
      <c r="C62" s="1">
        <v>0</v>
      </c>
      <c r="D62" s="1">
        <v>94.14</v>
      </c>
      <c r="E62" s="1">
        <v>0.86</v>
      </c>
      <c r="F62" s="1" t="s">
        <v>29</v>
      </c>
      <c r="G62" s="1">
        <v>95.91</v>
      </c>
      <c r="H62" s="1">
        <v>0.71</v>
      </c>
      <c r="I62" s="1">
        <v>230</v>
      </c>
      <c r="J62" s="1" t="s">
        <v>28</v>
      </c>
      <c r="K62" s="1">
        <v>148</v>
      </c>
      <c r="L62" s="1">
        <v>0</v>
      </c>
      <c r="M62" s="1">
        <v>5691632</v>
      </c>
      <c r="N62" s="1">
        <v>92.2702760100414</v>
      </c>
      <c r="O62" s="1">
        <v>67</v>
      </c>
      <c r="P62" s="1">
        <v>3804485</v>
      </c>
      <c r="Q62" s="1">
        <v>61.679194939448898</v>
      </c>
      <c r="R62" s="1">
        <v>6168435</v>
      </c>
      <c r="S62" s="1" t="s">
        <v>953</v>
      </c>
      <c r="T62" s="1" t="s">
        <v>20</v>
      </c>
      <c r="U62" s="1" t="s">
        <v>952</v>
      </c>
      <c r="V62" s="1" t="s">
        <v>25</v>
      </c>
      <c r="W62" s="1" t="s">
        <v>0</v>
      </c>
      <c r="X62" s="1" t="s">
        <v>21</v>
      </c>
      <c r="Y62" s="1">
        <v>73552</v>
      </c>
      <c r="Z62" s="1">
        <v>13</v>
      </c>
      <c r="AA62" s="1">
        <v>13</v>
      </c>
      <c r="AB62" s="1">
        <v>373686</v>
      </c>
      <c r="AC62" s="1">
        <v>373686</v>
      </c>
      <c r="AD62" s="1">
        <v>76254</v>
      </c>
      <c r="AE62" s="1">
        <v>1</v>
      </c>
      <c r="AF62" s="1">
        <v>2971</v>
      </c>
      <c r="AG62" s="1" t="s">
        <v>951</v>
      </c>
      <c r="AH62" s="1">
        <v>76254</v>
      </c>
      <c r="AI62" s="1">
        <v>1</v>
      </c>
      <c r="AJ62" s="1">
        <v>110</v>
      </c>
      <c r="AK62" s="1" t="s">
        <v>951</v>
      </c>
      <c r="AL62" s="1">
        <v>2971</v>
      </c>
      <c r="AM62" s="1">
        <v>5349</v>
      </c>
      <c r="AN62" s="1">
        <v>0</v>
      </c>
      <c r="AO62" s="1">
        <v>99.159000000000006</v>
      </c>
      <c r="AP62" s="1" t="s">
        <v>950</v>
      </c>
      <c r="AQ62" s="1" t="s">
        <v>949</v>
      </c>
      <c r="AR62" s="1">
        <v>92062</v>
      </c>
      <c r="AS62" s="1">
        <v>99490</v>
      </c>
      <c r="AT62" s="1" t="s">
        <v>20</v>
      </c>
      <c r="AU62" s="1" t="s">
        <v>21</v>
      </c>
      <c r="AV62" s="1" t="s">
        <v>21</v>
      </c>
      <c r="AW62" s="1">
        <v>165639</v>
      </c>
      <c r="AX62" s="1">
        <v>165639</v>
      </c>
      <c r="AY62" s="1" t="s">
        <v>258</v>
      </c>
      <c r="AZ62" s="1" t="s">
        <v>948</v>
      </c>
      <c r="BA62" s="1" t="s">
        <v>2</v>
      </c>
      <c r="BB62" s="1" t="s">
        <v>947</v>
      </c>
      <c r="BC62" s="1" t="s">
        <v>946</v>
      </c>
      <c r="BD62" s="1">
        <v>67</v>
      </c>
      <c r="BE62" s="1">
        <v>165639</v>
      </c>
      <c r="BF62" s="1" t="s">
        <v>945</v>
      </c>
      <c r="BG62" s="2">
        <v>44889</v>
      </c>
      <c r="BH62" s="1" t="s">
        <v>944</v>
      </c>
      <c r="BI62" s="1" t="s">
        <v>12</v>
      </c>
      <c r="BJ62" s="1" t="s">
        <v>11</v>
      </c>
      <c r="BK62" s="1" t="s">
        <v>941</v>
      </c>
      <c r="BL62" s="1" t="s">
        <v>943</v>
      </c>
      <c r="BM62" s="1" t="s">
        <v>942</v>
      </c>
      <c r="BN62" s="1">
        <v>0</v>
      </c>
      <c r="BO62" s="1">
        <v>1</v>
      </c>
      <c r="BP62" s="1" t="s">
        <v>74</v>
      </c>
      <c r="BQ62" s="1" t="s">
        <v>0</v>
      </c>
      <c r="BR62" s="1" t="s">
        <v>2</v>
      </c>
      <c r="BS62" s="1">
        <v>3</v>
      </c>
      <c r="BT62" s="1">
        <v>62</v>
      </c>
      <c r="BU62" s="1">
        <v>13</v>
      </c>
      <c r="BV62" s="1">
        <v>165639</v>
      </c>
      <c r="BW62" s="1">
        <v>77494</v>
      </c>
      <c r="BX62" s="1">
        <v>50721</v>
      </c>
      <c r="BY62" s="2">
        <v>44889</v>
      </c>
      <c r="BZ62" s="1">
        <v>5</v>
      </c>
      <c r="CA62" s="1">
        <v>2026799</v>
      </c>
      <c r="CB62" s="1">
        <v>1</v>
      </c>
      <c r="CC62" s="1" t="s">
        <v>941</v>
      </c>
      <c r="CD62" s="1" t="s">
        <v>940</v>
      </c>
      <c r="CE62" s="1">
        <v>2026799</v>
      </c>
      <c r="CF62" s="1" t="s">
        <v>71</v>
      </c>
      <c r="CG62" s="1" t="s">
        <v>70</v>
      </c>
      <c r="CH62" s="1">
        <v>253</v>
      </c>
      <c r="CI62" s="1">
        <v>6168435</v>
      </c>
      <c r="CJ62" s="1">
        <v>11</v>
      </c>
      <c r="CK62" s="1">
        <v>47</v>
      </c>
      <c r="CL62" s="1" t="s">
        <v>2</v>
      </c>
      <c r="CM62" s="1">
        <v>6168182</v>
      </c>
      <c r="CN62" s="1">
        <v>0</v>
      </c>
      <c r="CO62" s="1" t="s">
        <v>939</v>
      </c>
      <c r="CP62" s="1">
        <v>4912</v>
      </c>
      <c r="CQ62" s="1">
        <v>62</v>
      </c>
      <c r="CR62" s="1">
        <v>18695</v>
      </c>
      <c r="CS62" s="1">
        <v>1</v>
      </c>
      <c r="CT62" s="1" t="s">
        <v>0</v>
      </c>
      <c r="CU62" s="1" t="s">
        <v>0</v>
      </c>
      <c r="CV62" s="1" t="s">
        <v>0</v>
      </c>
      <c r="CW62" s="1" t="s">
        <v>0</v>
      </c>
      <c r="CX62" s="1" t="s">
        <v>0</v>
      </c>
      <c r="CY62" s="1" t="s">
        <v>0</v>
      </c>
      <c r="CZ62" s="1">
        <v>1566</v>
      </c>
      <c r="DA62" s="1" t="s">
        <v>938</v>
      </c>
      <c r="DB62" s="1">
        <v>1497</v>
      </c>
      <c r="DC62" s="1">
        <v>2322</v>
      </c>
      <c r="DD62" s="1">
        <v>0</v>
      </c>
      <c r="DE62" s="1">
        <v>94.79</v>
      </c>
      <c r="DF62" s="1" t="s">
        <v>937</v>
      </c>
      <c r="DG62" s="1" t="s">
        <v>936</v>
      </c>
      <c r="DH62" s="1">
        <v>253</v>
      </c>
      <c r="DI62" s="1">
        <v>19</v>
      </c>
      <c r="DJ62" s="1">
        <v>47</v>
      </c>
      <c r="DK62" s="1">
        <v>1</v>
      </c>
      <c r="DL62" s="1" t="s">
        <v>65</v>
      </c>
    </row>
    <row r="63" spans="1:116" s="7" customFormat="1" x14ac:dyDescent="0.25">
      <c r="A63" s="1" t="s">
        <v>758</v>
      </c>
      <c r="B63" s="1" t="s">
        <v>1171</v>
      </c>
      <c r="C63" s="1">
        <v>0</v>
      </c>
      <c r="D63" s="1">
        <v>94.29</v>
      </c>
      <c r="E63" s="1">
        <v>1.89</v>
      </c>
      <c r="F63" s="1" t="s">
        <v>29</v>
      </c>
      <c r="G63" s="1">
        <v>97.97</v>
      </c>
      <c r="H63" s="1">
        <v>3.38</v>
      </c>
      <c r="I63" s="1">
        <v>230</v>
      </c>
      <c r="J63" s="1" t="s">
        <v>28</v>
      </c>
      <c r="K63" s="1">
        <v>148</v>
      </c>
      <c r="L63" s="1">
        <v>0</v>
      </c>
      <c r="M63" s="1">
        <v>5419525</v>
      </c>
      <c r="N63" s="1">
        <v>90.951084334316405</v>
      </c>
      <c r="O63" s="1">
        <v>238</v>
      </c>
      <c r="P63" s="1">
        <v>3986974</v>
      </c>
      <c r="Q63" s="1">
        <v>66.909850681143993</v>
      </c>
      <c r="R63" s="1">
        <v>5958725</v>
      </c>
      <c r="S63" s="1" t="s">
        <v>766</v>
      </c>
      <c r="T63" s="1" t="s">
        <v>20</v>
      </c>
      <c r="U63" s="1" t="s">
        <v>765</v>
      </c>
      <c r="V63" s="1" t="s">
        <v>25</v>
      </c>
      <c r="W63" s="1" t="s">
        <v>0</v>
      </c>
      <c r="X63" s="1" t="s">
        <v>21</v>
      </c>
      <c r="Y63" s="1">
        <v>211635</v>
      </c>
      <c r="Z63" s="1">
        <v>53</v>
      </c>
      <c r="AA63" s="1">
        <v>53</v>
      </c>
      <c r="AB63" s="1">
        <v>138209</v>
      </c>
      <c r="AC63" s="1">
        <v>138209</v>
      </c>
      <c r="AD63" s="1">
        <v>16983</v>
      </c>
      <c r="AE63" s="1">
        <v>1</v>
      </c>
      <c r="AF63" s="1">
        <v>2848</v>
      </c>
      <c r="AG63" s="1" t="s">
        <v>752</v>
      </c>
      <c r="AH63" s="1" t="s">
        <v>0</v>
      </c>
      <c r="AI63" s="1">
        <v>0</v>
      </c>
      <c r="AJ63" s="1" t="s">
        <v>0</v>
      </c>
      <c r="AK63" s="1" t="s">
        <v>0</v>
      </c>
      <c r="AL63" s="1">
        <v>2882</v>
      </c>
      <c r="AM63" s="1">
        <v>1805</v>
      </c>
      <c r="AN63" s="1">
        <v>0</v>
      </c>
      <c r="AO63" s="1">
        <v>78.557000000000002</v>
      </c>
      <c r="AP63" s="1" t="s">
        <v>764</v>
      </c>
      <c r="AQ63" s="1" t="s">
        <v>763</v>
      </c>
      <c r="AR63" s="1">
        <v>25036</v>
      </c>
      <c r="AS63" s="1">
        <v>25036</v>
      </c>
      <c r="AT63" s="1" t="s">
        <v>21</v>
      </c>
      <c r="AU63" s="1" t="s">
        <v>21</v>
      </c>
      <c r="AV63" s="1" t="s">
        <v>20</v>
      </c>
      <c r="AW63" s="1">
        <v>34969</v>
      </c>
      <c r="AX63" s="1">
        <v>34969</v>
      </c>
      <c r="AY63" s="1" t="s">
        <v>19</v>
      </c>
      <c r="AZ63" s="1" t="s">
        <v>762</v>
      </c>
      <c r="BA63" s="1" t="s">
        <v>2</v>
      </c>
      <c r="BB63" s="1" t="s">
        <v>761</v>
      </c>
      <c r="BC63" s="1" t="s">
        <v>760</v>
      </c>
      <c r="BD63" s="1">
        <v>238</v>
      </c>
      <c r="BE63" s="1">
        <v>34969</v>
      </c>
      <c r="BF63" s="1" t="s">
        <v>759</v>
      </c>
      <c r="BG63" s="2">
        <v>44900</v>
      </c>
      <c r="BH63" s="1" t="s">
        <v>758</v>
      </c>
      <c r="BI63" s="1" t="s">
        <v>12</v>
      </c>
      <c r="BJ63" s="1" t="s">
        <v>11</v>
      </c>
      <c r="BK63" s="1" t="s">
        <v>755</v>
      </c>
      <c r="BL63" s="1" t="s">
        <v>757</v>
      </c>
      <c r="BM63" s="1" t="s">
        <v>756</v>
      </c>
      <c r="BN63" s="1">
        <v>0</v>
      </c>
      <c r="BO63" s="1" t="s">
        <v>0</v>
      </c>
      <c r="BP63" s="1" t="s">
        <v>640</v>
      </c>
      <c r="BQ63" s="1" t="s">
        <v>0</v>
      </c>
      <c r="BR63" s="1" t="s">
        <v>2</v>
      </c>
      <c r="BS63" s="1" t="s">
        <v>0</v>
      </c>
      <c r="BT63" s="1" t="s">
        <v>0</v>
      </c>
      <c r="BU63" s="1" t="s">
        <v>0</v>
      </c>
      <c r="BV63" s="1" t="s">
        <v>0</v>
      </c>
      <c r="BW63" s="1" t="s">
        <v>0</v>
      </c>
      <c r="BX63" s="1" t="s">
        <v>0</v>
      </c>
      <c r="BY63" s="2">
        <v>44900</v>
      </c>
      <c r="BZ63" s="1">
        <v>0</v>
      </c>
      <c r="CA63" s="1">
        <v>2499141</v>
      </c>
      <c r="CB63" s="1" t="s">
        <v>0</v>
      </c>
      <c r="CC63" s="1" t="s">
        <v>755</v>
      </c>
      <c r="CD63" s="1" t="s">
        <v>754</v>
      </c>
      <c r="CE63" s="1">
        <v>2499141</v>
      </c>
      <c r="CF63" s="1" t="s">
        <v>637</v>
      </c>
      <c r="CG63" s="1" t="s">
        <v>636</v>
      </c>
      <c r="CH63" s="1">
        <v>0</v>
      </c>
      <c r="CI63" s="1">
        <v>5958725</v>
      </c>
      <c r="CJ63" s="1" t="s">
        <v>0</v>
      </c>
      <c r="CK63" s="1" t="s">
        <v>0</v>
      </c>
      <c r="CL63" s="1" t="s">
        <v>2</v>
      </c>
      <c r="CM63" s="1">
        <v>5958725</v>
      </c>
      <c r="CN63" s="1">
        <v>0</v>
      </c>
      <c r="CO63" s="1" t="s">
        <v>753</v>
      </c>
      <c r="CP63" s="1">
        <v>4649</v>
      </c>
      <c r="CQ63" s="1">
        <v>238</v>
      </c>
      <c r="CR63" s="1">
        <v>16983</v>
      </c>
      <c r="CS63" s="1">
        <v>1</v>
      </c>
      <c r="CT63" s="1" t="s">
        <v>0</v>
      </c>
      <c r="CU63" s="1" t="s">
        <v>0</v>
      </c>
      <c r="CV63" s="1" t="s">
        <v>0</v>
      </c>
      <c r="CW63" s="1" t="s">
        <v>0</v>
      </c>
      <c r="CX63" s="1" t="s">
        <v>0</v>
      </c>
      <c r="CY63" s="1" t="s">
        <v>0</v>
      </c>
      <c r="CZ63" s="1">
        <v>1539</v>
      </c>
      <c r="DA63" s="1" t="s">
        <v>752</v>
      </c>
      <c r="DB63" s="1">
        <v>1512</v>
      </c>
      <c r="DC63" s="1">
        <v>2047</v>
      </c>
      <c r="DD63" s="1">
        <v>0</v>
      </c>
      <c r="DE63" s="1">
        <v>91.402000000000001</v>
      </c>
      <c r="DF63" s="1" t="s">
        <v>751</v>
      </c>
      <c r="DG63" s="1" t="s">
        <v>707</v>
      </c>
      <c r="DH63" s="1">
        <v>0</v>
      </c>
      <c r="DI63" s="1">
        <v>18</v>
      </c>
      <c r="DJ63" s="1">
        <v>43</v>
      </c>
      <c r="DK63" s="1">
        <v>0</v>
      </c>
      <c r="DL63" s="1" t="s">
        <v>65</v>
      </c>
    </row>
    <row r="64" spans="1:116" s="7" customFormat="1" x14ac:dyDescent="0.25">
      <c r="A64" s="1" t="s">
        <v>154</v>
      </c>
      <c r="B64" s="1" t="s">
        <v>1172</v>
      </c>
      <c r="C64" s="1">
        <v>0</v>
      </c>
      <c r="D64" s="1">
        <v>95.8</v>
      </c>
      <c r="E64" s="1">
        <v>0.64</v>
      </c>
      <c r="F64" s="1" t="s">
        <v>29</v>
      </c>
      <c r="G64" s="1">
        <v>100</v>
      </c>
      <c r="H64" s="1">
        <v>2.7</v>
      </c>
      <c r="I64" s="1">
        <v>230</v>
      </c>
      <c r="J64" s="1" t="s">
        <v>28</v>
      </c>
      <c r="K64" s="1">
        <v>148</v>
      </c>
      <c r="L64" s="1">
        <v>0</v>
      </c>
      <c r="M64" s="1">
        <v>5408963</v>
      </c>
      <c r="N64" s="1">
        <v>89.889243861597805</v>
      </c>
      <c r="O64" s="1">
        <v>238</v>
      </c>
      <c r="P64" s="1">
        <v>2876366</v>
      </c>
      <c r="Q64" s="1">
        <v>47.801096958734703</v>
      </c>
      <c r="R64" s="1">
        <v>6017364</v>
      </c>
      <c r="S64" s="1" t="s">
        <v>162</v>
      </c>
      <c r="T64" s="1" t="s">
        <v>20</v>
      </c>
      <c r="U64" s="1" t="s">
        <v>161</v>
      </c>
      <c r="V64" s="1" t="s">
        <v>25</v>
      </c>
      <c r="W64" s="1" t="s">
        <v>0</v>
      </c>
      <c r="X64" s="1" t="s">
        <v>21</v>
      </c>
      <c r="Y64" s="1">
        <v>37</v>
      </c>
      <c r="Z64" s="1">
        <v>44</v>
      </c>
      <c r="AA64" s="1">
        <v>44</v>
      </c>
      <c r="AB64" s="1">
        <v>146688</v>
      </c>
      <c r="AC64" s="1">
        <v>146688</v>
      </c>
      <c r="AD64" s="1">
        <v>23202</v>
      </c>
      <c r="AE64" s="1">
        <v>2</v>
      </c>
      <c r="AF64" s="1">
        <v>2575</v>
      </c>
      <c r="AG64" s="1" t="s">
        <v>148</v>
      </c>
      <c r="AH64" s="1">
        <v>10970</v>
      </c>
      <c r="AI64" s="1">
        <v>1</v>
      </c>
      <c r="AJ64" s="1">
        <v>112</v>
      </c>
      <c r="AK64" s="1" t="s">
        <v>160</v>
      </c>
      <c r="AL64" s="1">
        <v>2590</v>
      </c>
      <c r="AM64" s="1">
        <v>2523</v>
      </c>
      <c r="AN64" s="1">
        <v>0</v>
      </c>
      <c r="AO64" s="1">
        <v>84.632999999999996</v>
      </c>
      <c r="AP64" s="1" t="s">
        <v>23</v>
      </c>
      <c r="AQ64" s="1" t="s">
        <v>159</v>
      </c>
      <c r="AR64" s="1">
        <v>25283</v>
      </c>
      <c r="AS64" s="1">
        <v>25283</v>
      </c>
      <c r="AT64" s="1" t="s">
        <v>20</v>
      </c>
      <c r="AU64" s="1" t="s">
        <v>21</v>
      </c>
      <c r="AV64" s="1" t="s">
        <v>21</v>
      </c>
      <c r="AW64" s="1">
        <v>42154</v>
      </c>
      <c r="AX64" s="1">
        <v>42154</v>
      </c>
      <c r="AY64" s="1" t="s">
        <v>19</v>
      </c>
      <c r="AZ64" s="1" t="s">
        <v>158</v>
      </c>
      <c r="BA64" s="1" t="s">
        <v>2</v>
      </c>
      <c r="BB64" s="1" t="s">
        <v>157</v>
      </c>
      <c r="BC64" s="1" t="s">
        <v>156</v>
      </c>
      <c r="BD64" s="1">
        <v>238</v>
      </c>
      <c r="BE64" s="1">
        <v>42154</v>
      </c>
      <c r="BF64" s="1" t="s">
        <v>155</v>
      </c>
      <c r="BG64" s="2">
        <v>44935</v>
      </c>
      <c r="BH64" s="1" t="s">
        <v>154</v>
      </c>
      <c r="BI64" s="1" t="s">
        <v>12</v>
      </c>
      <c r="BJ64" s="1" t="s">
        <v>11</v>
      </c>
      <c r="BK64" s="1" t="s">
        <v>151</v>
      </c>
      <c r="BL64" s="1" t="s">
        <v>153</v>
      </c>
      <c r="BM64" s="1" t="s">
        <v>152</v>
      </c>
      <c r="BN64" s="1">
        <v>0</v>
      </c>
      <c r="BO64" s="1">
        <v>0</v>
      </c>
      <c r="BP64" s="1" t="s">
        <v>74</v>
      </c>
      <c r="BQ64" s="1" t="s">
        <v>0</v>
      </c>
      <c r="BR64" s="1" t="s">
        <v>2</v>
      </c>
      <c r="BS64" s="1">
        <v>4</v>
      </c>
      <c r="BT64" s="1" t="s">
        <v>0</v>
      </c>
      <c r="BU64" s="1" t="s">
        <v>0</v>
      </c>
      <c r="BV64" s="1" t="s">
        <v>0</v>
      </c>
      <c r="BW64" s="1" t="s">
        <v>0</v>
      </c>
      <c r="BX64" s="1" t="s">
        <v>0</v>
      </c>
      <c r="BY64" s="2">
        <v>44935</v>
      </c>
      <c r="BZ64" s="1">
        <v>0</v>
      </c>
      <c r="CA64" s="1">
        <v>2026799</v>
      </c>
      <c r="CB64" s="1">
        <v>1</v>
      </c>
      <c r="CC64" s="1" t="s">
        <v>151</v>
      </c>
      <c r="CD64" s="1" t="s">
        <v>150</v>
      </c>
      <c r="CE64" s="1">
        <v>2026799</v>
      </c>
      <c r="CF64" s="1" t="s">
        <v>71</v>
      </c>
      <c r="CG64" s="1" t="s">
        <v>70</v>
      </c>
      <c r="CH64" s="1">
        <v>0</v>
      </c>
      <c r="CI64" s="1">
        <v>6017364</v>
      </c>
      <c r="CJ64" s="1">
        <v>11</v>
      </c>
      <c r="CK64" s="1">
        <v>39</v>
      </c>
      <c r="CL64" s="1" t="s">
        <v>2</v>
      </c>
      <c r="CM64" s="1">
        <v>6017364</v>
      </c>
      <c r="CN64" s="1">
        <v>0</v>
      </c>
      <c r="CO64" s="1" t="s">
        <v>149</v>
      </c>
      <c r="CP64" s="1">
        <v>5289</v>
      </c>
      <c r="CQ64" s="1">
        <v>238</v>
      </c>
      <c r="CR64" s="1">
        <v>23202</v>
      </c>
      <c r="CS64" s="1">
        <v>1</v>
      </c>
      <c r="CT64" s="1" t="s">
        <v>0</v>
      </c>
      <c r="CU64" s="1" t="s">
        <v>0</v>
      </c>
      <c r="CV64" s="1" t="s">
        <v>0</v>
      </c>
      <c r="CW64" s="1" t="s">
        <v>0</v>
      </c>
      <c r="CX64" s="1" t="s">
        <v>0</v>
      </c>
      <c r="CY64" s="1" t="s">
        <v>0</v>
      </c>
      <c r="CZ64" s="1">
        <v>1540</v>
      </c>
      <c r="DA64" s="1" t="s">
        <v>148</v>
      </c>
      <c r="DB64" s="1">
        <v>1475</v>
      </c>
      <c r="DC64" s="1">
        <v>2584</v>
      </c>
      <c r="DD64" s="1">
        <v>0</v>
      </c>
      <c r="DE64" s="1">
        <v>98.305000000000007</v>
      </c>
      <c r="DF64" s="1" t="s">
        <v>147</v>
      </c>
      <c r="DG64" s="1" t="s">
        <v>146</v>
      </c>
      <c r="DH64" s="1">
        <v>0</v>
      </c>
      <c r="DI64" s="1">
        <v>19</v>
      </c>
      <c r="DJ64" s="1">
        <v>39</v>
      </c>
      <c r="DK64" s="1">
        <v>0</v>
      </c>
      <c r="DL64" s="1" t="s">
        <v>65</v>
      </c>
    </row>
    <row r="65" spans="1:116" s="10" customFormat="1" x14ac:dyDescent="0.25">
      <c r="A65" s="1" t="s">
        <v>987</v>
      </c>
      <c r="B65" s="1" t="s">
        <v>1173</v>
      </c>
      <c r="C65" s="1">
        <v>0</v>
      </c>
      <c r="D65" s="1">
        <v>96.4</v>
      </c>
      <c r="E65" s="1">
        <v>1.85</v>
      </c>
      <c r="F65" s="1" t="s">
        <v>29</v>
      </c>
      <c r="G65" s="1">
        <v>97.97</v>
      </c>
      <c r="H65" s="1">
        <v>1.38</v>
      </c>
      <c r="I65" s="1">
        <v>230</v>
      </c>
      <c r="J65" s="1" t="s">
        <v>28</v>
      </c>
      <c r="K65" s="1">
        <v>148</v>
      </c>
      <c r="L65" s="1">
        <v>0</v>
      </c>
      <c r="M65" s="1">
        <v>6242307</v>
      </c>
      <c r="N65" s="1">
        <v>91.377155224468297</v>
      </c>
      <c r="O65" s="1">
        <v>43</v>
      </c>
      <c r="P65" s="1">
        <v>3886435</v>
      </c>
      <c r="Q65" s="1">
        <v>56.891045932986998</v>
      </c>
      <c r="R65" s="1">
        <v>6831365</v>
      </c>
      <c r="S65" s="1" t="s">
        <v>993</v>
      </c>
      <c r="T65" s="1" t="s">
        <v>20</v>
      </c>
      <c r="U65" s="1" t="s">
        <v>992</v>
      </c>
      <c r="V65" s="1" t="s">
        <v>25</v>
      </c>
      <c r="W65" s="1" t="s">
        <v>0</v>
      </c>
      <c r="X65" s="1" t="s">
        <v>21</v>
      </c>
      <c r="Y65" s="1">
        <v>205013</v>
      </c>
      <c r="Z65" s="1">
        <v>7</v>
      </c>
      <c r="AA65" s="1">
        <v>7</v>
      </c>
      <c r="AB65" s="1">
        <v>977312</v>
      </c>
      <c r="AC65" s="1">
        <v>977312</v>
      </c>
      <c r="AD65" s="1" t="s">
        <v>0</v>
      </c>
      <c r="AE65" s="1">
        <v>0</v>
      </c>
      <c r="AF65" s="1" t="s">
        <v>0</v>
      </c>
      <c r="AG65" s="1" t="s">
        <v>0</v>
      </c>
      <c r="AH65" s="1" t="s">
        <v>0</v>
      </c>
      <c r="AI65" s="1">
        <v>0</v>
      </c>
      <c r="AJ65" s="1" t="s">
        <v>0</v>
      </c>
      <c r="AK65" s="1" t="s">
        <v>0</v>
      </c>
      <c r="AL65" s="1" t="s">
        <v>0</v>
      </c>
      <c r="AM65" s="1" t="s">
        <v>0</v>
      </c>
      <c r="AN65" s="1" t="s">
        <v>0</v>
      </c>
      <c r="AO65" s="1" t="s">
        <v>0</v>
      </c>
      <c r="AP65" s="1" t="s">
        <v>0</v>
      </c>
      <c r="AQ65" s="1" t="s">
        <v>0</v>
      </c>
      <c r="AR65" s="1">
        <v>158868</v>
      </c>
      <c r="AS65" s="1">
        <v>158868</v>
      </c>
      <c r="AT65" s="1" t="s">
        <v>21</v>
      </c>
      <c r="AU65" s="1" t="s">
        <v>21</v>
      </c>
      <c r="AV65" s="1" t="s">
        <v>20</v>
      </c>
      <c r="AW65" s="1">
        <v>289330</v>
      </c>
      <c r="AX65" s="1">
        <v>289330</v>
      </c>
      <c r="AY65" s="1" t="s">
        <v>19</v>
      </c>
      <c r="AZ65" s="1" t="s">
        <v>991</v>
      </c>
      <c r="BA65" s="1" t="s">
        <v>2</v>
      </c>
      <c r="BB65" s="1" t="s">
        <v>990</v>
      </c>
      <c r="BC65" s="1" t="s">
        <v>989</v>
      </c>
      <c r="BD65" s="1">
        <v>43</v>
      </c>
      <c r="BE65" s="1">
        <v>289330</v>
      </c>
      <c r="BF65" s="1" t="s">
        <v>988</v>
      </c>
      <c r="BG65" s="2">
        <v>44956</v>
      </c>
      <c r="BH65" s="1" t="s">
        <v>987</v>
      </c>
      <c r="BI65" s="1" t="s">
        <v>12</v>
      </c>
      <c r="BJ65" s="1" t="s">
        <v>11</v>
      </c>
      <c r="BK65" s="1" t="s">
        <v>984</v>
      </c>
      <c r="BL65" s="1" t="s">
        <v>986</v>
      </c>
      <c r="BM65" s="1" t="s">
        <v>0</v>
      </c>
      <c r="BN65" s="1">
        <v>0</v>
      </c>
      <c r="BO65" s="1">
        <v>0</v>
      </c>
      <c r="BP65" s="1" t="s">
        <v>985</v>
      </c>
      <c r="BQ65" s="1" t="s">
        <v>0</v>
      </c>
      <c r="BR65" s="1" t="s">
        <v>2</v>
      </c>
      <c r="BS65" s="1">
        <v>0</v>
      </c>
      <c r="BT65" s="1" t="s">
        <v>0</v>
      </c>
      <c r="BU65" s="1" t="s">
        <v>0</v>
      </c>
      <c r="BV65" s="1" t="s">
        <v>0</v>
      </c>
      <c r="BW65" s="1" t="s">
        <v>0</v>
      </c>
      <c r="BX65" s="1" t="s">
        <v>0</v>
      </c>
      <c r="BY65" s="2">
        <v>44956</v>
      </c>
      <c r="BZ65" s="1">
        <v>0</v>
      </c>
      <c r="CA65" s="1">
        <v>2811408</v>
      </c>
      <c r="CB65" s="1">
        <v>0</v>
      </c>
      <c r="CC65" s="1" t="s">
        <v>984</v>
      </c>
      <c r="CD65" s="1" t="s">
        <v>983</v>
      </c>
      <c r="CE65" s="1">
        <v>2811408</v>
      </c>
      <c r="CF65" s="1" t="s">
        <v>982</v>
      </c>
      <c r="CG65" s="1" t="s">
        <v>981</v>
      </c>
      <c r="CH65" s="1">
        <v>0</v>
      </c>
      <c r="CI65" s="1">
        <v>6831365</v>
      </c>
      <c r="CJ65" s="1">
        <v>11</v>
      </c>
      <c r="CK65" s="1">
        <v>0</v>
      </c>
      <c r="CL65" s="1" t="s">
        <v>2</v>
      </c>
      <c r="CM65" s="1">
        <v>6831365</v>
      </c>
      <c r="CN65" s="1">
        <v>0</v>
      </c>
      <c r="CO65" s="1" t="s">
        <v>980</v>
      </c>
      <c r="CP65" s="1">
        <v>5424</v>
      </c>
      <c r="CQ65" s="1">
        <v>43</v>
      </c>
      <c r="CR65" s="1" t="s">
        <v>0</v>
      </c>
      <c r="CS65" s="1">
        <v>0</v>
      </c>
      <c r="CT65" s="1" t="s">
        <v>0</v>
      </c>
      <c r="CU65" s="1" t="s">
        <v>0</v>
      </c>
      <c r="CV65" s="1" t="s">
        <v>0</v>
      </c>
      <c r="CW65" s="1" t="s">
        <v>0</v>
      </c>
      <c r="CX65" s="1" t="s">
        <v>0</v>
      </c>
      <c r="CY65" s="1" t="s">
        <v>0</v>
      </c>
      <c r="CZ65" s="1" t="s">
        <v>0</v>
      </c>
      <c r="DA65" s="1" t="s">
        <v>0</v>
      </c>
      <c r="DB65" s="1" t="s">
        <v>0</v>
      </c>
      <c r="DC65" s="1" t="s">
        <v>0</v>
      </c>
      <c r="DD65" s="1" t="s">
        <v>0</v>
      </c>
      <c r="DE65" s="1" t="s">
        <v>0</v>
      </c>
      <c r="DF65" s="1" t="s">
        <v>0</v>
      </c>
      <c r="DG65" s="1" t="s">
        <v>0</v>
      </c>
      <c r="DH65" s="1">
        <v>0</v>
      </c>
      <c r="DI65" s="1">
        <v>19</v>
      </c>
      <c r="DJ65" s="1">
        <v>46</v>
      </c>
      <c r="DK65" s="1">
        <v>0</v>
      </c>
      <c r="DL65" s="1" t="s">
        <v>65</v>
      </c>
    </row>
    <row r="66" spans="1:116" s="10" customFormat="1" x14ac:dyDescent="0.25">
      <c r="A66" s="1" t="s">
        <v>643</v>
      </c>
      <c r="B66" s="1" t="s">
        <v>1174</v>
      </c>
      <c r="C66" s="1">
        <v>0</v>
      </c>
      <c r="D66" s="1">
        <v>95.91</v>
      </c>
      <c r="E66" s="1">
        <v>1.26</v>
      </c>
      <c r="F66" s="1" t="s">
        <v>29</v>
      </c>
      <c r="G66" s="1">
        <v>100</v>
      </c>
      <c r="H66" s="1">
        <v>1.22</v>
      </c>
      <c r="I66" s="1">
        <v>230</v>
      </c>
      <c r="J66" s="1" t="s">
        <v>28</v>
      </c>
      <c r="K66" s="1">
        <v>148</v>
      </c>
      <c r="L66" s="1">
        <v>0</v>
      </c>
      <c r="M66" s="1">
        <v>5233116</v>
      </c>
      <c r="N66" s="1">
        <v>91.413025744258107</v>
      </c>
      <c r="O66" s="1">
        <v>42</v>
      </c>
      <c r="P66" s="1">
        <v>3278459</v>
      </c>
      <c r="Q66" s="1">
        <v>57.268720389247001</v>
      </c>
      <c r="R66" s="1">
        <v>5724694</v>
      </c>
      <c r="S66" s="1" t="s">
        <v>652</v>
      </c>
      <c r="T66" s="1" t="s">
        <v>20</v>
      </c>
      <c r="U66" s="1" t="s">
        <v>651</v>
      </c>
      <c r="V66" s="1" t="s">
        <v>25</v>
      </c>
      <c r="W66" s="1" t="s">
        <v>0</v>
      </c>
      <c r="X66" s="1" t="s">
        <v>21</v>
      </c>
      <c r="Y66" s="1">
        <v>23</v>
      </c>
      <c r="Z66" s="1">
        <v>3</v>
      </c>
      <c r="AA66" s="1">
        <v>3</v>
      </c>
      <c r="AB66" s="1">
        <v>1714871</v>
      </c>
      <c r="AC66" s="1">
        <v>1714871</v>
      </c>
      <c r="AD66" s="1">
        <v>634420</v>
      </c>
      <c r="AE66" s="1">
        <v>1</v>
      </c>
      <c r="AF66" s="1">
        <v>382</v>
      </c>
      <c r="AG66" s="1" t="s">
        <v>650</v>
      </c>
      <c r="AH66" s="1" t="s">
        <v>0</v>
      </c>
      <c r="AI66" s="1">
        <v>0</v>
      </c>
      <c r="AJ66" s="1" t="s">
        <v>0</v>
      </c>
      <c r="AK66" s="1" t="s">
        <v>0</v>
      </c>
      <c r="AL66" s="1">
        <v>369</v>
      </c>
      <c r="AM66" s="1">
        <v>542</v>
      </c>
      <c r="AN66" s="3">
        <v>1.4100000000000001E-152</v>
      </c>
      <c r="AO66" s="1">
        <v>93.224999999999994</v>
      </c>
      <c r="AP66" s="1" t="s">
        <v>649</v>
      </c>
      <c r="AQ66" s="1" t="s">
        <v>648</v>
      </c>
      <c r="AR66" s="1">
        <v>136302</v>
      </c>
      <c r="AS66" s="1">
        <v>136302</v>
      </c>
      <c r="AT66" s="1" t="s">
        <v>21</v>
      </c>
      <c r="AU66" s="1" t="s">
        <v>21</v>
      </c>
      <c r="AV66" s="1" t="s">
        <v>20</v>
      </c>
      <c r="AW66" s="1">
        <v>587955</v>
      </c>
      <c r="AX66" s="1">
        <v>587955</v>
      </c>
      <c r="AY66" s="1" t="s">
        <v>19</v>
      </c>
      <c r="AZ66" s="1" t="s">
        <v>647</v>
      </c>
      <c r="BA66" s="1" t="s">
        <v>2</v>
      </c>
      <c r="BB66" s="1" t="s">
        <v>646</v>
      </c>
      <c r="BC66" s="1" t="s">
        <v>645</v>
      </c>
      <c r="BD66" s="1">
        <v>42</v>
      </c>
      <c r="BE66" s="1">
        <v>587955</v>
      </c>
      <c r="BF66" s="1" t="s">
        <v>644</v>
      </c>
      <c r="BG66" s="2">
        <v>45118</v>
      </c>
      <c r="BH66" s="1" t="s">
        <v>643</v>
      </c>
      <c r="BI66" s="1" t="s">
        <v>12</v>
      </c>
      <c r="BJ66" s="1" t="s">
        <v>11</v>
      </c>
      <c r="BK66" s="1" t="s">
        <v>639</v>
      </c>
      <c r="BL66" s="1" t="s">
        <v>642</v>
      </c>
      <c r="BM66" s="1" t="s">
        <v>641</v>
      </c>
      <c r="BN66" s="1">
        <v>0</v>
      </c>
      <c r="BO66" s="1" t="s">
        <v>0</v>
      </c>
      <c r="BP66" s="1" t="s">
        <v>640</v>
      </c>
      <c r="BQ66" s="1" t="s">
        <v>0</v>
      </c>
      <c r="BR66" s="1" t="s">
        <v>2</v>
      </c>
      <c r="BS66" s="1" t="s">
        <v>0</v>
      </c>
      <c r="BT66" s="1" t="s">
        <v>0</v>
      </c>
      <c r="BU66" s="1" t="s">
        <v>0</v>
      </c>
      <c r="BV66" s="1" t="s">
        <v>0</v>
      </c>
      <c r="BW66" s="1" t="s">
        <v>0</v>
      </c>
      <c r="BX66" s="1" t="s">
        <v>0</v>
      </c>
      <c r="BY66" s="2">
        <v>45118</v>
      </c>
      <c r="BZ66" s="1">
        <v>0</v>
      </c>
      <c r="CA66" s="1">
        <v>2499141</v>
      </c>
      <c r="CB66" s="1" t="s">
        <v>0</v>
      </c>
      <c r="CC66" s="1" t="s">
        <v>639</v>
      </c>
      <c r="CD66" s="1" t="s">
        <v>638</v>
      </c>
      <c r="CE66" s="1">
        <v>2499141</v>
      </c>
      <c r="CF66" s="1" t="s">
        <v>637</v>
      </c>
      <c r="CG66" s="1" t="s">
        <v>636</v>
      </c>
      <c r="CH66" s="1">
        <v>0</v>
      </c>
      <c r="CI66" s="1">
        <v>5724694</v>
      </c>
      <c r="CJ66" s="1" t="s">
        <v>0</v>
      </c>
      <c r="CK66" s="1" t="s">
        <v>0</v>
      </c>
      <c r="CL66" s="1" t="s">
        <v>2</v>
      </c>
      <c r="CM66" s="1">
        <v>5724694</v>
      </c>
      <c r="CN66" s="1">
        <v>0</v>
      </c>
      <c r="CO66" s="1" t="s">
        <v>635</v>
      </c>
      <c r="CP66" s="1">
        <v>4830</v>
      </c>
      <c r="CQ66" s="1">
        <v>42</v>
      </c>
      <c r="CR66" s="1">
        <v>147498</v>
      </c>
      <c r="CS66" s="1">
        <v>1</v>
      </c>
      <c r="CT66" s="1" t="s">
        <v>0</v>
      </c>
      <c r="CU66" s="1" t="s">
        <v>0</v>
      </c>
      <c r="CV66" s="1" t="s">
        <v>0</v>
      </c>
      <c r="CW66" s="1" t="s">
        <v>0</v>
      </c>
      <c r="CX66" s="1" t="s">
        <v>0</v>
      </c>
      <c r="CY66" s="1" t="s">
        <v>0</v>
      </c>
      <c r="CZ66" s="1">
        <v>327</v>
      </c>
      <c r="DA66" s="1" t="s">
        <v>634</v>
      </c>
      <c r="DB66" s="1">
        <v>317</v>
      </c>
      <c r="DC66" s="1">
        <v>477</v>
      </c>
      <c r="DD66" s="3">
        <v>3.8400000000000002E-133</v>
      </c>
      <c r="DE66" s="1">
        <v>94.006</v>
      </c>
      <c r="DF66" s="1" t="s">
        <v>633</v>
      </c>
      <c r="DG66" s="1" t="s">
        <v>632</v>
      </c>
      <c r="DH66" s="1">
        <v>0</v>
      </c>
      <c r="DI66" s="1">
        <v>19</v>
      </c>
      <c r="DJ66" s="1">
        <v>53</v>
      </c>
      <c r="DK66" s="1">
        <v>0</v>
      </c>
      <c r="DL66" s="1" t="s">
        <v>65</v>
      </c>
    </row>
    <row r="67" spans="1:116" s="4" customFormat="1" x14ac:dyDescent="0.25">
      <c r="A67" s="1" t="s">
        <v>963</v>
      </c>
      <c r="B67" s="1" t="s">
        <v>1175</v>
      </c>
      <c r="C67" s="1">
        <v>0</v>
      </c>
      <c r="D67" s="1">
        <v>99.92</v>
      </c>
      <c r="E67" s="1">
        <v>0.16</v>
      </c>
      <c r="F67" s="1" t="s">
        <v>64</v>
      </c>
      <c r="G67" s="1">
        <v>99.32</v>
      </c>
      <c r="H67" s="1">
        <v>4.3899999999999997</v>
      </c>
      <c r="I67" s="1">
        <v>230</v>
      </c>
      <c r="J67" s="1" t="s">
        <v>28</v>
      </c>
      <c r="K67" s="1">
        <v>148</v>
      </c>
      <c r="L67" s="1">
        <v>0</v>
      </c>
      <c r="M67" s="1">
        <v>3426356</v>
      </c>
      <c r="N67" s="1">
        <v>91.0406786794574</v>
      </c>
      <c r="O67" s="1">
        <v>1</v>
      </c>
      <c r="P67" s="1">
        <v>2474856</v>
      </c>
      <c r="Q67" s="1">
        <v>65.760404565605299</v>
      </c>
      <c r="R67" s="1">
        <v>3763544</v>
      </c>
      <c r="S67" s="1" t="s">
        <v>968</v>
      </c>
      <c r="T67" s="1" t="s">
        <v>20</v>
      </c>
      <c r="U67" s="1" t="s">
        <v>967</v>
      </c>
      <c r="V67" s="1" t="s">
        <v>25</v>
      </c>
      <c r="W67" s="1" t="s">
        <v>0</v>
      </c>
      <c r="X67" s="1" t="s">
        <v>21</v>
      </c>
      <c r="Y67" s="1">
        <v>438743</v>
      </c>
      <c r="Z67" s="1">
        <v>1</v>
      </c>
      <c r="AA67" s="1">
        <v>1</v>
      </c>
      <c r="AB67" s="1">
        <v>3763444</v>
      </c>
      <c r="AC67" s="1">
        <v>3763544</v>
      </c>
      <c r="AD67" s="1">
        <v>3763544</v>
      </c>
      <c r="AE67" s="1">
        <v>1</v>
      </c>
      <c r="AF67" s="1">
        <v>2848</v>
      </c>
      <c r="AG67" s="1" t="s">
        <v>956</v>
      </c>
      <c r="AH67" s="1">
        <v>3763544</v>
      </c>
      <c r="AI67" s="1">
        <v>1</v>
      </c>
      <c r="AJ67" s="1">
        <v>95</v>
      </c>
      <c r="AK67" s="1" t="s">
        <v>956</v>
      </c>
      <c r="AL67" s="1">
        <v>2848</v>
      </c>
      <c r="AM67" s="1">
        <v>5260</v>
      </c>
      <c r="AN67" s="1">
        <v>0</v>
      </c>
      <c r="AO67" s="1">
        <v>100</v>
      </c>
      <c r="AP67" s="1" t="s">
        <v>721</v>
      </c>
      <c r="AQ67" s="1" t="s">
        <v>720</v>
      </c>
      <c r="AR67" s="1">
        <v>3763444</v>
      </c>
      <c r="AS67" s="1">
        <v>3763544</v>
      </c>
      <c r="AT67" s="1" t="s">
        <v>20</v>
      </c>
      <c r="AU67" s="1" t="s">
        <v>21</v>
      </c>
      <c r="AV67" s="1" t="s">
        <v>21</v>
      </c>
      <c r="AW67" s="1">
        <v>3763444</v>
      </c>
      <c r="AX67" s="1">
        <v>3763544</v>
      </c>
      <c r="AY67" s="1" t="s">
        <v>217</v>
      </c>
      <c r="AZ67" s="1" t="s">
        <v>966</v>
      </c>
      <c r="BA67" s="1" t="s">
        <v>2</v>
      </c>
      <c r="BB67" s="1" t="s">
        <v>57</v>
      </c>
      <c r="BC67" s="1" t="s">
        <v>965</v>
      </c>
      <c r="BD67" s="1">
        <v>1</v>
      </c>
      <c r="BE67" s="1">
        <v>3763444</v>
      </c>
      <c r="BF67" s="1" t="s">
        <v>964</v>
      </c>
      <c r="BG67" s="2">
        <v>42664</v>
      </c>
      <c r="BH67" s="1" t="s">
        <v>963</v>
      </c>
      <c r="BI67" s="1" t="s">
        <v>0</v>
      </c>
      <c r="BJ67" s="1" t="s">
        <v>11</v>
      </c>
      <c r="BK67" s="1" t="s">
        <v>2</v>
      </c>
      <c r="BL67" s="1" t="s">
        <v>0</v>
      </c>
      <c r="BM67" s="1" t="s">
        <v>962</v>
      </c>
      <c r="BN67" s="1">
        <v>1</v>
      </c>
      <c r="BO67" s="1">
        <v>1</v>
      </c>
      <c r="BP67" s="1" t="s">
        <v>961</v>
      </c>
      <c r="BQ67" s="1">
        <v>3172</v>
      </c>
      <c r="BR67" s="1" t="s">
        <v>2</v>
      </c>
      <c r="BS67" s="1">
        <v>3</v>
      </c>
      <c r="BT67" s="1">
        <v>1</v>
      </c>
      <c r="BU67" s="1">
        <v>1</v>
      </c>
      <c r="BV67" s="1">
        <v>3763544</v>
      </c>
      <c r="BW67" s="1">
        <v>3763544</v>
      </c>
      <c r="BX67" s="1">
        <v>3763544</v>
      </c>
      <c r="BY67" s="2">
        <v>42664</v>
      </c>
      <c r="BZ67" s="1">
        <v>1</v>
      </c>
      <c r="CA67" s="1">
        <v>1882831</v>
      </c>
      <c r="CB67" s="1">
        <v>1</v>
      </c>
      <c r="CC67" s="1" t="s">
        <v>960</v>
      </c>
      <c r="CD67" s="1" t="s">
        <v>959</v>
      </c>
      <c r="CE67" s="1">
        <v>1882831</v>
      </c>
      <c r="CF67" s="1" t="s">
        <v>958</v>
      </c>
      <c r="CG67" s="1" t="s">
        <v>957</v>
      </c>
      <c r="CH67" s="1">
        <v>100</v>
      </c>
      <c r="CI67" s="1">
        <v>3763544</v>
      </c>
      <c r="CJ67" s="1">
        <v>11</v>
      </c>
      <c r="CK67" s="1">
        <v>47</v>
      </c>
      <c r="CL67" s="1" t="s">
        <v>2</v>
      </c>
      <c r="CM67" s="1">
        <v>3763444</v>
      </c>
      <c r="CN67" s="1">
        <v>0</v>
      </c>
      <c r="CO67" s="1" t="s">
        <v>2</v>
      </c>
      <c r="CP67" s="1">
        <v>3212</v>
      </c>
      <c r="CQ67" s="1">
        <v>1</v>
      </c>
      <c r="CR67" s="1">
        <v>3763544</v>
      </c>
      <c r="CS67" s="1">
        <v>1</v>
      </c>
      <c r="CT67" s="1" t="s">
        <v>0</v>
      </c>
      <c r="CU67" s="1" t="s">
        <v>0</v>
      </c>
      <c r="CV67" s="1" t="s">
        <v>0</v>
      </c>
      <c r="CW67" s="1" t="s">
        <v>0</v>
      </c>
      <c r="CX67" s="1" t="s">
        <v>0</v>
      </c>
      <c r="CY67" s="1" t="s">
        <v>0</v>
      </c>
      <c r="CZ67" s="1">
        <v>1515</v>
      </c>
      <c r="DA67" s="1" t="s">
        <v>956</v>
      </c>
      <c r="DB67" s="1">
        <v>1515</v>
      </c>
      <c r="DC67" s="1">
        <v>2798</v>
      </c>
      <c r="DD67" s="1">
        <v>0</v>
      </c>
      <c r="DE67" s="1">
        <v>100</v>
      </c>
      <c r="DF67" s="1" t="s">
        <v>955</v>
      </c>
      <c r="DG67" s="1" t="s">
        <v>954</v>
      </c>
      <c r="DH67" s="1">
        <v>100</v>
      </c>
      <c r="DI67" s="1">
        <v>19</v>
      </c>
      <c r="DJ67" s="1">
        <v>47</v>
      </c>
      <c r="DK67" s="1">
        <v>0</v>
      </c>
      <c r="DL67" s="1" t="s">
        <v>45</v>
      </c>
    </row>
    <row r="68" spans="1:116" s="4" customFormat="1" x14ac:dyDescent="0.25">
      <c r="A68" s="1" t="s">
        <v>371</v>
      </c>
      <c r="B68" s="1" t="s">
        <v>1176</v>
      </c>
      <c r="C68" s="1">
        <v>0</v>
      </c>
      <c r="D68" s="1">
        <v>98.18</v>
      </c>
      <c r="E68" s="1">
        <v>1.02</v>
      </c>
      <c r="F68" s="1" t="s">
        <v>29</v>
      </c>
      <c r="G68" s="1">
        <v>97.26</v>
      </c>
      <c r="H68" s="1">
        <v>0.68</v>
      </c>
      <c r="I68" s="1">
        <v>227</v>
      </c>
      <c r="J68" s="1" t="s">
        <v>28</v>
      </c>
      <c r="K68" s="1">
        <v>146</v>
      </c>
      <c r="L68" s="1">
        <v>0</v>
      </c>
      <c r="M68" s="1">
        <v>2917861</v>
      </c>
      <c r="N68" s="1">
        <v>88.772321917524806</v>
      </c>
      <c r="O68" s="1">
        <v>52</v>
      </c>
      <c r="P68" s="1">
        <v>2114493</v>
      </c>
      <c r="Q68" s="1">
        <v>64.3308414240269</v>
      </c>
      <c r="R68" s="1">
        <v>3286904</v>
      </c>
      <c r="S68" s="1" t="s">
        <v>377</v>
      </c>
      <c r="T68" s="1" t="s">
        <v>20</v>
      </c>
      <c r="U68" s="1" t="s">
        <v>376</v>
      </c>
      <c r="V68" s="1" t="s">
        <v>25</v>
      </c>
      <c r="W68" s="1" t="s">
        <v>0</v>
      </c>
      <c r="X68" s="1" t="s">
        <v>21</v>
      </c>
      <c r="Y68" s="1">
        <v>2</v>
      </c>
      <c r="Z68" s="1">
        <v>12</v>
      </c>
      <c r="AA68" s="1">
        <v>12</v>
      </c>
      <c r="AB68" s="1">
        <v>285169</v>
      </c>
      <c r="AC68" s="1">
        <v>285169</v>
      </c>
      <c r="AD68" s="1" t="s">
        <v>0</v>
      </c>
      <c r="AE68" s="1">
        <v>0</v>
      </c>
      <c r="AF68" s="1" t="s">
        <v>0</v>
      </c>
      <c r="AG68" s="1" t="s">
        <v>0</v>
      </c>
      <c r="AH68" s="1">
        <v>11378</v>
      </c>
      <c r="AI68" s="1">
        <v>1</v>
      </c>
      <c r="AJ68" s="1">
        <v>92</v>
      </c>
      <c r="AK68" s="1" t="s">
        <v>375</v>
      </c>
      <c r="AL68" s="1" t="s">
        <v>0</v>
      </c>
      <c r="AM68" s="1" t="s">
        <v>0</v>
      </c>
      <c r="AN68" s="1" t="s">
        <v>0</v>
      </c>
      <c r="AO68" s="1" t="s">
        <v>0</v>
      </c>
      <c r="AP68" s="1" t="s">
        <v>0</v>
      </c>
      <c r="AQ68" s="1" t="s">
        <v>0</v>
      </c>
      <c r="AR68" s="1">
        <v>63209</v>
      </c>
      <c r="AS68" s="1">
        <v>63209</v>
      </c>
      <c r="AT68" s="1" t="s">
        <v>21</v>
      </c>
      <c r="AU68" s="1" t="s">
        <v>21</v>
      </c>
      <c r="AV68" s="1" t="s">
        <v>20</v>
      </c>
      <c r="AW68" s="1">
        <v>104537</v>
      </c>
      <c r="AX68" s="1">
        <v>104537</v>
      </c>
      <c r="AY68" s="1" t="s">
        <v>19</v>
      </c>
      <c r="AZ68" s="1" t="s">
        <v>374</v>
      </c>
      <c r="BA68" s="1" t="s">
        <v>2</v>
      </c>
      <c r="BB68" s="1" t="s">
        <v>373</v>
      </c>
      <c r="BC68" s="1" t="s">
        <v>372</v>
      </c>
      <c r="BD68" s="1">
        <v>52</v>
      </c>
      <c r="BE68" s="1">
        <v>104537</v>
      </c>
      <c r="BF68" s="1" t="s">
        <v>0</v>
      </c>
      <c r="BG68" s="2">
        <v>44031</v>
      </c>
      <c r="BH68" s="1" t="s">
        <v>371</v>
      </c>
      <c r="BI68" s="1" t="s">
        <v>12</v>
      </c>
      <c r="BJ68" s="1" t="s">
        <v>11</v>
      </c>
      <c r="BK68" s="1" t="s">
        <v>369</v>
      </c>
      <c r="BL68" s="1" t="s">
        <v>370</v>
      </c>
      <c r="BM68" s="1" t="s">
        <v>0</v>
      </c>
      <c r="BN68" s="1">
        <v>0</v>
      </c>
      <c r="BO68" s="1" t="s">
        <v>0</v>
      </c>
      <c r="BP68" s="1" t="s">
        <v>103</v>
      </c>
      <c r="BQ68" s="1" t="s">
        <v>0</v>
      </c>
      <c r="BR68" s="1" t="s">
        <v>2</v>
      </c>
      <c r="BS68" s="1" t="s">
        <v>0</v>
      </c>
      <c r="BT68" s="1" t="s">
        <v>0</v>
      </c>
      <c r="BU68" s="1" t="s">
        <v>0</v>
      </c>
      <c r="BV68" s="1" t="s">
        <v>0</v>
      </c>
      <c r="BW68" s="1" t="s">
        <v>0</v>
      </c>
      <c r="BX68" s="1" t="s">
        <v>0</v>
      </c>
      <c r="BY68" s="2">
        <v>44031</v>
      </c>
      <c r="BZ68" s="1">
        <v>0</v>
      </c>
      <c r="CA68" s="1">
        <v>575426</v>
      </c>
      <c r="CB68" s="1" t="s">
        <v>0</v>
      </c>
      <c r="CC68" s="1" t="s">
        <v>369</v>
      </c>
      <c r="CD68" s="1" t="s">
        <v>368</v>
      </c>
      <c r="CE68" s="1">
        <v>575426</v>
      </c>
      <c r="CF68" s="1" t="s">
        <v>100</v>
      </c>
      <c r="CG68" s="1" t="s">
        <v>99</v>
      </c>
      <c r="CH68" s="1">
        <v>0</v>
      </c>
      <c r="CI68" s="1">
        <v>3286904</v>
      </c>
      <c r="CJ68" s="1" t="s">
        <v>0</v>
      </c>
      <c r="CK68" s="1" t="s">
        <v>0</v>
      </c>
      <c r="CL68" s="1" t="s">
        <v>2</v>
      </c>
      <c r="CM68" s="1">
        <v>3286904</v>
      </c>
      <c r="CN68" s="1">
        <v>0</v>
      </c>
      <c r="CO68" s="1" t="s">
        <v>367</v>
      </c>
      <c r="CP68" s="1">
        <v>2848</v>
      </c>
      <c r="CQ68" s="1">
        <v>52</v>
      </c>
      <c r="CR68" s="1" t="s">
        <v>0</v>
      </c>
      <c r="CS68" s="1">
        <v>0</v>
      </c>
      <c r="CT68" s="1" t="s">
        <v>0</v>
      </c>
      <c r="CU68" s="1" t="s">
        <v>0</v>
      </c>
      <c r="CV68" s="1" t="s">
        <v>0</v>
      </c>
      <c r="CW68" s="1" t="s">
        <v>0</v>
      </c>
      <c r="CX68" s="1" t="s">
        <v>0</v>
      </c>
      <c r="CY68" s="1" t="s">
        <v>0</v>
      </c>
      <c r="CZ68" s="1" t="s">
        <v>0</v>
      </c>
      <c r="DA68" s="1" t="s">
        <v>0</v>
      </c>
      <c r="DB68" s="1" t="s">
        <v>0</v>
      </c>
      <c r="DC68" s="1" t="s">
        <v>0</v>
      </c>
      <c r="DD68" s="1" t="s">
        <v>0</v>
      </c>
      <c r="DE68" s="1" t="s">
        <v>0</v>
      </c>
      <c r="DF68" s="1" t="s">
        <v>0</v>
      </c>
      <c r="DG68" s="1" t="s">
        <v>0</v>
      </c>
      <c r="DH68" s="1">
        <v>0</v>
      </c>
      <c r="DI68" s="1">
        <v>19</v>
      </c>
      <c r="DJ68" s="1">
        <v>46</v>
      </c>
      <c r="DK68" s="1">
        <v>0</v>
      </c>
      <c r="DL68" s="1" t="s">
        <v>65</v>
      </c>
    </row>
    <row r="69" spans="1:116" s="4" customFormat="1" x14ac:dyDescent="0.25">
      <c r="A69" s="1" t="s">
        <v>929</v>
      </c>
      <c r="B69" s="1" t="s">
        <v>1177</v>
      </c>
      <c r="C69" s="1">
        <v>0</v>
      </c>
      <c r="D69" s="1">
        <v>97.68</v>
      </c>
      <c r="E69" s="1">
        <v>0.96</v>
      </c>
      <c r="F69" s="1" t="s">
        <v>29</v>
      </c>
      <c r="G69" s="1">
        <v>99.32</v>
      </c>
      <c r="H69" s="1">
        <v>0.68</v>
      </c>
      <c r="I69" s="1">
        <v>229</v>
      </c>
      <c r="J69" s="1" t="s">
        <v>28</v>
      </c>
      <c r="K69" s="1">
        <v>147</v>
      </c>
      <c r="L69" s="1">
        <v>0</v>
      </c>
      <c r="M69" s="1">
        <v>3285660</v>
      </c>
      <c r="N69" s="1">
        <v>91.312036288479106</v>
      </c>
      <c r="O69" s="1">
        <v>59</v>
      </c>
      <c r="P69" s="1">
        <v>1859851</v>
      </c>
      <c r="Q69" s="1">
        <v>51.687265877529697</v>
      </c>
      <c r="R69" s="1">
        <v>3598277</v>
      </c>
      <c r="S69" s="1" t="s">
        <v>935</v>
      </c>
      <c r="T69" s="1" t="s">
        <v>21</v>
      </c>
      <c r="U69" s="1" t="s">
        <v>934</v>
      </c>
      <c r="V69" s="1" t="s">
        <v>25</v>
      </c>
      <c r="W69" s="1" t="s">
        <v>0</v>
      </c>
      <c r="X69" s="1" t="s">
        <v>21</v>
      </c>
      <c r="Y69" s="1">
        <v>362903</v>
      </c>
      <c r="Z69" s="1">
        <v>9</v>
      </c>
      <c r="AA69" s="1">
        <v>9</v>
      </c>
      <c r="AB69" s="1">
        <v>272797</v>
      </c>
      <c r="AC69" s="1">
        <v>272797</v>
      </c>
      <c r="AD69" s="1">
        <v>18247</v>
      </c>
      <c r="AE69" s="1">
        <v>2</v>
      </c>
      <c r="AF69" s="1">
        <v>2827</v>
      </c>
      <c r="AG69" s="1" t="s">
        <v>933</v>
      </c>
      <c r="AH69" s="1">
        <v>18247</v>
      </c>
      <c r="AI69" s="1">
        <v>1</v>
      </c>
      <c r="AJ69" s="1">
        <v>111</v>
      </c>
      <c r="AK69" s="1" t="s">
        <v>933</v>
      </c>
      <c r="AL69" s="1">
        <v>2830</v>
      </c>
      <c r="AM69" s="1">
        <v>4446</v>
      </c>
      <c r="AN69" s="1">
        <v>0</v>
      </c>
      <c r="AO69" s="1">
        <v>95.087999999999994</v>
      </c>
      <c r="AP69" s="1" t="s">
        <v>932</v>
      </c>
      <c r="AQ69" s="1" t="s">
        <v>931</v>
      </c>
      <c r="AR69" s="1">
        <v>60987</v>
      </c>
      <c r="AS69" s="1">
        <v>60987</v>
      </c>
      <c r="AT69" s="1" t="s">
        <v>20</v>
      </c>
      <c r="AU69" s="1" t="s">
        <v>21</v>
      </c>
      <c r="AV69" s="1" t="s">
        <v>21</v>
      </c>
      <c r="AW69" s="1">
        <v>122042</v>
      </c>
      <c r="AX69" s="1">
        <v>122042</v>
      </c>
      <c r="AY69" s="1" t="s">
        <v>19</v>
      </c>
      <c r="AZ69" s="1" t="s">
        <v>927</v>
      </c>
      <c r="BA69" s="1" t="s">
        <v>2</v>
      </c>
      <c r="BB69" s="1" t="s">
        <v>351</v>
      </c>
      <c r="BC69" s="1" t="s">
        <v>930</v>
      </c>
      <c r="BD69" s="1">
        <v>59</v>
      </c>
      <c r="BE69" s="1">
        <v>122042</v>
      </c>
      <c r="BF69" s="1" t="s">
        <v>0</v>
      </c>
      <c r="BG69" s="2">
        <v>44462</v>
      </c>
      <c r="BH69" s="1" t="s">
        <v>929</v>
      </c>
      <c r="BI69" s="1" t="s">
        <v>12</v>
      </c>
      <c r="BJ69" s="1" t="s">
        <v>11</v>
      </c>
      <c r="BK69" s="1" t="s">
        <v>927</v>
      </c>
      <c r="BL69" s="1" t="s">
        <v>136</v>
      </c>
      <c r="BM69" s="1" t="s">
        <v>0</v>
      </c>
      <c r="BN69" s="1">
        <v>0</v>
      </c>
      <c r="BO69" s="1" t="s">
        <v>0</v>
      </c>
      <c r="BP69" s="1" t="s">
        <v>928</v>
      </c>
      <c r="BQ69" s="1" t="s">
        <v>0</v>
      </c>
      <c r="BR69" s="1" t="s">
        <v>2</v>
      </c>
      <c r="BS69" s="1" t="s">
        <v>0</v>
      </c>
      <c r="BT69" s="1" t="s">
        <v>0</v>
      </c>
      <c r="BU69" s="1" t="s">
        <v>0</v>
      </c>
      <c r="BV69" s="1" t="s">
        <v>0</v>
      </c>
      <c r="BW69" s="1" t="s">
        <v>0</v>
      </c>
      <c r="BX69" s="1" t="s">
        <v>0</v>
      </c>
      <c r="BY69" s="2">
        <v>44462</v>
      </c>
      <c r="BZ69" s="1">
        <v>0</v>
      </c>
      <c r="CA69" s="1">
        <v>100234</v>
      </c>
      <c r="CB69" s="1" t="s">
        <v>0</v>
      </c>
      <c r="CC69" s="1" t="s">
        <v>927</v>
      </c>
      <c r="CD69" s="1" t="s">
        <v>101</v>
      </c>
      <c r="CE69" s="1">
        <v>100234</v>
      </c>
      <c r="CF69" s="1" t="s">
        <v>926</v>
      </c>
      <c r="CG69" s="1" t="s">
        <v>925</v>
      </c>
      <c r="CH69" s="1">
        <v>0</v>
      </c>
      <c r="CI69" s="1">
        <v>3598277</v>
      </c>
      <c r="CJ69" s="1" t="s">
        <v>0</v>
      </c>
      <c r="CK69" s="1" t="s">
        <v>0</v>
      </c>
      <c r="CL69" s="1" t="s">
        <v>2</v>
      </c>
      <c r="CM69" s="1">
        <v>3598277</v>
      </c>
      <c r="CN69" s="1">
        <v>0</v>
      </c>
      <c r="CO69" s="1" t="s">
        <v>924</v>
      </c>
      <c r="CP69" s="1">
        <v>2990</v>
      </c>
      <c r="CQ69" s="1">
        <v>59</v>
      </c>
      <c r="CR69" s="1">
        <v>30053</v>
      </c>
      <c r="CS69" s="1">
        <v>1</v>
      </c>
      <c r="CT69" s="1" t="s">
        <v>0</v>
      </c>
      <c r="CU69" s="1" t="s">
        <v>0</v>
      </c>
      <c r="CV69" s="1" t="s">
        <v>0</v>
      </c>
      <c r="CW69" s="1" t="s">
        <v>0</v>
      </c>
      <c r="CX69" s="1" t="s">
        <v>0</v>
      </c>
      <c r="CY69" s="1" t="s">
        <v>0</v>
      </c>
      <c r="CZ69" s="1">
        <v>1529</v>
      </c>
      <c r="DA69" s="1" t="s">
        <v>923</v>
      </c>
      <c r="DB69" s="1">
        <v>1488</v>
      </c>
      <c r="DC69" s="1">
        <v>2687</v>
      </c>
      <c r="DD69" s="1">
        <v>0</v>
      </c>
      <c r="DE69" s="1">
        <v>99.260999999999996</v>
      </c>
      <c r="DF69" s="1" t="s">
        <v>922</v>
      </c>
      <c r="DG69" s="1" t="s">
        <v>921</v>
      </c>
      <c r="DH69" s="1">
        <v>0</v>
      </c>
      <c r="DI69" s="1">
        <v>19</v>
      </c>
      <c r="DJ69" s="1">
        <v>42</v>
      </c>
      <c r="DK69" s="1">
        <v>2</v>
      </c>
      <c r="DL69" s="1" t="s">
        <v>65</v>
      </c>
    </row>
    <row r="70" spans="1:116" s="4" customFormat="1" x14ac:dyDescent="0.25">
      <c r="A70" s="1" t="s">
        <v>446</v>
      </c>
      <c r="B70" s="1" t="s">
        <v>1178</v>
      </c>
      <c r="C70" s="1">
        <v>0</v>
      </c>
      <c r="D70" s="1">
        <v>90.15</v>
      </c>
      <c r="E70" s="1">
        <v>0.77</v>
      </c>
      <c r="F70" s="1" t="s">
        <v>29</v>
      </c>
      <c r="G70" s="1">
        <v>96.58</v>
      </c>
      <c r="H70" s="1">
        <v>0</v>
      </c>
      <c r="I70" s="1">
        <v>230</v>
      </c>
      <c r="J70" s="1" t="s">
        <v>28</v>
      </c>
      <c r="K70" s="1">
        <v>148</v>
      </c>
      <c r="L70" s="1">
        <v>0</v>
      </c>
      <c r="M70" s="1">
        <v>2868584</v>
      </c>
      <c r="N70" s="1">
        <v>92.127230451035999</v>
      </c>
      <c r="O70" s="1">
        <v>30</v>
      </c>
      <c r="P70" s="1">
        <v>1324390</v>
      </c>
      <c r="Q70" s="1">
        <v>42.534010765258202</v>
      </c>
      <c r="R70" s="1">
        <v>3113720</v>
      </c>
      <c r="S70" s="1" t="s">
        <v>453</v>
      </c>
      <c r="T70" s="1" t="s">
        <v>21</v>
      </c>
      <c r="U70" s="1" t="s">
        <v>452</v>
      </c>
      <c r="V70" s="1" t="s">
        <v>25</v>
      </c>
      <c r="W70" s="1" t="s">
        <v>0</v>
      </c>
      <c r="X70" s="1" t="s">
        <v>21</v>
      </c>
      <c r="Y70" s="1">
        <v>24</v>
      </c>
      <c r="Z70" s="1">
        <v>5</v>
      </c>
      <c r="AA70" s="1">
        <v>5</v>
      </c>
      <c r="AB70" s="1">
        <v>704031</v>
      </c>
      <c r="AC70" s="1">
        <v>704031</v>
      </c>
      <c r="AD70" s="1">
        <v>290000</v>
      </c>
      <c r="AE70" s="1">
        <v>1</v>
      </c>
      <c r="AF70" s="1">
        <v>2836</v>
      </c>
      <c r="AG70" s="1" t="s">
        <v>439</v>
      </c>
      <c r="AH70" s="1">
        <v>290000</v>
      </c>
      <c r="AI70" s="1">
        <v>1</v>
      </c>
      <c r="AJ70" s="1">
        <v>113</v>
      </c>
      <c r="AK70" s="1" t="s">
        <v>439</v>
      </c>
      <c r="AL70" s="1">
        <v>2729</v>
      </c>
      <c r="AM70" s="1">
        <v>4462</v>
      </c>
      <c r="AN70" s="1">
        <v>0</v>
      </c>
      <c r="AO70" s="1">
        <v>96.262</v>
      </c>
      <c r="AP70" s="1" t="s">
        <v>451</v>
      </c>
      <c r="AQ70" s="1" t="s">
        <v>450</v>
      </c>
      <c r="AR70" s="1">
        <v>103790</v>
      </c>
      <c r="AS70" s="1">
        <v>103790</v>
      </c>
      <c r="AT70" s="1" t="s">
        <v>20</v>
      </c>
      <c r="AU70" s="1" t="s">
        <v>21</v>
      </c>
      <c r="AV70" s="1" t="s">
        <v>21</v>
      </c>
      <c r="AW70" s="1">
        <v>141978</v>
      </c>
      <c r="AX70" s="1">
        <v>141978</v>
      </c>
      <c r="AY70" s="1" t="s">
        <v>19</v>
      </c>
      <c r="AZ70" s="1" t="s">
        <v>449</v>
      </c>
      <c r="BA70" s="1" t="s">
        <v>2</v>
      </c>
      <c r="BB70" s="1" t="s">
        <v>448</v>
      </c>
      <c r="BC70" s="1" t="s">
        <v>447</v>
      </c>
      <c r="BD70" s="1">
        <v>30</v>
      </c>
      <c r="BE70" s="1">
        <v>141978</v>
      </c>
      <c r="BF70" s="1" t="s">
        <v>0</v>
      </c>
      <c r="BG70" s="2">
        <v>44892</v>
      </c>
      <c r="BH70" s="1" t="s">
        <v>446</v>
      </c>
      <c r="BI70" s="1" t="s">
        <v>12</v>
      </c>
      <c r="BJ70" s="1" t="s">
        <v>11</v>
      </c>
      <c r="BK70" s="1" t="s">
        <v>443</v>
      </c>
      <c r="BL70" s="1" t="s">
        <v>445</v>
      </c>
      <c r="BM70" s="1" t="s">
        <v>0</v>
      </c>
      <c r="BN70" s="1">
        <v>0</v>
      </c>
      <c r="BO70" s="1" t="s">
        <v>0</v>
      </c>
      <c r="BP70" s="1" t="s">
        <v>444</v>
      </c>
      <c r="BQ70" s="1" t="s">
        <v>0</v>
      </c>
      <c r="BR70" s="1" t="s">
        <v>2</v>
      </c>
      <c r="BS70" s="1" t="s">
        <v>0</v>
      </c>
      <c r="BT70" s="1" t="s">
        <v>0</v>
      </c>
      <c r="BU70" s="1" t="s">
        <v>0</v>
      </c>
      <c r="BV70" s="1" t="s">
        <v>0</v>
      </c>
      <c r="BW70" s="1" t="s">
        <v>0</v>
      </c>
      <c r="BX70" s="1" t="s">
        <v>0</v>
      </c>
      <c r="BY70" s="2">
        <v>44892</v>
      </c>
      <c r="BZ70" s="1">
        <v>0</v>
      </c>
      <c r="CA70" s="1">
        <v>592834</v>
      </c>
      <c r="CB70" s="1" t="s">
        <v>0</v>
      </c>
      <c r="CC70" s="1" t="s">
        <v>443</v>
      </c>
      <c r="CD70" s="1" t="s">
        <v>442</v>
      </c>
      <c r="CE70" s="1">
        <v>592834</v>
      </c>
      <c r="CF70" s="1" t="s">
        <v>168</v>
      </c>
      <c r="CG70" s="1" t="s">
        <v>441</v>
      </c>
      <c r="CH70" s="1">
        <v>0</v>
      </c>
      <c r="CI70" s="1">
        <v>3113720</v>
      </c>
      <c r="CJ70" s="1" t="s">
        <v>0</v>
      </c>
      <c r="CK70" s="1" t="s">
        <v>0</v>
      </c>
      <c r="CL70" s="1" t="s">
        <v>2</v>
      </c>
      <c r="CM70" s="1">
        <v>3113720</v>
      </c>
      <c r="CN70" s="1">
        <v>0</v>
      </c>
      <c r="CO70" s="1" t="s">
        <v>440</v>
      </c>
      <c r="CP70" s="1">
        <v>2909</v>
      </c>
      <c r="CQ70" s="1">
        <v>30</v>
      </c>
      <c r="CR70" s="1">
        <v>290000</v>
      </c>
      <c r="CS70" s="1">
        <v>1</v>
      </c>
      <c r="CT70" s="1" t="s">
        <v>0</v>
      </c>
      <c r="CU70" s="1" t="s">
        <v>0</v>
      </c>
      <c r="CV70" s="1" t="s">
        <v>0</v>
      </c>
      <c r="CW70" s="1" t="s">
        <v>0</v>
      </c>
      <c r="CX70" s="1" t="s">
        <v>0</v>
      </c>
      <c r="CY70" s="1" t="s">
        <v>0</v>
      </c>
      <c r="CZ70" s="1">
        <v>1540</v>
      </c>
      <c r="DA70" s="1" t="s">
        <v>439</v>
      </c>
      <c r="DB70" s="1">
        <v>1500</v>
      </c>
      <c r="DC70" s="1">
        <v>2760</v>
      </c>
      <c r="DD70" s="1">
        <v>0</v>
      </c>
      <c r="DE70" s="1">
        <v>99.867000000000004</v>
      </c>
      <c r="DF70" s="1" t="s">
        <v>438</v>
      </c>
      <c r="DG70" s="1" t="s">
        <v>437</v>
      </c>
      <c r="DH70" s="1">
        <v>0</v>
      </c>
      <c r="DI70" s="1">
        <v>18</v>
      </c>
      <c r="DJ70" s="1">
        <v>38</v>
      </c>
      <c r="DK70" s="1">
        <v>0</v>
      </c>
      <c r="DL70" s="1" t="s">
        <v>65</v>
      </c>
    </row>
    <row r="71" spans="1:116" x14ac:dyDescent="0.25">
      <c r="A71" s="1" t="s">
        <v>93</v>
      </c>
      <c r="B71" s="1" t="s">
        <v>1179</v>
      </c>
      <c r="C71" s="1">
        <v>0</v>
      </c>
      <c r="D71" s="1">
        <v>98.77</v>
      </c>
      <c r="E71" s="1">
        <v>0.04</v>
      </c>
      <c r="F71" s="1" t="s">
        <v>29</v>
      </c>
      <c r="G71" s="1">
        <v>92.57</v>
      </c>
      <c r="H71" s="1">
        <v>0.68</v>
      </c>
      <c r="I71" s="1">
        <v>230</v>
      </c>
      <c r="J71" s="1" t="s">
        <v>28</v>
      </c>
      <c r="K71" s="1">
        <v>148</v>
      </c>
      <c r="L71" s="1">
        <v>0</v>
      </c>
      <c r="M71" s="1">
        <v>1707610</v>
      </c>
      <c r="N71" s="1">
        <v>91.489922558702403</v>
      </c>
      <c r="O71" s="1">
        <v>4</v>
      </c>
      <c r="P71" s="1">
        <v>1158899</v>
      </c>
      <c r="Q71" s="1">
        <v>62.091215068638398</v>
      </c>
      <c r="R71" s="1">
        <v>1866446</v>
      </c>
      <c r="S71" s="1" t="s">
        <v>97</v>
      </c>
      <c r="T71" s="1" t="s">
        <v>21</v>
      </c>
      <c r="U71" s="1" t="s">
        <v>96</v>
      </c>
      <c r="V71" s="1" t="s">
        <v>25</v>
      </c>
      <c r="W71" s="1" t="s">
        <v>0</v>
      </c>
      <c r="X71" s="1" t="s">
        <v>21</v>
      </c>
      <c r="Y71" s="1">
        <v>30</v>
      </c>
      <c r="Z71" s="1">
        <v>2</v>
      </c>
      <c r="AA71" s="1">
        <v>2</v>
      </c>
      <c r="AB71" s="1">
        <v>729182</v>
      </c>
      <c r="AC71" s="1">
        <v>729182</v>
      </c>
      <c r="AD71" s="1" t="s">
        <v>0</v>
      </c>
      <c r="AE71" s="1">
        <v>0</v>
      </c>
      <c r="AF71" s="1" t="s">
        <v>0</v>
      </c>
      <c r="AG71" s="1" t="s">
        <v>0</v>
      </c>
      <c r="AH71" s="1" t="s">
        <v>0</v>
      </c>
      <c r="AI71" s="1">
        <v>0</v>
      </c>
      <c r="AJ71" s="1" t="s">
        <v>0</v>
      </c>
      <c r="AK71" s="1" t="s">
        <v>0</v>
      </c>
      <c r="AL71" s="1" t="s">
        <v>0</v>
      </c>
      <c r="AM71" s="1" t="s">
        <v>0</v>
      </c>
      <c r="AN71" s="1" t="s">
        <v>0</v>
      </c>
      <c r="AO71" s="1" t="s">
        <v>0</v>
      </c>
      <c r="AP71" s="1" t="s">
        <v>0</v>
      </c>
      <c r="AQ71" s="1" t="s">
        <v>0</v>
      </c>
      <c r="AR71" s="1">
        <v>466611</v>
      </c>
      <c r="AS71" s="1">
        <v>466611</v>
      </c>
      <c r="AT71" s="1" t="s">
        <v>21</v>
      </c>
      <c r="AU71" s="1" t="s">
        <v>21</v>
      </c>
      <c r="AV71" s="1" t="s">
        <v>20</v>
      </c>
      <c r="AW71" s="1">
        <v>674923</v>
      </c>
      <c r="AX71" s="1">
        <v>674923</v>
      </c>
      <c r="AY71" s="1" t="s">
        <v>19</v>
      </c>
      <c r="AZ71" s="1" t="s">
        <v>90</v>
      </c>
      <c r="BA71" s="1" t="s">
        <v>2</v>
      </c>
      <c r="BB71" s="1" t="s">
        <v>95</v>
      </c>
      <c r="BC71" s="1" t="s">
        <v>94</v>
      </c>
      <c r="BD71" s="1">
        <v>4</v>
      </c>
      <c r="BE71" s="1">
        <v>674923</v>
      </c>
      <c r="BF71" s="1" t="s">
        <v>0</v>
      </c>
      <c r="BG71" s="2">
        <v>44742</v>
      </c>
      <c r="BH71" s="1" t="s">
        <v>93</v>
      </c>
      <c r="BI71" s="1" t="s">
        <v>12</v>
      </c>
      <c r="BJ71" s="1" t="s">
        <v>11</v>
      </c>
      <c r="BK71" s="1" t="s">
        <v>90</v>
      </c>
      <c r="BL71" s="1" t="s">
        <v>92</v>
      </c>
      <c r="BM71" s="1" t="s">
        <v>0</v>
      </c>
      <c r="BN71" s="1">
        <v>0</v>
      </c>
      <c r="BO71" s="1" t="s">
        <v>0</v>
      </c>
      <c r="BP71" s="1" t="s">
        <v>91</v>
      </c>
      <c r="BQ71" s="1" t="s">
        <v>0</v>
      </c>
      <c r="BR71" s="1" t="s">
        <v>2</v>
      </c>
      <c r="BS71" s="1" t="s">
        <v>0</v>
      </c>
      <c r="BT71" s="1" t="s">
        <v>0</v>
      </c>
      <c r="BU71" s="1" t="s">
        <v>0</v>
      </c>
      <c r="BV71" s="1" t="s">
        <v>0</v>
      </c>
      <c r="BW71" s="1" t="s">
        <v>0</v>
      </c>
      <c r="BX71" s="1" t="s">
        <v>0</v>
      </c>
      <c r="BY71" s="2">
        <v>44742</v>
      </c>
      <c r="BZ71" s="1">
        <v>0</v>
      </c>
      <c r="CA71" s="1">
        <v>2840950</v>
      </c>
      <c r="CB71" s="1" t="s">
        <v>0</v>
      </c>
      <c r="CC71" s="1" t="s">
        <v>90</v>
      </c>
      <c r="CD71" s="1" t="s">
        <v>89</v>
      </c>
      <c r="CE71" s="1">
        <v>2840950</v>
      </c>
      <c r="CF71" s="1" t="s">
        <v>88</v>
      </c>
      <c r="CG71" s="1" t="s">
        <v>87</v>
      </c>
      <c r="CH71" s="1">
        <v>0</v>
      </c>
      <c r="CI71" s="1">
        <v>1866446</v>
      </c>
      <c r="CJ71" s="1" t="s">
        <v>0</v>
      </c>
      <c r="CK71" s="1" t="s">
        <v>0</v>
      </c>
      <c r="CL71" s="1" t="s">
        <v>2</v>
      </c>
      <c r="CM71" s="1">
        <v>1866446</v>
      </c>
      <c r="CN71" s="1">
        <v>0</v>
      </c>
      <c r="CO71" s="1" t="s">
        <v>86</v>
      </c>
      <c r="CP71" s="1">
        <v>1517</v>
      </c>
      <c r="CQ71" s="1">
        <v>4</v>
      </c>
      <c r="CR71" s="1" t="s">
        <v>0</v>
      </c>
      <c r="CS71" s="1">
        <v>0</v>
      </c>
      <c r="CT71" s="1" t="s">
        <v>0</v>
      </c>
      <c r="CU71" s="1" t="s">
        <v>0</v>
      </c>
      <c r="CV71" s="1" t="s">
        <v>0</v>
      </c>
      <c r="CW71" s="1" t="s">
        <v>0</v>
      </c>
      <c r="CX71" s="1" t="s">
        <v>0</v>
      </c>
      <c r="CY71" s="1" t="s">
        <v>0</v>
      </c>
      <c r="CZ71" s="1" t="s">
        <v>0</v>
      </c>
      <c r="DA71" s="1" t="s">
        <v>0</v>
      </c>
      <c r="DB71" s="1" t="s">
        <v>0</v>
      </c>
      <c r="DC71" s="1" t="s">
        <v>0</v>
      </c>
      <c r="DD71" s="1" t="s">
        <v>0</v>
      </c>
      <c r="DE71" s="1" t="s">
        <v>0</v>
      </c>
      <c r="DF71" s="1" t="s">
        <v>0</v>
      </c>
      <c r="DG71" s="1" t="s">
        <v>0</v>
      </c>
      <c r="DH71" s="1">
        <v>0</v>
      </c>
      <c r="DI71" s="1">
        <v>19</v>
      </c>
      <c r="DJ71" s="1">
        <v>45</v>
      </c>
      <c r="DK71" s="1">
        <v>0</v>
      </c>
      <c r="DL71" s="1" t="s">
        <v>65</v>
      </c>
    </row>
    <row r="72" spans="1:116" x14ac:dyDescent="0.25">
      <c r="A72" s="1" t="s">
        <v>973</v>
      </c>
      <c r="B72" s="1" t="s">
        <v>1180</v>
      </c>
      <c r="C72" s="1">
        <v>0</v>
      </c>
      <c r="D72" s="1">
        <v>96.56</v>
      </c>
      <c r="E72" s="1">
        <v>1.92</v>
      </c>
      <c r="F72" s="1" t="s">
        <v>29</v>
      </c>
      <c r="G72" s="1">
        <v>98.65</v>
      </c>
      <c r="H72" s="1">
        <v>2.0299999999999998</v>
      </c>
      <c r="I72" s="1">
        <v>230</v>
      </c>
      <c r="J72" s="1" t="s">
        <v>28</v>
      </c>
      <c r="K72" s="1">
        <v>148</v>
      </c>
      <c r="L72" s="1">
        <v>0</v>
      </c>
      <c r="M72" s="1">
        <v>6678311</v>
      </c>
      <c r="N72" s="1">
        <v>84.146760336793093</v>
      </c>
      <c r="O72" s="1">
        <v>169</v>
      </c>
      <c r="P72" s="1">
        <v>5102484</v>
      </c>
      <c r="Q72" s="1">
        <v>64.291330288499793</v>
      </c>
      <c r="R72" s="1">
        <v>7936504</v>
      </c>
      <c r="S72" s="1" t="s">
        <v>979</v>
      </c>
      <c r="T72" s="1" t="s">
        <v>20</v>
      </c>
      <c r="U72" s="1" t="s">
        <v>978</v>
      </c>
      <c r="V72" s="1" t="s">
        <v>25</v>
      </c>
      <c r="W72" s="1" t="s">
        <v>0</v>
      </c>
      <c r="X72" s="1" t="s">
        <v>21</v>
      </c>
      <c r="Y72" s="1">
        <v>177008</v>
      </c>
      <c r="Z72" s="1">
        <v>35</v>
      </c>
      <c r="AA72" s="1">
        <v>35</v>
      </c>
      <c r="AB72" s="1">
        <v>225056</v>
      </c>
      <c r="AC72" s="1">
        <v>225056</v>
      </c>
      <c r="AD72" s="1">
        <v>36661</v>
      </c>
      <c r="AE72" s="1">
        <v>1</v>
      </c>
      <c r="AF72" s="1">
        <v>352</v>
      </c>
      <c r="AG72" s="1" t="s">
        <v>977</v>
      </c>
      <c r="AH72" s="1" t="s">
        <v>0</v>
      </c>
      <c r="AI72" s="1">
        <v>0</v>
      </c>
      <c r="AJ72" s="1" t="s">
        <v>0</v>
      </c>
      <c r="AK72" s="1" t="s">
        <v>0</v>
      </c>
      <c r="AL72" s="1">
        <v>352</v>
      </c>
      <c r="AM72" s="1">
        <v>521</v>
      </c>
      <c r="AN72" s="3">
        <v>1.69E-146</v>
      </c>
      <c r="AO72" s="1">
        <v>93.465999999999994</v>
      </c>
      <c r="AP72" s="1" t="s">
        <v>976</v>
      </c>
      <c r="AQ72" s="1" t="s">
        <v>975</v>
      </c>
      <c r="AR72" s="1">
        <v>46961</v>
      </c>
      <c r="AS72" s="1">
        <v>46961</v>
      </c>
      <c r="AT72" s="1" t="s">
        <v>21</v>
      </c>
      <c r="AU72" s="1" t="s">
        <v>21</v>
      </c>
      <c r="AV72" s="1" t="s">
        <v>20</v>
      </c>
      <c r="AW72" s="1">
        <v>71311</v>
      </c>
      <c r="AX72" s="1">
        <v>71311</v>
      </c>
      <c r="AY72" s="1" t="s">
        <v>19</v>
      </c>
      <c r="AZ72" s="1" t="s">
        <v>971</v>
      </c>
      <c r="BA72" s="1" t="s">
        <v>2</v>
      </c>
      <c r="BB72" s="1" t="s">
        <v>719</v>
      </c>
      <c r="BC72" s="1" t="s">
        <v>974</v>
      </c>
      <c r="BD72" s="1">
        <v>169</v>
      </c>
      <c r="BE72" s="1">
        <v>71311</v>
      </c>
      <c r="BF72" s="1" t="s">
        <v>0</v>
      </c>
      <c r="BG72" s="2">
        <v>44813</v>
      </c>
      <c r="BH72" s="1" t="s">
        <v>973</v>
      </c>
      <c r="BI72" s="1" t="s">
        <v>12</v>
      </c>
      <c r="BJ72" s="1" t="s">
        <v>11</v>
      </c>
      <c r="BK72" s="1" t="s">
        <v>971</v>
      </c>
      <c r="BL72" s="1" t="s">
        <v>716</v>
      </c>
      <c r="BM72" s="1" t="s">
        <v>0</v>
      </c>
      <c r="BN72" s="1">
        <v>0</v>
      </c>
      <c r="BO72" s="1" t="s">
        <v>0</v>
      </c>
      <c r="BP72" s="1" t="s">
        <v>972</v>
      </c>
      <c r="BQ72" s="1" t="s">
        <v>0</v>
      </c>
      <c r="BR72" s="1" t="s">
        <v>2</v>
      </c>
      <c r="BS72" s="1" t="s">
        <v>0</v>
      </c>
      <c r="BT72" s="1" t="s">
        <v>0</v>
      </c>
      <c r="BU72" s="1" t="s">
        <v>0</v>
      </c>
      <c r="BV72" s="1" t="s">
        <v>0</v>
      </c>
      <c r="BW72" s="1" t="s">
        <v>0</v>
      </c>
      <c r="BX72" s="1" t="s">
        <v>0</v>
      </c>
      <c r="BY72" s="2">
        <v>44813</v>
      </c>
      <c r="BZ72" s="1">
        <v>0</v>
      </c>
      <c r="CA72" s="1">
        <v>239935</v>
      </c>
      <c r="CB72" s="1" t="s">
        <v>0</v>
      </c>
      <c r="CC72" s="1" t="s">
        <v>971</v>
      </c>
      <c r="CD72" s="1" t="s">
        <v>713</v>
      </c>
      <c r="CE72" s="1">
        <v>239935</v>
      </c>
      <c r="CF72" s="1" t="s">
        <v>51</v>
      </c>
      <c r="CG72" s="1" t="s">
        <v>970</v>
      </c>
      <c r="CH72" s="1">
        <v>0</v>
      </c>
      <c r="CI72" s="1">
        <v>7936504</v>
      </c>
      <c r="CJ72" s="1" t="s">
        <v>0</v>
      </c>
      <c r="CK72" s="1" t="s">
        <v>0</v>
      </c>
      <c r="CL72" s="1" t="s">
        <v>2</v>
      </c>
      <c r="CM72" s="1">
        <v>7936504</v>
      </c>
      <c r="CN72" s="1">
        <v>0</v>
      </c>
      <c r="CO72" s="1" t="s">
        <v>969</v>
      </c>
      <c r="CP72" s="1">
        <v>6127</v>
      </c>
      <c r="CQ72" s="1">
        <v>169</v>
      </c>
      <c r="CR72" s="1" t="s">
        <v>0</v>
      </c>
      <c r="CS72" s="1">
        <v>0</v>
      </c>
      <c r="CT72" s="1" t="s">
        <v>0</v>
      </c>
      <c r="CU72" s="1" t="s">
        <v>0</v>
      </c>
      <c r="CV72" s="1" t="s">
        <v>0</v>
      </c>
      <c r="CW72" s="1" t="s">
        <v>0</v>
      </c>
      <c r="CX72" s="1" t="s">
        <v>0</v>
      </c>
      <c r="CY72" s="1" t="s">
        <v>0</v>
      </c>
      <c r="CZ72" s="1" t="s">
        <v>0</v>
      </c>
      <c r="DA72" s="1" t="s">
        <v>0</v>
      </c>
      <c r="DB72" s="1" t="s">
        <v>0</v>
      </c>
      <c r="DC72" s="1" t="s">
        <v>0</v>
      </c>
      <c r="DD72" s="1" t="s">
        <v>0</v>
      </c>
      <c r="DE72" s="1" t="s">
        <v>0</v>
      </c>
      <c r="DF72" s="1" t="s">
        <v>0</v>
      </c>
      <c r="DG72" s="1" t="s">
        <v>0</v>
      </c>
      <c r="DH72" s="1">
        <v>0</v>
      </c>
      <c r="DI72" s="1">
        <v>19</v>
      </c>
      <c r="DJ72" s="1">
        <v>55</v>
      </c>
      <c r="DK72" s="1">
        <v>0</v>
      </c>
      <c r="DL72" s="1" t="s">
        <v>65</v>
      </c>
    </row>
    <row r="73" spans="1:116" x14ac:dyDescent="0.25">
      <c r="A73" s="1" t="s">
        <v>105</v>
      </c>
      <c r="B73" s="1" t="s">
        <v>1181</v>
      </c>
      <c r="C73" s="1">
        <v>0</v>
      </c>
      <c r="D73" s="1">
        <v>96.11</v>
      </c>
      <c r="E73" s="1">
        <v>0.14000000000000001</v>
      </c>
      <c r="F73" s="1" t="s">
        <v>29</v>
      </c>
      <c r="G73" s="1">
        <v>99.32</v>
      </c>
      <c r="H73" s="1">
        <v>0.68</v>
      </c>
      <c r="I73" s="1">
        <v>230</v>
      </c>
      <c r="J73" s="1" t="s">
        <v>28</v>
      </c>
      <c r="K73" s="1">
        <v>148</v>
      </c>
      <c r="L73" s="1">
        <v>0</v>
      </c>
      <c r="M73" s="1">
        <v>2494106</v>
      </c>
      <c r="N73" s="1">
        <v>89.3527823216549</v>
      </c>
      <c r="O73" s="1">
        <v>14</v>
      </c>
      <c r="P73" s="1">
        <v>1868283</v>
      </c>
      <c r="Q73" s="1">
        <v>66.932313307553201</v>
      </c>
      <c r="R73" s="1">
        <v>2791302</v>
      </c>
      <c r="S73" s="1" t="s">
        <v>109</v>
      </c>
      <c r="T73" s="1" t="s">
        <v>20</v>
      </c>
      <c r="U73" s="1" t="s">
        <v>108</v>
      </c>
      <c r="V73" s="1" t="s">
        <v>25</v>
      </c>
      <c r="W73" s="1" t="s">
        <v>0</v>
      </c>
      <c r="X73" s="1" t="s">
        <v>21</v>
      </c>
      <c r="Y73" s="1">
        <v>7</v>
      </c>
      <c r="Z73" s="1">
        <v>4</v>
      </c>
      <c r="AA73" s="1">
        <v>4</v>
      </c>
      <c r="AB73" s="1">
        <v>420914</v>
      </c>
      <c r="AC73" s="1">
        <v>420914</v>
      </c>
      <c r="AD73" s="1" t="s">
        <v>0</v>
      </c>
      <c r="AE73" s="1">
        <v>0</v>
      </c>
      <c r="AF73" s="1" t="s">
        <v>0</v>
      </c>
      <c r="AG73" s="1" t="s">
        <v>0</v>
      </c>
      <c r="AH73" s="1" t="s">
        <v>0</v>
      </c>
      <c r="AI73" s="1">
        <v>0</v>
      </c>
      <c r="AJ73" s="1" t="s">
        <v>0</v>
      </c>
      <c r="AK73" s="1" t="s">
        <v>0</v>
      </c>
      <c r="AL73" s="1" t="s">
        <v>0</v>
      </c>
      <c r="AM73" s="1" t="s">
        <v>0</v>
      </c>
      <c r="AN73" s="1" t="s">
        <v>0</v>
      </c>
      <c r="AO73" s="1" t="s">
        <v>0</v>
      </c>
      <c r="AP73" s="1" t="s">
        <v>0</v>
      </c>
      <c r="AQ73" s="1" t="s">
        <v>0</v>
      </c>
      <c r="AR73" s="1">
        <v>199378</v>
      </c>
      <c r="AS73" s="1">
        <v>199378</v>
      </c>
      <c r="AT73" s="1" t="s">
        <v>21</v>
      </c>
      <c r="AU73" s="1" t="s">
        <v>21</v>
      </c>
      <c r="AV73" s="1" t="s">
        <v>20</v>
      </c>
      <c r="AW73" s="1">
        <v>336931</v>
      </c>
      <c r="AX73" s="1">
        <v>336931</v>
      </c>
      <c r="AY73" s="1" t="s">
        <v>19</v>
      </c>
      <c r="AZ73" s="1" t="s">
        <v>102</v>
      </c>
      <c r="BA73" s="1" t="s">
        <v>2</v>
      </c>
      <c r="BB73" s="1" t="s">
        <v>107</v>
      </c>
      <c r="BC73" s="1" t="s">
        <v>106</v>
      </c>
      <c r="BD73" s="1">
        <v>14</v>
      </c>
      <c r="BE73" s="1">
        <v>336931</v>
      </c>
      <c r="BF73" s="1" t="s">
        <v>0</v>
      </c>
      <c r="BG73" s="2">
        <v>44815</v>
      </c>
      <c r="BH73" s="1" t="s">
        <v>105</v>
      </c>
      <c r="BI73" s="1" t="s">
        <v>12</v>
      </c>
      <c r="BJ73" s="1" t="s">
        <v>11</v>
      </c>
      <c r="BK73" s="1" t="s">
        <v>102</v>
      </c>
      <c r="BL73" s="1" t="s">
        <v>104</v>
      </c>
      <c r="BM73" s="1" t="s">
        <v>0</v>
      </c>
      <c r="BN73" s="1">
        <v>0</v>
      </c>
      <c r="BO73" s="1" t="s">
        <v>0</v>
      </c>
      <c r="BP73" s="1" t="s">
        <v>103</v>
      </c>
      <c r="BQ73" s="1" t="s">
        <v>0</v>
      </c>
      <c r="BR73" s="1" t="s">
        <v>2</v>
      </c>
      <c r="BS73" s="1" t="s">
        <v>0</v>
      </c>
      <c r="BT73" s="1" t="s">
        <v>0</v>
      </c>
      <c r="BU73" s="1" t="s">
        <v>0</v>
      </c>
      <c r="BV73" s="1" t="s">
        <v>0</v>
      </c>
      <c r="BW73" s="1" t="s">
        <v>0</v>
      </c>
      <c r="BX73" s="1" t="s">
        <v>0</v>
      </c>
      <c r="BY73" s="2">
        <v>44815</v>
      </c>
      <c r="BZ73" s="1">
        <v>0</v>
      </c>
      <c r="CA73" s="1">
        <v>575426</v>
      </c>
      <c r="CB73" s="1" t="s">
        <v>0</v>
      </c>
      <c r="CC73" s="1" t="s">
        <v>102</v>
      </c>
      <c r="CD73" s="1" t="s">
        <v>101</v>
      </c>
      <c r="CE73" s="1">
        <v>575426</v>
      </c>
      <c r="CF73" s="1" t="s">
        <v>100</v>
      </c>
      <c r="CG73" s="1" t="s">
        <v>99</v>
      </c>
      <c r="CH73" s="1">
        <v>0</v>
      </c>
      <c r="CI73" s="1">
        <v>2791302</v>
      </c>
      <c r="CJ73" s="1" t="s">
        <v>0</v>
      </c>
      <c r="CK73" s="1" t="s">
        <v>0</v>
      </c>
      <c r="CL73" s="1" t="s">
        <v>2</v>
      </c>
      <c r="CM73" s="1">
        <v>2791302</v>
      </c>
      <c r="CN73" s="1">
        <v>0</v>
      </c>
      <c r="CO73" s="1" t="s">
        <v>98</v>
      </c>
      <c r="CP73" s="1">
        <v>2254</v>
      </c>
      <c r="CQ73" s="1">
        <v>14</v>
      </c>
      <c r="CR73" s="1" t="s">
        <v>0</v>
      </c>
      <c r="CS73" s="1">
        <v>0</v>
      </c>
      <c r="CT73" s="1" t="s">
        <v>0</v>
      </c>
      <c r="CU73" s="1" t="s">
        <v>0</v>
      </c>
      <c r="CV73" s="1" t="s">
        <v>0</v>
      </c>
      <c r="CW73" s="1" t="s">
        <v>0</v>
      </c>
      <c r="CX73" s="1" t="s">
        <v>0</v>
      </c>
      <c r="CY73" s="1" t="s">
        <v>0</v>
      </c>
      <c r="CZ73" s="1" t="s">
        <v>0</v>
      </c>
      <c r="DA73" s="1" t="s">
        <v>0</v>
      </c>
      <c r="DB73" s="1" t="s">
        <v>0</v>
      </c>
      <c r="DC73" s="1" t="s">
        <v>0</v>
      </c>
      <c r="DD73" s="1" t="s">
        <v>0</v>
      </c>
      <c r="DE73" s="1" t="s">
        <v>0</v>
      </c>
      <c r="DF73" s="1" t="s">
        <v>0</v>
      </c>
      <c r="DG73" s="1" t="s">
        <v>0</v>
      </c>
      <c r="DH73" s="1">
        <v>0</v>
      </c>
      <c r="DI73" s="1">
        <v>19</v>
      </c>
      <c r="DJ73" s="1">
        <v>44</v>
      </c>
      <c r="DK73" s="1">
        <v>0</v>
      </c>
      <c r="DL73" s="1" t="s">
        <v>65</v>
      </c>
    </row>
    <row r="74" spans="1:116" x14ac:dyDescent="0.25">
      <c r="A74" s="1" t="s">
        <v>692</v>
      </c>
      <c r="B74" s="1" t="s">
        <v>1182</v>
      </c>
      <c r="C74" s="1">
        <v>0</v>
      </c>
      <c r="D74" s="1">
        <v>95.67</v>
      </c>
      <c r="E74" s="1">
        <v>0</v>
      </c>
      <c r="F74" s="1" t="s">
        <v>29</v>
      </c>
      <c r="G74" s="1">
        <v>94.59</v>
      </c>
      <c r="H74" s="1">
        <v>0.68</v>
      </c>
      <c r="I74" s="1">
        <v>230</v>
      </c>
      <c r="J74" s="1" t="s">
        <v>28</v>
      </c>
      <c r="K74" s="1">
        <v>148</v>
      </c>
      <c r="L74" s="1">
        <v>0</v>
      </c>
      <c r="M74" s="1">
        <v>2102552</v>
      </c>
      <c r="N74" s="1">
        <v>89.817183300269406</v>
      </c>
      <c r="O74" s="1">
        <v>15</v>
      </c>
      <c r="P74" s="1">
        <v>1062810</v>
      </c>
      <c r="Q74" s="1">
        <v>45.401303075195898</v>
      </c>
      <c r="R74" s="1">
        <v>2340924</v>
      </c>
      <c r="S74" s="1" t="s">
        <v>696</v>
      </c>
      <c r="T74" s="1" t="s">
        <v>21</v>
      </c>
      <c r="U74" s="1" t="s">
        <v>695</v>
      </c>
      <c r="V74" s="1" t="s">
        <v>25</v>
      </c>
      <c r="W74" s="1" t="s">
        <v>0</v>
      </c>
      <c r="X74" s="1" t="s">
        <v>21</v>
      </c>
      <c r="Y74" s="1">
        <v>6</v>
      </c>
      <c r="Z74" s="1">
        <v>4</v>
      </c>
      <c r="AA74" s="1">
        <v>4</v>
      </c>
      <c r="AB74" s="1">
        <v>484108</v>
      </c>
      <c r="AC74" s="1">
        <v>484108</v>
      </c>
      <c r="AD74" s="1" t="s">
        <v>0</v>
      </c>
      <c r="AE74" s="1">
        <v>0</v>
      </c>
      <c r="AF74" s="1" t="s">
        <v>0</v>
      </c>
      <c r="AG74" s="1" t="s">
        <v>0</v>
      </c>
      <c r="AH74" s="1" t="s">
        <v>0</v>
      </c>
      <c r="AI74" s="1">
        <v>0</v>
      </c>
      <c r="AJ74" s="1" t="s">
        <v>0</v>
      </c>
      <c r="AK74" s="1" t="s">
        <v>0</v>
      </c>
      <c r="AL74" s="1" t="s">
        <v>0</v>
      </c>
      <c r="AM74" s="1" t="s">
        <v>0</v>
      </c>
      <c r="AN74" s="1" t="s">
        <v>0</v>
      </c>
      <c r="AO74" s="1" t="s">
        <v>0</v>
      </c>
      <c r="AP74" s="1" t="s">
        <v>0</v>
      </c>
      <c r="AQ74" s="1" t="s">
        <v>0</v>
      </c>
      <c r="AR74" s="1">
        <v>156061</v>
      </c>
      <c r="AS74" s="1">
        <v>156061</v>
      </c>
      <c r="AT74" s="1" t="s">
        <v>21</v>
      </c>
      <c r="AU74" s="1" t="s">
        <v>21</v>
      </c>
      <c r="AV74" s="1" t="s">
        <v>20</v>
      </c>
      <c r="AW74" s="1">
        <v>258731</v>
      </c>
      <c r="AX74" s="1">
        <v>258731</v>
      </c>
      <c r="AY74" s="1" t="s">
        <v>19</v>
      </c>
      <c r="AZ74" s="1" t="s">
        <v>689</v>
      </c>
      <c r="BA74" s="1" t="s">
        <v>2</v>
      </c>
      <c r="BB74" s="1" t="s">
        <v>694</v>
      </c>
      <c r="BC74" s="1" t="s">
        <v>693</v>
      </c>
      <c r="BD74" s="1">
        <v>15</v>
      </c>
      <c r="BE74" s="1">
        <v>258731</v>
      </c>
      <c r="BF74" s="1" t="s">
        <v>0</v>
      </c>
      <c r="BG74" s="2">
        <v>45093</v>
      </c>
      <c r="BH74" s="1" t="s">
        <v>692</v>
      </c>
      <c r="BI74" s="1" t="s">
        <v>12</v>
      </c>
      <c r="BJ74" s="1" t="s">
        <v>11</v>
      </c>
      <c r="BK74" s="1" t="s">
        <v>689</v>
      </c>
      <c r="BL74" s="1" t="s">
        <v>691</v>
      </c>
      <c r="BM74" s="1" t="s">
        <v>0</v>
      </c>
      <c r="BN74" s="1">
        <v>0</v>
      </c>
      <c r="BO74" s="1" t="s">
        <v>0</v>
      </c>
      <c r="BP74" s="1" t="s">
        <v>690</v>
      </c>
      <c r="BQ74" s="1" t="s">
        <v>0</v>
      </c>
      <c r="BR74" s="1" t="s">
        <v>2</v>
      </c>
      <c r="BS74" s="1" t="s">
        <v>0</v>
      </c>
      <c r="BT74" s="1" t="s">
        <v>0</v>
      </c>
      <c r="BU74" s="1" t="s">
        <v>0</v>
      </c>
      <c r="BV74" s="1" t="s">
        <v>0</v>
      </c>
      <c r="BW74" s="1" t="s">
        <v>0</v>
      </c>
      <c r="BX74" s="1" t="s">
        <v>0</v>
      </c>
      <c r="BY74" s="2">
        <v>45093</v>
      </c>
      <c r="BZ74" s="1">
        <v>0</v>
      </c>
      <c r="CA74" s="1">
        <v>156588</v>
      </c>
      <c r="CB74" s="1" t="s">
        <v>0</v>
      </c>
      <c r="CC74" s="1" t="s">
        <v>689</v>
      </c>
      <c r="CD74" s="1" t="s">
        <v>688</v>
      </c>
      <c r="CE74" s="1">
        <v>156588</v>
      </c>
      <c r="CF74" s="1" t="s">
        <v>71</v>
      </c>
      <c r="CG74" s="1" t="s">
        <v>687</v>
      </c>
      <c r="CH74" s="1">
        <v>0</v>
      </c>
      <c r="CI74" s="1">
        <v>2340924</v>
      </c>
      <c r="CJ74" s="1" t="s">
        <v>0</v>
      </c>
      <c r="CK74" s="1" t="s">
        <v>0</v>
      </c>
      <c r="CL74" s="1" t="s">
        <v>2</v>
      </c>
      <c r="CM74" s="1">
        <v>2340924</v>
      </c>
      <c r="CN74" s="1">
        <v>0</v>
      </c>
      <c r="CO74" s="1" t="s">
        <v>686</v>
      </c>
      <c r="CP74" s="1">
        <v>1953</v>
      </c>
      <c r="CQ74" s="1">
        <v>15</v>
      </c>
      <c r="CR74" s="1" t="s">
        <v>0</v>
      </c>
      <c r="CS74" s="1">
        <v>0</v>
      </c>
      <c r="CT74" s="1" t="s">
        <v>0</v>
      </c>
      <c r="CU74" s="1" t="s">
        <v>0</v>
      </c>
      <c r="CV74" s="1" t="s">
        <v>0</v>
      </c>
      <c r="CW74" s="1" t="s">
        <v>0</v>
      </c>
      <c r="CX74" s="1" t="s">
        <v>0</v>
      </c>
      <c r="CY74" s="1" t="s">
        <v>0</v>
      </c>
      <c r="CZ74" s="1" t="s">
        <v>0</v>
      </c>
      <c r="DA74" s="1" t="s">
        <v>0</v>
      </c>
      <c r="DB74" s="1" t="s">
        <v>0</v>
      </c>
      <c r="DC74" s="1" t="s">
        <v>0</v>
      </c>
      <c r="DD74" s="1" t="s">
        <v>0</v>
      </c>
      <c r="DE74" s="1" t="s">
        <v>0</v>
      </c>
      <c r="DF74" s="1" t="s">
        <v>0</v>
      </c>
      <c r="DG74" s="1" t="s">
        <v>0</v>
      </c>
      <c r="DH74" s="1">
        <v>0</v>
      </c>
      <c r="DI74" s="1">
        <v>19</v>
      </c>
      <c r="DJ74" s="1">
        <v>42</v>
      </c>
      <c r="DK74" s="1">
        <v>0</v>
      </c>
      <c r="DL74" s="1" t="s">
        <v>65</v>
      </c>
    </row>
    <row r="75" spans="1:116" x14ac:dyDescent="0.25">
      <c r="A75" s="1" t="s">
        <v>681</v>
      </c>
      <c r="B75" s="1" t="s">
        <v>1183</v>
      </c>
      <c r="C75" s="1">
        <v>0</v>
      </c>
      <c r="D75" s="1">
        <v>97.76</v>
      </c>
      <c r="E75" s="1">
        <v>0</v>
      </c>
      <c r="F75" s="1" t="s">
        <v>29</v>
      </c>
      <c r="G75" s="1">
        <v>95.27</v>
      </c>
      <c r="H75" s="1">
        <v>1.35</v>
      </c>
      <c r="I75" s="1">
        <v>230</v>
      </c>
      <c r="J75" s="1" t="s">
        <v>28</v>
      </c>
      <c r="K75" s="1">
        <v>148</v>
      </c>
      <c r="L75" s="1">
        <v>0</v>
      </c>
      <c r="M75" s="1">
        <v>2086712</v>
      </c>
      <c r="N75" s="1">
        <v>87.036960568525302</v>
      </c>
      <c r="O75" s="1">
        <v>37</v>
      </c>
      <c r="P75" s="1">
        <v>1173129</v>
      </c>
      <c r="Q75" s="1">
        <v>48.931324741887401</v>
      </c>
      <c r="R75" s="1">
        <v>2397501</v>
      </c>
      <c r="S75" s="1" t="s">
        <v>685</v>
      </c>
      <c r="T75" s="1" t="s">
        <v>21</v>
      </c>
      <c r="U75" s="1" t="s">
        <v>684</v>
      </c>
      <c r="V75" s="1" t="s">
        <v>25</v>
      </c>
      <c r="W75" s="1" t="s">
        <v>0</v>
      </c>
      <c r="X75" s="1" t="s">
        <v>21</v>
      </c>
      <c r="Y75" s="1">
        <v>25</v>
      </c>
      <c r="Z75" s="1">
        <v>8</v>
      </c>
      <c r="AA75" s="1">
        <v>8</v>
      </c>
      <c r="AB75" s="1">
        <v>329793</v>
      </c>
      <c r="AC75" s="1">
        <v>329793</v>
      </c>
      <c r="AD75" s="1">
        <v>47665</v>
      </c>
      <c r="AE75" s="1">
        <v>1</v>
      </c>
      <c r="AF75" s="1">
        <v>2849</v>
      </c>
      <c r="AG75" s="1" t="s">
        <v>677</v>
      </c>
      <c r="AH75" s="1">
        <v>47665</v>
      </c>
      <c r="AI75" s="1">
        <v>1</v>
      </c>
      <c r="AJ75" s="1">
        <v>112</v>
      </c>
      <c r="AK75" s="1" t="s">
        <v>677</v>
      </c>
      <c r="AL75" s="1">
        <v>1250</v>
      </c>
      <c r="AM75" s="1">
        <v>1315</v>
      </c>
      <c r="AN75" s="1">
        <v>0</v>
      </c>
      <c r="AO75" s="1">
        <v>85.92</v>
      </c>
      <c r="AP75" s="1" t="s">
        <v>503</v>
      </c>
      <c r="AQ75" s="1" t="s">
        <v>502</v>
      </c>
      <c r="AR75" s="1">
        <v>64797</v>
      </c>
      <c r="AS75" s="1">
        <v>64797</v>
      </c>
      <c r="AT75" s="1" t="s">
        <v>20</v>
      </c>
      <c r="AU75" s="1" t="s">
        <v>21</v>
      </c>
      <c r="AV75" s="1" t="s">
        <v>21</v>
      </c>
      <c r="AW75" s="1">
        <v>85699</v>
      </c>
      <c r="AX75" s="1">
        <v>85699</v>
      </c>
      <c r="AY75" s="1" t="s">
        <v>19</v>
      </c>
      <c r="AZ75" s="1" t="s">
        <v>679</v>
      </c>
      <c r="BA75" s="1" t="s">
        <v>2</v>
      </c>
      <c r="BB75" s="1" t="s">
        <v>683</v>
      </c>
      <c r="BC75" s="1" t="s">
        <v>682</v>
      </c>
      <c r="BD75" s="1">
        <v>37</v>
      </c>
      <c r="BE75" s="1">
        <v>85699</v>
      </c>
      <c r="BF75" s="1" t="s">
        <v>0</v>
      </c>
      <c r="BG75" s="2">
        <v>45128</v>
      </c>
      <c r="BH75" s="1" t="s">
        <v>681</v>
      </c>
      <c r="BI75" s="1" t="s">
        <v>12</v>
      </c>
      <c r="BJ75" s="1" t="s">
        <v>11</v>
      </c>
      <c r="BK75" s="1" t="s">
        <v>679</v>
      </c>
      <c r="BL75" s="1" t="s">
        <v>680</v>
      </c>
      <c r="BM75" s="1" t="s">
        <v>0</v>
      </c>
      <c r="BN75" s="1">
        <v>0</v>
      </c>
      <c r="BO75" s="1" t="s">
        <v>0</v>
      </c>
      <c r="BP75" s="1" t="s">
        <v>444</v>
      </c>
      <c r="BQ75" s="1" t="s">
        <v>0</v>
      </c>
      <c r="BR75" s="1" t="s">
        <v>2</v>
      </c>
      <c r="BS75" s="1" t="s">
        <v>0</v>
      </c>
      <c r="BT75" s="1" t="s">
        <v>0</v>
      </c>
      <c r="BU75" s="1" t="s">
        <v>0</v>
      </c>
      <c r="BV75" s="1" t="s">
        <v>0</v>
      </c>
      <c r="BW75" s="1" t="s">
        <v>0</v>
      </c>
      <c r="BX75" s="1" t="s">
        <v>0</v>
      </c>
      <c r="BY75" s="2">
        <v>45128</v>
      </c>
      <c r="BZ75" s="1">
        <v>0</v>
      </c>
      <c r="CA75" s="1">
        <v>592834</v>
      </c>
      <c r="CB75" s="1" t="s">
        <v>0</v>
      </c>
      <c r="CC75" s="1" t="s">
        <v>679</v>
      </c>
      <c r="CD75" s="1" t="s">
        <v>101</v>
      </c>
      <c r="CE75" s="1">
        <v>592834</v>
      </c>
      <c r="CF75" s="1" t="s">
        <v>168</v>
      </c>
      <c r="CG75" s="1" t="s">
        <v>441</v>
      </c>
      <c r="CH75" s="1">
        <v>0</v>
      </c>
      <c r="CI75" s="1">
        <v>2397501</v>
      </c>
      <c r="CJ75" s="1" t="s">
        <v>0</v>
      </c>
      <c r="CK75" s="1" t="s">
        <v>0</v>
      </c>
      <c r="CL75" s="1" t="s">
        <v>2</v>
      </c>
      <c r="CM75" s="1">
        <v>2397501</v>
      </c>
      <c r="CN75" s="1">
        <v>0</v>
      </c>
      <c r="CO75" s="1" t="s">
        <v>678</v>
      </c>
      <c r="CP75" s="1">
        <v>1988</v>
      </c>
      <c r="CQ75" s="1">
        <v>37</v>
      </c>
      <c r="CR75" s="1">
        <v>47665</v>
      </c>
      <c r="CS75" s="1">
        <v>1</v>
      </c>
      <c r="CT75" s="1" t="s">
        <v>0</v>
      </c>
      <c r="CU75" s="1" t="s">
        <v>0</v>
      </c>
      <c r="CV75" s="1" t="s">
        <v>0</v>
      </c>
      <c r="CW75" s="1" t="s">
        <v>0</v>
      </c>
      <c r="CX75" s="1" t="s">
        <v>0</v>
      </c>
      <c r="CY75" s="1" t="s">
        <v>0</v>
      </c>
      <c r="CZ75" s="1">
        <v>1544</v>
      </c>
      <c r="DA75" s="1" t="s">
        <v>677</v>
      </c>
      <c r="DB75" s="1">
        <v>1407</v>
      </c>
      <c r="DC75" s="1">
        <v>2172</v>
      </c>
      <c r="DD75" s="1">
        <v>0</v>
      </c>
      <c r="DE75" s="1">
        <v>94.597999999999999</v>
      </c>
      <c r="DF75" s="1" t="s">
        <v>676</v>
      </c>
      <c r="DG75" s="1" t="s">
        <v>675</v>
      </c>
      <c r="DH75" s="1">
        <v>0</v>
      </c>
      <c r="DI75" s="1">
        <v>19</v>
      </c>
      <c r="DJ75" s="1">
        <v>42</v>
      </c>
      <c r="DK75" s="1">
        <v>0</v>
      </c>
      <c r="DL75" s="1" t="s">
        <v>65</v>
      </c>
    </row>
  </sheetData>
  <autoFilter ref="A1:DL75" xr:uid="{ADC0A0B4-466D-C54F-AFE4-6B0A133649D2}">
    <sortState xmlns:xlrd2="http://schemas.microsoft.com/office/spreadsheetml/2017/richdata2" ref="A2:DL75">
      <sortCondition ref="B1:B75"/>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263F3-E3F3-6442-8C6D-58AF5112DBAB}">
  <dimension ref="A1:L75"/>
  <sheetViews>
    <sheetView workbookViewId="0">
      <selection activeCell="E95" sqref="E95"/>
    </sheetView>
  </sheetViews>
  <sheetFormatPr baseColWidth="10" defaultRowHeight="19" x14ac:dyDescent="0.25"/>
  <cols>
    <col min="1" max="1" width="15" style="1" bestFit="1" customWidth="1"/>
    <col min="2" max="2" width="15" style="1" customWidth="1"/>
    <col min="3" max="3" width="13.83203125" bestFit="1" customWidth="1"/>
    <col min="4" max="4" width="24.33203125" style="1" bestFit="1" customWidth="1"/>
  </cols>
  <sheetData>
    <row r="1" spans="1:4" x14ac:dyDescent="0.25">
      <c r="A1" s="1" t="s">
        <v>1184</v>
      </c>
      <c r="C1" t="s">
        <v>1185</v>
      </c>
      <c r="D1" s="1" t="s">
        <v>1106</v>
      </c>
    </row>
    <row r="2" spans="1:4" x14ac:dyDescent="0.25">
      <c r="A2" s="1" t="s">
        <v>1109</v>
      </c>
      <c r="B2" s="1">
        <f>C2/100</f>
        <v>0</v>
      </c>
      <c r="C2">
        <f>100-D2</f>
        <v>0</v>
      </c>
      <c r="D2" s="1">
        <v>100</v>
      </c>
    </row>
    <row r="3" spans="1:4" x14ac:dyDescent="0.25">
      <c r="A3" s="1" t="s">
        <v>1110</v>
      </c>
      <c r="B3" s="1">
        <f t="shared" ref="B3:B66" si="0">C3/100</f>
        <v>0</v>
      </c>
      <c r="C3">
        <f t="shared" ref="C3:C66" si="1">100-D3</f>
        <v>0</v>
      </c>
      <c r="D3" s="1">
        <v>100</v>
      </c>
    </row>
    <row r="4" spans="1:4" x14ac:dyDescent="0.25">
      <c r="A4" s="1" t="s">
        <v>1111</v>
      </c>
      <c r="B4" s="1">
        <f t="shared" si="0"/>
        <v>3.0000000000001136E-4</v>
      </c>
      <c r="C4">
        <f t="shared" si="1"/>
        <v>3.0000000000001137E-2</v>
      </c>
      <c r="D4" s="1">
        <v>99.97</v>
      </c>
    </row>
    <row r="5" spans="1:4" x14ac:dyDescent="0.25">
      <c r="A5" s="1" t="s">
        <v>1112</v>
      </c>
      <c r="B5" s="1">
        <f t="shared" si="0"/>
        <v>4.0000000000006252E-4</v>
      </c>
      <c r="C5">
        <f t="shared" si="1"/>
        <v>4.0000000000006253E-2</v>
      </c>
      <c r="D5" s="1">
        <v>99.96</v>
      </c>
    </row>
    <row r="6" spans="1:4" x14ac:dyDescent="0.25">
      <c r="A6" s="1" t="s">
        <v>1113</v>
      </c>
      <c r="B6" s="1">
        <f t="shared" si="0"/>
        <v>1.0000000000005117E-4</v>
      </c>
      <c r="C6">
        <f t="shared" si="1"/>
        <v>1.0000000000005116E-2</v>
      </c>
      <c r="D6" s="1">
        <v>99.99</v>
      </c>
    </row>
    <row r="7" spans="1:4" x14ac:dyDescent="0.25">
      <c r="A7" s="1" t="s">
        <v>1114</v>
      </c>
      <c r="B7" s="1">
        <f t="shared" si="0"/>
        <v>1.0799999999999983E-2</v>
      </c>
      <c r="C7">
        <f t="shared" si="1"/>
        <v>1.0799999999999983</v>
      </c>
      <c r="D7" s="1">
        <v>98.92</v>
      </c>
    </row>
    <row r="8" spans="1:4" x14ac:dyDescent="0.25">
      <c r="A8" s="1" t="s">
        <v>1115</v>
      </c>
      <c r="B8" s="1">
        <f t="shared" si="0"/>
        <v>4.7199999999999992E-2</v>
      </c>
      <c r="C8">
        <f t="shared" si="1"/>
        <v>4.7199999999999989</v>
      </c>
      <c r="D8" s="1">
        <v>95.28</v>
      </c>
    </row>
    <row r="9" spans="1:4" x14ac:dyDescent="0.25">
      <c r="A9" s="1" t="s">
        <v>1116</v>
      </c>
      <c r="B9" s="1">
        <f t="shared" si="0"/>
        <v>7.0999999999999371E-3</v>
      </c>
      <c r="C9">
        <f t="shared" si="1"/>
        <v>0.70999999999999375</v>
      </c>
      <c r="D9" s="1">
        <v>99.29</v>
      </c>
    </row>
    <row r="10" spans="1:4" x14ac:dyDescent="0.25">
      <c r="A10" s="1" t="s">
        <v>1166</v>
      </c>
      <c r="B10" s="1">
        <f t="shared" si="0"/>
        <v>2.0000000000000282E-3</v>
      </c>
      <c r="C10">
        <f t="shared" si="1"/>
        <v>0.20000000000000284</v>
      </c>
      <c r="D10" s="1">
        <v>99.8</v>
      </c>
    </row>
    <row r="11" spans="1:4" x14ac:dyDescent="0.25">
      <c r="A11" s="1" t="s">
        <v>1167</v>
      </c>
      <c r="B11" s="1">
        <f t="shared" si="0"/>
        <v>1.7900000000000062E-2</v>
      </c>
      <c r="C11">
        <f t="shared" si="1"/>
        <v>1.7900000000000063</v>
      </c>
      <c r="D11" s="1">
        <v>98.21</v>
      </c>
    </row>
    <row r="12" spans="1:4" x14ac:dyDescent="0.25">
      <c r="A12" s="1" t="s">
        <v>1117</v>
      </c>
      <c r="B12" s="1">
        <f t="shared" si="0"/>
        <v>2.9200000000000018E-2</v>
      </c>
      <c r="C12">
        <f t="shared" si="1"/>
        <v>2.9200000000000017</v>
      </c>
      <c r="D12" s="4">
        <v>97.08</v>
      </c>
    </row>
    <row r="13" spans="1:4" x14ac:dyDescent="0.25">
      <c r="A13" s="1" t="s">
        <v>1118</v>
      </c>
      <c r="B13" s="1">
        <f t="shared" si="0"/>
        <v>2.7900000000000064E-2</v>
      </c>
      <c r="C13">
        <f t="shared" si="1"/>
        <v>2.7900000000000063</v>
      </c>
      <c r="D13" s="4">
        <v>97.21</v>
      </c>
    </row>
    <row r="14" spans="1:4" x14ac:dyDescent="0.25">
      <c r="A14" s="1" t="s">
        <v>1119</v>
      </c>
      <c r="B14" s="1">
        <f t="shared" si="0"/>
        <v>2.7800000000000012E-2</v>
      </c>
      <c r="C14">
        <f t="shared" si="1"/>
        <v>2.7800000000000011</v>
      </c>
      <c r="D14" s="4">
        <v>97.22</v>
      </c>
    </row>
    <row r="15" spans="1:4" x14ac:dyDescent="0.25">
      <c r="A15" s="1" t="s">
        <v>1120</v>
      </c>
      <c r="B15" s="1">
        <f t="shared" si="0"/>
        <v>2.4800000000000041E-2</v>
      </c>
      <c r="C15">
        <f t="shared" si="1"/>
        <v>2.480000000000004</v>
      </c>
      <c r="D15" s="4">
        <v>97.52</v>
      </c>
    </row>
    <row r="16" spans="1:4" x14ac:dyDescent="0.25">
      <c r="A16" s="1" t="s">
        <v>1121</v>
      </c>
      <c r="B16" s="1">
        <f t="shared" si="0"/>
        <v>2.7900000000000064E-2</v>
      </c>
      <c r="C16">
        <f t="shared" si="1"/>
        <v>2.7900000000000063</v>
      </c>
      <c r="D16" s="4">
        <v>97.21</v>
      </c>
    </row>
    <row r="17" spans="1:4" x14ac:dyDescent="0.25">
      <c r="A17" s="1" t="s">
        <v>1122</v>
      </c>
      <c r="B17" s="1">
        <f t="shared" si="0"/>
        <v>3.2699999999999958E-2</v>
      </c>
      <c r="C17">
        <f t="shared" si="1"/>
        <v>3.269999999999996</v>
      </c>
      <c r="D17" s="4">
        <v>96.73</v>
      </c>
    </row>
    <row r="18" spans="1:4" x14ac:dyDescent="0.25">
      <c r="A18" s="1" t="s">
        <v>1123</v>
      </c>
      <c r="B18" s="1">
        <f t="shared" si="0"/>
        <v>7.0100000000000051E-2</v>
      </c>
      <c r="C18">
        <f t="shared" si="1"/>
        <v>7.0100000000000051</v>
      </c>
      <c r="D18" s="4">
        <v>92.99</v>
      </c>
    </row>
    <row r="19" spans="1:4" x14ac:dyDescent="0.25">
      <c r="A19" s="1" t="s">
        <v>1124</v>
      </c>
      <c r="B19" s="1">
        <f t="shared" si="0"/>
        <v>7.3799999999999949E-2</v>
      </c>
      <c r="C19">
        <f t="shared" si="1"/>
        <v>7.3799999999999955</v>
      </c>
      <c r="D19" s="1">
        <v>92.62</v>
      </c>
    </row>
    <row r="20" spans="1:4" x14ac:dyDescent="0.25">
      <c r="A20" s="1" t="s">
        <v>1125</v>
      </c>
      <c r="B20" s="1">
        <f t="shared" si="0"/>
        <v>1.4500000000000028E-2</v>
      </c>
      <c r="C20">
        <f t="shared" si="1"/>
        <v>1.4500000000000028</v>
      </c>
      <c r="D20" s="5">
        <v>98.55</v>
      </c>
    </row>
    <row r="21" spans="1:4" x14ac:dyDescent="0.25">
      <c r="A21" s="1" t="s">
        <v>1126</v>
      </c>
      <c r="B21" s="1">
        <f t="shared" si="0"/>
        <v>4.3999999999999768E-3</v>
      </c>
      <c r="C21">
        <f t="shared" si="1"/>
        <v>0.43999999999999773</v>
      </c>
      <c r="D21" s="1">
        <v>99.56</v>
      </c>
    </row>
    <row r="22" spans="1:4" x14ac:dyDescent="0.25">
      <c r="A22" s="1" t="s">
        <v>1127</v>
      </c>
      <c r="B22" s="1">
        <f t="shared" si="0"/>
        <v>3.1999999999999316E-3</v>
      </c>
      <c r="C22">
        <f t="shared" si="1"/>
        <v>0.31999999999999318</v>
      </c>
      <c r="D22" s="1">
        <v>99.68</v>
      </c>
    </row>
    <row r="23" spans="1:4" x14ac:dyDescent="0.25">
      <c r="A23" s="1" t="s">
        <v>1168</v>
      </c>
      <c r="B23" s="1">
        <f t="shared" si="0"/>
        <v>5.7999999999999831E-3</v>
      </c>
      <c r="C23">
        <f t="shared" si="1"/>
        <v>0.57999999999999829</v>
      </c>
      <c r="D23" s="1">
        <v>99.42</v>
      </c>
    </row>
    <row r="24" spans="1:4" x14ac:dyDescent="0.25">
      <c r="A24" s="1" t="s">
        <v>1128</v>
      </c>
      <c r="B24" s="1">
        <f t="shared" si="0"/>
        <v>2.7600000000000052E-2</v>
      </c>
      <c r="C24">
        <f t="shared" si="1"/>
        <v>2.7600000000000051</v>
      </c>
      <c r="D24" s="1">
        <v>97.24</v>
      </c>
    </row>
    <row r="25" spans="1:4" x14ac:dyDescent="0.25">
      <c r="A25" s="1" t="s">
        <v>1169</v>
      </c>
      <c r="B25" s="1">
        <f t="shared" si="0"/>
        <v>2.2199999999999987E-2</v>
      </c>
      <c r="C25">
        <f t="shared" si="1"/>
        <v>2.2199999999999989</v>
      </c>
      <c r="D25" s="1">
        <v>97.78</v>
      </c>
    </row>
    <row r="26" spans="1:4" x14ac:dyDescent="0.25">
      <c r="A26" s="1" t="s">
        <v>1129</v>
      </c>
      <c r="B26" s="1">
        <f t="shared" si="0"/>
        <v>2.200000000000003E-2</v>
      </c>
      <c r="C26">
        <f t="shared" si="1"/>
        <v>2.2000000000000028</v>
      </c>
      <c r="D26" s="1">
        <v>97.8</v>
      </c>
    </row>
    <row r="27" spans="1:4" x14ac:dyDescent="0.25">
      <c r="A27" s="1" t="s">
        <v>1130</v>
      </c>
      <c r="B27" s="1">
        <f t="shared" si="0"/>
        <v>2.3700000000000044E-2</v>
      </c>
      <c r="C27">
        <f t="shared" si="1"/>
        <v>2.3700000000000045</v>
      </c>
      <c r="D27" s="1">
        <v>97.63</v>
      </c>
    </row>
    <row r="28" spans="1:4" x14ac:dyDescent="0.25">
      <c r="A28" s="1" t="s">
        <v>1131</v>
      </c>
      <c r="B28" s="1">
        <f t="shared" si="0"/>
        <v>4.6299999999999952E-2</v>
      </c>
      <c r="C28">
        <f t="shared" si="1"/>
        <v>4.6299999999999955</v>
      </c>
      <c r="D28" s="1">
        <v>95.37</v>
      </c>
    </row>
    <row r="29" spans="1:4" x14ac:dyDescent="0.25">
      <c r="A29" s="1" t="s">
        <v>1132</v>
      </c>
      <c r="B29" s="1">
        <f t="shared" si="0"/>
        <v>9.5000000000000293E-3</v>
      </c>
      <c r="C29">
        <f t="shared" si="1"/>
        <v>0.95000000000000284</v>
      </c>
      <c r="D29" s="1">
        <v>99.05</v>
      </c>
    </row>
    <row r="30" spans="1:4" x14ac:dyDescent="0.25">
      <c r="A30" s="1" t="s">
        <v>1133</v>
      </c>
      <c r="B30" s="1">
        <f t="shared" si="0"/>
        <v>5.7600000000000054E-2</v>
      </c>
      <c r="C30">
        <f t="shared" si="1"/>
        <v>5.7600000000000051</v>
      </c>
      <c r="D30" s="1">
        <v>94.24</v>
      </c>
    </row>
    <row r="31" spans="1:4" x14ac:dyDescent="0.25">
      <c r="A31" s="1" t="s">
        <v>1134</v>
      </c>
      <c r="B31" s="1">
        <f t="shared" si="0"/>
        <v>2.7199999999999988E-2</v>
      </c>
      <c r="C31">
        <f t="shared" si="1"/>
        <v>2.7199999999999989</v>
      </c>
      <c r="D31" s="1">
        <v>97.28</v>
      </c>
    </row>
    <row r="32" spans="1:4" x14ac:dyDescent="0.25">
      <c r="A32" s="1" t="s">
        <v>1135</v>
      </c>
      <c r="B32" s="1">
        <f t="shared" si="0"/>
        <v>7.4300000000000074E-2</v>
      </c>
      <c r="C32">
        <f t="shared" si="1"/>
        <v>7.4300000000000068</v>
      </c>
      <c r="D32" s="1">
        <v>92.57</v>
      </c>
    </row>
    <row r="33" spans="1:4" x14ac:dyDescent="0.25">
      <c r="A33" s="1" t="s">
        <v>1136</v>
      </c>
      <c r="B33" s="1">
        <f t="shared" si="0"/>
        <v>5.9399999999999981E-2</v>
      </c>
      <c r="C33">
        <f t="shared" si="1"/>
        <v>5.9399999999999977</v>
      </c>
      <c r="D33" s="1">
        <v>94.06</v>
      </c>
    </row>
    <row r="34" spans="1:4" x14ac:dyDescent="0.25">
      <c r="A34" s="1" t="s">
        <v>1137</v>
      </c>
      <c r="B34" s="1">
        <f t="shared" si="0"/>
        <v>3.1800000000000071E-2</v>
      </c>
      <c r="C34">
        <f t="shared" si="1"/>
        <v>3.1800000000000068</v>
      </c>
      <c r="D34" s="5">
        <v>96.82</v>
      </c>
    </row>
    <row r="35" spans="1:4" x14ac:dyDescent="0.25">
      <c r="A35" s="1" t="s">
        <v>1138</v>
      </c>
      <c r="B35" s="1">
        <f t="shared" si="0"/>
        <v>7.1400000000000005E-2</v>
      </c>
      <c r="C35">
        <f t="shared" si="1"/>
        <v>7.1400000000000006</v>
      </c>
      <c r="D35" s="5">
        <v>92.86</v>
      </c>
    </row>
    <row r="36" spans="1:4" x14ac:dyDescent="0.25">
      <c r="A36" s="1" t="s">
        <v>1139</v>
      </c>
      <c r="B36" s="1">
        <f t="shared" si="0"/>
        <v>1.4999999999999999E-2</v>
      </c>
      <c r="C36">
        <f t="shared" si="1"/>
        <v>1.5</v>
      </c>
      <c r="D36" s="5">
        <v>98.5</v>
      </c>
    </row>
    <row r="37" spans="1:4" x14ac:dyDescent="0.25">
      <c r="A37" s="1" t="s">
        <v>1140</v>
      </c>
      <c r="B37" s="1">
        <f t="shared" si="0"/>
        <v>5.6099999999999997E-2</v>
      </c>
      <c r="C37">
        <f t="shared" si="1"/>
        <v>5.6099999999999994</v>
      </c>
      <c r="D37" s="1">
        <v>94.39</v>
      </c>
    </row>
    <row r="38" spans="1:4" x14ac:dyDescent="0.25">
      <c r="A38" s="1" t="s">
        <v>1141</v>
      </c>
      <c r="B38" s="1">
        <f t="shared" si="0"/>
        <v>6.2300000000000043E-2</v>
      </c>
      <c r="C38">
        <f t="shared" si="1"/>
        <v>6.230000000000004</v>
      </c>
      <c r="D38" s="1">
        <v>93.77</v>
      </c>
    </row>
    <row r="39" spans="1:4" x14ac:dyDescent="0.25">
      <c r="A39" s="1" t="s">
        <v>1142</v>
      </c>
      <c r="B39" s="1">
        <f t="shared" si="0"/>
        <v>4.6599999999999968E-2</v>
      </c>
      <c r="C39">
        <f t="shared" si="1"/>
        <v>4.6599999999999966</v>
      </c>
      <c r="D39" s="1">
        <v>95.34</v>
      </c>
    </row>
    <row r="40" spans="1:4" x14ac:dyDescent="0.25">
      <c r="A40" s="1" t="s">
        <v>1143</v>
      </c>
      <c r="B40" s="1">
        <f t="shared" si="0"/>
        <v>8.2800000000000012E-2</v>
      </c>
      <c r="C40">
        <f t="shared" si="1"/>
        <v>8.2800000000000011</v>
      </c>
      <c r="D40" s="5">
        <v>91.72</v>
      </c>
    </row>
    <row r="41" spans="1:4" x14ac:dyDescent="0.25">
      <c r="A41" s="1" t="s">
        <v>1144</v>
      </c>
      <c r="B41" s="1">
        <f t="shared" si="0"/>
        <v>4.0400000000000061E-2</v>
      </c>
      <c r="C41">
        <f t="shared" si="1"/>
        <v>4.0400000000000063</v>
      </c>
      <c r="D41" s="5">
        <v>95.96</v>
      </c>
    </row>
    <row r="42" spans="1:4" x14ac:dyDescent="0.25">
      <c r="A42" s="1" t="s">
        <v>1145</v>
      </c>
      <c r="B42" s="1">
        <f t="shared" si="0"/>
        <v>3.7699999999999963E-2</v>
      </c>
      <c r="C42">
        <f t="shared" si="1"/>
        <v>3.769999999999996</v>
      </c>
      <c r="D42" s="1">
        <v>96.23</v>
      </c>
    </row>
    <row r="43" spans="1:4" x14ac:dyDescent="0.25">
      <c r="A43" s="1" t="s">
        <v>1170</v>
      </c>
      <c r="B43" s="1">
        <f t="shared" si="0"/>
        <v>5.8599999999999992E-2</v>
      </c>
      <c r="C43">
        <f t="shared" si="1"/>
        <v>5.8599999999999994</v>
      </c>
      <c r="D43" s="1">
        <v>94.14</v>
      </c>
    </row>
    <row r="44" spans="1:4" x14ac:dyDescent="0.25">
      <c r="A44" s="1" t="s">
        <v>1146</v>
      </c>
      <c r="B44" s="1">
        <f t="shared" si="0"/>
        <v>3.2000000000000028E-2</v>
      </c>
      <c r="C44">
        <f t="shared" si="1"/>
        <v>3.2000000000000028</v>
      </c>
      <c r="D44" s="1">
        <v>96.8</v>
      </c>
    </row>
    <row r="45" spans="1:4" x14ac:dyDescent="0.25">
      <c r="A45" s="1" t="s">
        <v>1171</v>
      </c>
      <c r="B45" s="1">
        <f t="shared" si="0"/>
        <v>5.7099999999999936E-2</v>
      </c>
      <c r="C45">
        <f t="shared" si="1"/>
        <v>5.7099999999999937</v>
      </c>
      <c r="D45" s="1">
        <v>94.29</v>
      </c>
    </row>
    <row r="46" spans="1:4" x14ac:dyDescent="0.25">
      <c r="A46" s="1" t="s">
        <v>1147</v>
      </c>
      <c r="B46" s="1">
        <f t="shared" si="0"/>
        <v>1.2000000000000454E-3</v>
      </c>
      <c r="C46">
        <f t="shared" si="1"/>
        <v>0.12000000000000455</v>
      </c>
      <c r="D46" s="1">
        <v>99.88</v>
      </c>
    </row>
    <row r="47" spans="1:4" x14ac:dyDescent="0.25">
      <c r="A47" s="1" t="s">
        <v>1172</v>
      </c>
      <c r="B47" s="1">
        <f t="shared" si="0"/>
        <v>4.200000000000003E-2</v>
      </c>
      <c r="C47">
        <f t="shared" si="1"/>
        <v>4.2000000000000028</v>
      </c>
      <c r="D47" s="1">
        <v>95.8</v>
      </c>
    </row>
    <row r="48" spans="1:4" x14ac:dyDescent="0.25">
      <c r="A48" s="1" t="s">
        <v>1148</v>
      </c>
      <c r="B48" s="1">
        <f t="shared" si="0"/>
        <v>6.4699999999999994E-2</v>
      </c>
      <c r="C48">
        <f t="shared" si="1"/>
        <v>6.4699999999999989</v>
      </c>
      <c r="D48" s="1">
        <v>93.53</v>
      </c>
    </row>
    <row r="49" spans="1:4" x14ac:dyDescent="0.25">
      <c r="A49" s="1" t="s">
        <v>1149</v>
      </c>
      <c r="B49" s="1">
        <f t="shared" si="0"/>
        <v>2.2600000000000051E-2</v>
      </c>
      <c r="C49">
        <f t="shared" si="1"/>
        <v>2.2600000000000051</v>
      </c>
      <c r="D49" s="1">
        <v>97.74</v>
      </c>
    </row>
    <row r="50" spans="1:4" x14ac:dyDescent="0.25">
      <c r="A50" s="1" t="s">
        <v>1150</v>
      </c>
      <c r="B50" s="1">
        <f t="shared" si="0"/>
        <v>2.8400000000000033E-2</v>
      </c>
      <c r="C50">
        <f t="shared" si="1"/>
        <v>2.8400000000000034</v>
      </c>
      <c r="D50" s="1">
        <v>97.16</v>
      </c>
    </row>
    <row r="51" spans="1:4" x14ac:dyDescent="0.25">
      <c r="A51" s="1" t="s">
        <v>1173</v>
      </c>
      <c r="B51" s="1">
        <f t="shared" si="0"/>
        <v>3.5999999999999942E-2</v>
      </c>
      <c r="C51">
        <f t="shared" si="1"/>
        <v>3.5999999999999943</v>
      </c>
      <c r="D51" s="1">
        <v>96.4</v>
      </c>
    </row>
    <row r="52" spans="1:4" x14ac:dyDescent="0.25">
      <c r="A52" s="1" t="s">
        <v>1151</v>
      </c>
      <c r="B52" s="1">
        <f t="shared" si="0"/>
        <v>6.8199999999999927E-2</v>
      </c>
      <c r="C52">
        <f t="shared" si="1"/>
        <v>6.8199999999999932</v>
      </c>
      <c r="D52" s="1">
        <v>93.18</v>
      </c>
    </row>
    <row r="53" spans="1:4" x14ac:dyDescent="0.25">
      <c r="A53" s="1" t="s">
        <v>1152</v>
      </c>
      <c r="B53" s="1">
        <f t="shared" si="0"/>
        <v>2.9300000000000069E-2</v>
      </c>
      <c r="C53">
        <f t="shared" si="1"/>
        <v>2.9300000000000068</v>
      </c>
      <c r="D53" s="1">
        <v>97.07</v>
      </c>
    </row>
    <row r="54" spans="1:4" x14ac:dyDescent="0.25">
      <c r="A54" s="1" t="s">
        <v>1174</v>
      </c>
      <c r="B54" s="1">
        <f t="shared" si="0"/>
        <v>4.0900000000000034E-2</v>
      </c>
      <c r="C54">
        <f t="shared" si="1"/>
        <v>4.0900000000000034</v>
      </c>
      <c r="D54" s="1">
        <v>95.91</v>
      </c>
    </row>
    <row r="55" spans="1:4" x14ac:dyDescent="0.25">
      <c r="A55" s="1" t="s">
        <v>1153</v>
      </c>
      <c r="B55" s="1">
        <f t="shared" si="0"/>
        <v>7.8100000000000017E-2</v>
      </c>
      <c r="C55">
        <f t="shared" si="1"/>
        <v>7.8100000000000023</v>
      </c>
      <c r="D55" s="1">
        <v>92.19</v>
      </c>
    </row>
    <row r="56" spans="1:4" x14ac:dyDescent="0.25">
      <c r="A56" s="1" t="s">
        <v>1175</v>
      </c>
      <c r="B56" s="1">
        <f t="shared" si="0"/>
        <v>7.9999999999998291E-4</v>
      </c>
      <c r="C56">
        <f t="shared" si="1"/>
        <v>7.9999999999998295E-2</v>
      </c>
      <c r="D56" s="1">
        <v>99.92</v>
      </c>
    </row>
    <row r="57" spans="1:4" x14ac:dyDescent="0.25">
      <c r="A57" s="1" t="s">
        <v>1154</v>
      </c>
      <c r="B57" s="1">
        <f t="shared" si="0"/>
        <v>2.1099999999999994E-2</v>
      </c>
      <c r="C57">
        <f t="shared" si="1"/>
        <v>2.1099999999999994</v>
      </c>
      <c r="D57" s="1">
        <v>97.89</v>
      </c>
    </row>
    <row r="58" spans="1:4" x14ac:dyDescent="0.25">
      <c r="A58" s="1" t="s">
        <v>1176</v>
      </c>
      <c r="B58" s="1">
        <f t="shared" si="0"/>
        <v>1.8199999999999932E-2</v>
      </c>
      <c r="C58">
        <f t="shared" si="1"/>
        <v>1.8199999999999932</v>
      </c>
      <c r="D58" s="1">
        <v>98.18</v>
      </c>
    </row>
    <row r="59" spans="1:4" x14ac:dyDescent="0.25">
      <c r="A59" s="1" t="s">
        <v>1155</v>
      </c>
      <c r="B59" s="1">
        <f t="shared" si="0"/>
        <v>7.7600000000000058E-2</v>
      </c>
      <c r="C59">
        <f t="shared" si="1"/>
        <v>7.7600000000000051</v>
      </c>
      <c r="D59" s="1">
        <v>92.24</v>
      </c>
    </row>
    <row r="60" spans="1:4" x14ac:dyDescent="0.25">
      <c r="A60" s="1" t="s">
        <v>1156</v>
      </c>
      <c r="B60" s="1">
        <f t="shared" si="0"/>
        <v>8.4000000000000061E-2</v>
      </c>
      <c r="C60">
        <f t="shared" si="1"/>
        <v>8.4000000000000057</v>
      </c>
      <c r="D60" s="1">
        <v>91.6</v>
      </c>
    </row>
    <row r="61" spans="1:4" x14ac:dyDescent="0.25">
      <c r="A61" s="1" t="s">
        <v>1177</v>
      </c>
      <c r="B61" s="1">
        <f t="shared" si="0"/>
        <v>2.3199999999999932E-2</v>
      </c>
      <c r="C61">
        <f t="shared" si="1"/>
        <v>2.3199999999999932</v>
      </c>
      <c r="D61" s="1">
        <v>97.68</v>
      </c>
    </row>
    <row r="62" spans="1:4" x14ac:dyDescent="0.25">
      <c r="A62" s="1" t="s">
        <v>1157</v>
      </c>
      <c r="B62" s="1">
        <f t="shared" si="0"/>
        <v>4.7099999999999941E-2</v>
      </c>
      <c r="C62">
        <f t="shared" si="1"/>
        <v>4.7099999999999937</v>
      </c>
      <c r="D62" s="1">
        <v>95.29</v>
      </c>
    </row>
    <row r="63" spans="1:4" x14ac:dyDescent="0.25">
      <c r="A63" s="1" t="s">
        <v>1158</v>
      </c>
      <c r="B63" s="1">
        <f t="shared" si="0"/>
        <v>3.5100000000000048E-2</v>
      </c>
      <c r="C63">
        <f t="shared" si="1"/>
        <v>3.5100000000000051</v>
      </c>
      <c r="D63" s="1">
        <v>96.49</v>
      </c>
    </row>
    <row r="64" spans="1:4" x14ac:dyDescent="0.25">
      <c r="A64" s="1" t="s">
        <v>1160</v>
      </c>
      <c r="B64" s="1">
        <f t="shared" si="0"/>
        <v>3.4599999999999936E-2</v>
      </c>
      <c r="C64">
        <f t="shared" si="1"/>
        <v>3.4599999999999937</v>
      </c>
      <c r="D64" s="1">
        <v>96.54</v>
      </c>
    </row>
    <row r="65" spans="1:12" x14ac:dyDescent="0.25">
      <c r="A65" s="1" t="s">
        <v>1161</v>
      </c>
      <c r="B65" s="1">
        <f t="shared" si="0"/>
        <v>5.060000000000002E-2</v>
      </c>
      <c r="C65">
        <f t="shared" si="1"/>
        <v>5.0600000000000023</v>
      </c>
      <c r="D65" s="1">
        <v>94.94</v>
      </c>
    </row>
    <row r="66" spans="1:12" x14ac:dyDescent="0.25">
      <c r="A66" s="1" t="s">
        <v>1162</v>
      </c>
      <c r="B66" s="1">
        <f t="shared" si="0"/>
        <v>1.9300000000000067E-2</v>
      </c>
      <c r="C66">
        <f t="shared" si="1"/>
        <v>1.9300000000000068</v>
      </c>
      <c r="D66" s="1">
        <v>98.07</v>
      </c>
    </row>
    <row r="67" spans="1:12" x14ac:dyDescent="0.25">
      <c r="A67" s="1" t="s">
        <v>1178</v>
      </c>
      <c r="B67" s="1">
        <f t="shared" ref="B67:B75" si="2">C67/100</f>
        <v>9.8499999999999949E-2</v>
      </c>
      <c r="C67">
        <f t="shared" ref="C67:C75" si="3">100-D67</f>
        <v>9.8499999999999943</v>
      </c>
      <c r="D67" s="1">
        <v>90.15</v>
      </c>
      <c r="L67">
        <f>SQRT(6200)</f>
        <v>78.740078740118108</v>
      </c>
    </row>
    <row r="68" spans="1:12" x14ac:dyDescent="0.25">
      <c r="A68" s="1" t="s">
        <v>1179</v>
      </c>
      <c r="B68" s="1">
        <f t="shared" si="2"/>
        <v>1.230000000000004E-2</v>
      </c>
      <c r="C68">
        <f t="shared" si="3"/>
        <v>1.230000000000004</v>
      </c>
      <c r="D68" s="1">
        <v>98.77</v>
      </c>
    </row>
    <row r="69" spans="1:12" x14ac:dyDescent="0.25">
      <c r="A69" s="1" t="s">
        <v>1180</v>
      </c>
      <c r="B69" s="1">
        <f t="shared" si="2"/>
        <v>3.4399999999999979E-2</v>
      </c>
      <c r="C69">
        <f t="shared" si="3"/>
        <v>3.4399999999999977</v>
      </c>
      <c r="D69" s="1">
        <v>96.56</v>
      </c>
    </row>
    <row r="70" spans="1:12" x14ac:dyDescent="0.25">
      <c r="A70" s="1" t="s">
        <v>1163</v>
      </c>
      <c r="B70" s="1">
        <f t="shared" si="2"/>
        <v>3.8799999999999953E-2</v>
      </c>
      <c r="C70">
        <f t="shared" si="3"/>
        <v>3.8799999999999955</v>
      </c>
      <c r="D70" s="1">
        <v>96.12</v>
      </c>
    </row>
    <row r="71" spans="1:12" x14ac:dyDescent="0.25">
      <c r="A71" s="1" t="s">
        <v>1181</v>
      </c>
      <c r="B71" s="1">
        <f t="shared" si="2"/>
        <v>3.8900000000000004E-2</v>
      </c>
      <c r="C71">
        <f t="shared" si="3"/>
        <v>3.8900000000000006</v>
      </c>
      <c r="D71" s="1">
        <v>96.11</v>
      </c>
    </row>
    <row r="72" spans="1:12" x14ac:dyDescent="0.25">
      <c r="A72" s="1" t="s">
        <v>1182</v>
      </c>
      <c r="B72" s="1">
        <f t="shared" si="2"/>
        <v>4.3299999999999984E-2</v>
      </c>
      <c r="C72">
        <f t="shared" si="3"/>
        <v>4.3299999999999983</v>
      </c>
      <c r="D72" s="1">
        <v>95.67</v>
      </c>
    </row>
    <row r="73" spans="1:12" x14ac:dyDescent="0.25">
      <c r="A73" s="1" t="s">
        <v>1183</v>
      </c>
      <c r="B73" s="1">
        <f t="shared" si="2"/>
        <v>2.2399999999999948E-2</v>
      </c>
      <c r="C73">
        <f t="shared" si="3"/>
        <v>2.2399999999999949</v>
      </c>
      <c r="D73" s="1">
        <v>97.76</v>
      </c>
    </row>
    <row r="74" spans="1:12" x14ac:dyDescent="0.25">
      <c r="A74" s="1" t="s">
        <v>1159</v>
      </c>
      <c r="B74" s="1">
        <f t="shared" si="2"/>
        <v>3.6299999999999957E-2</v>
      </c>
      <c r="C74">
        <f t="shared" si="3"/>
        <v>3.6299999999999955</v>
      </c>
      <c r="D74" s="1">
        <v>96.37</v>
      </c>
    </row>
    <row r="75" spans="1:12" x14ac:dyDescent="0.25">
      <c r="A75" s="1" t="s">
        <v>1164</v>
      </c>
      <c r="B75" s="1">
        <f t="shared" si="2"/>
        <v>3.0900000000000035E-2</v>
      </c>
      <c r="C75">
        <f t="shared" si="3"/>
        <v>3.0900000000000034</v>
      </c>
      <c r="D75" s="1">
        <v>96.91</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A349-6846-2A4C-B7F3-B30A293A602B}">
  <dimension ref="A1:Q356"/>
  <sheetViews>
    <sheetView tabSelected="1" topLeftCell="A35" workbookViewId="0">
      <selection activeCell="A57" sqref="A57:XFD57"/>
    </sheetView>
  </sheetViews>
  <sheetFormatPr baseColWidth="10" defaultRowHeight="16" x14ac:dyDescent="0.2"/>
  <cols>
    <col min="1" max="1" width="50.5" style="23" customWidth="1"/>
    <col min="2" max="2" width="18.33203125" style="17" bestFit="1" customWidth="1"/>
    <col min="3" max="3" width="17.5" style="17" customWidth="1"/>
    <col min="4" max="4" width="24.83203125" style="17" bestFit="1" customWidth="1"/>
    <col min="5" max="5" width="20" style="17" bestFit="1" customWidth="1"/>
    <col min="6" max="6" width="17.5" style="17" customWidth="1"/>
    <col min="7" max="7" width="26.33203125" style="17" bestFit="1" customWidth="1"/>
    <col min="8" max="8" width="18.33203125" style="17" customWidth="1"/>
    <col min="9" max="9" width="10.83203125" style="17"/>
    <col min="10" max="10" width="69.1640625" style="17" customWidth="1"/>
    <col min="17" max="17" width="255.83203125" bestFit="1" customWidth="1"/>
  </cols>
  <sheetData>
    <row r="1" spans="1:17" ht="107" customHeight="1" x14ac:dyDescent="0.2">
      <c r="A1" s="21" t="s">
        <v>1319</v>
      </c>
      <c r="B1" s="21"/>
      <c r="C1" s="21"/>
      <c r="D1" s="21"/>
      <c r="E1" s="21"/>
      <c r="F1" s="21"/>
      <c r="G1" s="21"/>
    </row>
    <row r="2" spans="1:17" s="19" customFormat="1" x14ac:dyDescent="0.2">
      <c r="A2" s="22" t="s">
        <v>1186</v>
      </c>
      <c r="B2" s="18" t="s">
        <v>1187</v>
      </c>
      <c r="C2" s="18" t="s">
        <v>1188</v>
      </c>
      <c r="D2" s="20" t="s">
        <v>1317</v>
      </c>
      <c r="E2" s="18" t="s">
        <v>1189</v>
      </c>
      <c r="F2" s="18" t="s">
        <v>1190</v>
      </c>
      <c r="G2" s="20" t="s">
        <v>1318</v>
      </c>
      <c r="H2" s="20" t="s">
        <v>1191</v>
      </c>
      <c r="I2" s="18" t="s">
        <v>1192</v>
      </c>
      <c r="J2" s="18" t="s">
        <v>1193</v>
      </c>
      <c r="K2" s="19" t="s">
        <v>1194</v>
      </c>
      <c r="L2" s="19" t="s">
        <v>1195</v>
      </c>
      <c r="M2" s="19" t="s">
        <v>1196</v>
      </c>
      <c r="N2" s="19" t="s">
        <v>1197</v>
      </c>
      <c r="O2" s="19" t="s">
        <v>1198</v>
      </c>
      <c r="P2" s="19" t="s">
        <v>1199</v>
      </c>
      <c r="Q2" s="19" t="s">
        <v>1320</v>
      </c>
    </row>
    <row r="3" spans="1:17" x14ac:dyDescent="0.2">
      <c r="A3" s="22" t="s">
        <v>1397</v>
      </c>
      <c r="B3" s="17">
        <v>10.545454545454501</v>
      </c>
      <c r="C3" s="17">
        <v>1.6255716947161901E-3</v>
      </c>
      <c r="D3" s="17">
        <v>3.7583598947631802E-2</v>
      </c>
      <c r="E3" s="17">
        <v>4.3710839821210197</v>
      </c>
      <c r="F3" s="17">
        <v>1.9597444074147901E-3</v>
      </c>
      <c r="G3" s="17">
        <v>9.5966614335765602E-2</v>
      </c>
      <c r="H3" s="17">
        <v>3310</v>
      </c>
      <c r="I3" s="17" t="s">
        <v>1200</v>
      </c>
      <c r="J3" s="17" t="s">
        <v>1398</v>
      </c>
      <c r="K3">
        <v>496</v>
      </c>
      <c r="L3">
        <v>4</v>
      </c>
      <c r="M3">
        <v>7</v>
      </c>
      <c r="N3">
        <v>5</v>
      </c>
      <c r="O3">
        <v>5</v>
      </c>
      <c r="P3">
        <v>81.5</v>
      </c>
      <c r="Q3" t="s">
        <v>1399</v>
      </c>
    </row>
    <row r="4" spans="1:17" x14ac:dyDescent="0.2">
      <c r="A4" s="22" t="s">
        <v>1277</v>
      </c>
      <c r="B4" s="17">
        <v>10.545454545454501</v>
      </c>
      <c r="C4" s="17">
        <v>1.6255716947161901E-3</v>
      </c>
      <c r="D4" s="17">
        <v>3.7583598947631802E-2</v>
      </c>
      <c r="E4" s="17">
        <v>4.0879497713483799</v>
      </c>
      <c r="F4" s="17">
        <v>2.1010573951538501E-3</v>
      </c>
      <c r="G4" s="17">
        <v>9.9787569297548104E-2</v>
      </c>
      <c r="H4" s="17">
        <v>8131</v>
      </c>
      <c r="I4" s="17" t="s">
        <v>1200</v>
      </c>
      <c r="J4" s="17" t="s">
        <v>1278</v>
      </c>
      <c r="K4">
        <v>1035</v>
      </c>
      <c r="L4">
        <v>0</v>
      </c>
      <c r="M4">
        <v>4</v>
      </c>
      <c r="N4">
        <v>5</v>
      </c>
      <c r="O4">
        <v>5</v>
      </c>
      <c r="P4">
        <v>78.599999999999994</v>
      </c>
      <c r="Q4" t="s">
        <v>1350</v>
      </c>
    </row>
    <row r="5" spans="1:17" x14ac:dyDescent="0.2">
      <c r="A5" s="22" t="s">
        <v>1382</v>
      </c>
      <c r="B5" s="17">
        <v>10.545454545454501</v>
      </c>
      <c r="C5" s="17">
        <v>1.6255716947161901E-3</v>
      </c>
      <c r="D5" s="17">
        <v>3.7583598947631802E-2</v>
      </c>
      <c r="E5" s="17">
        <v>4.3623414745713101</v>
      </c>
      <c r="F5" s="17">
        <v>1.84690707561114E-3</v>
      </c>
      <c r="G5" s="17">
        <v>9.1578713107662094E-2</v>
      </c>
      <c r="H5" s="17">
        <v>12430</v>
      </c>
      <c r="I5" s="17" t="s">
        <v>1200</v>
      </c>
      <c r="J5" s="17" t="s">
        <v>1383</v>
      </c>
      <c r="K5">
        <v>332</v>
      </c>
      <c r="L5">
        <v>8</v>
      </c>
      <c r="M5">
        <v>2</v>
      </c>
      <c r="N5">
        <v>4</v>
      </c>
      <c r="O5">
        <v>4</v>
      </c>
      <c r="P5">
        <v>52.1</v>
      </c>
      <c r="Q5" t="s">
        <v>1384</v>
      </c>
    </row>
    <row r="6" spans="1:17" x14ac:dyDescent="0.2">
      <c r="A6" s="22" t="s">
        <v>1406</v>
      </c>
      <c r="B6" s="17">
        <v>9.5833333333333304</v>
      </c>
      <c r="C6" s="17">
        <v>8.7125534841185398E-4</v>
      </c>
      <c r="D6" s="17">
        <v>2.2820522149099801E-2</v>
      </c>
      <c r="E6" s="17">
        <v>5.25178995101688</v>
      </c>
      <c r="F6" s="17">
        <v>9.6084417298428096E-4</v>
      </c>
      <c r="G6" s="17">
        <v>0.16468033608278401</v>
      </c>
      <c r="H6" s="17">
        <v>6810</v>
      </c>
      <c r="I6" s="17" t="s">
        <v>1200</v>
      </c>
      <c r="J6" s="17" t="s">
        <v>1407</v>
      </c>
      <c r="K6">
        <v>240</v>
      </c>
      <c r="L6">
        <v>4</v>
      </c>
      <c r="M6">
        <v>2</v>
      </c>
      <c r="N6">
        <v>5</v>
      </c>
      <c r="O6">
        <v>5</v>
      </c>
      <c r="P6">
        <v>73.599999999999994</v>
      </c>
      <c r="Q6" t="s">
        <v>1408</v>
      </c>
    </row>
    <row r="7" spans="1:17" x14ac:dyDescent="0.2">
      <c r="A7" s="22" t="s">
        <v>1246</v>
      </c>
      <c r="B7" s="17">
        <v>9.5833333333333304</v>
      </c>
      <c r="C7" s="17">
        <v>8.7125534841185398E-4</v>
      </c>
      <c r="D7" s="17">
        <v>2.2820522149099801E-2</v>
      </c>
      <c r="E7" s="17">
        <v>2.02413486145432</v>
      </c>
      <c r="F7" s="17">
        <v>3.4727661762781201E-3</v>
      </c>
      <c r="G7" s="17">
        <v>7.8226538667933498E-2</v>
      </c>
      <c r="H7" s="17">
        <v>3965</v>
      </c>
      <c r="I7" s="17" t="s">
        <v>1200</v>
      </c>
      <c r="J7" s="17" t="s">
        <v>1247</v>
      </c>
      <c r="K7">
        <v>132</v>
      </c>
      <c r="L7">
        <v>1</v>
      </c>
      <c r="M7">
        <v>0</v>
      </c>
      <c r="N7">
        <v>5</v>
      </c>
      <c r="O7">
        <v>6</v>
      </c>
      <c r="P7">
        <v>77.900000000000006</v>
      </c>
      <c r="Q7" t="s">
        <v>1338</v>
      </c>
    </row>
    <row r="8" spans="1:17" x14ac:dyDescent="0.2">
      <c r="A8" s="22" t="s">
        <v>1244</v>
      </c>
      <c r="B8" s="17">
        <v>9.5833333333333304</v>
      </c>
      <c r="C8" s="17">
        <v>8.7125534841185398E-4</v>
      </c>
      <c r="D8" s="17">
        <v>2.2820522149099801E-2</v>
      </c>
      <c r="E8" s="17">
        <v>4.1212121212011601</v>
      </c>
      <c r="F8" s="17">
        <v>1.17531998970601E-3</v>
      </c>
      <c r="G8" s="17">
        <v>0.149455206432939</v>
      </c>
      <c r="H8" s="17">
        <v>3454</v>
      </c>
      <c r="I8" s="17" t="s">
        <v>1200</v>
      </c>
      <c r="J8" s="17" t="s">
        <v>1245</v>
      </c>
      <c r="K8">
        <v>136</v>
      </c>
      <c r="L8">
        <v>0</v>
      </c>
      <c r="M8">
        <v>8</v>
      </c>
      <c r="N8">
        <v>5</v>
      </c>
      <c r="O8">
        <v>5</v>
      </c>
      <c r="P8">
        <v>89.4</v>
      </c>
      <c r="Q8" t="s">
        <v>1337</v>
      </c>
    </row>
    <row r="9" spans="1:17" x14ac:dyDescent="0.2">
      <c r="A9" s="22" t="s">
        <v>1238</v>
      </c>
      <c r="B9" s="17">
        <v>9.5833333333333304</v>
      </c>
      <c r="C9" s="17">
        <v>8.7125534841185398E-4</v>
      </c>
      <c r="D9" s="17">
        <v>2.2820522149099801E-2</v>
      </c>
      <c r="E9" s="17">
        <v>4.1212121212011601</v>
      </c>
      <c r="F9" s="17">
        <v>1.17531998970602E-3</v>
      </c>
      <c r="G9" s="17">
        <v>0.14708290156892501</v>
      </c>
      <c r="H9" s="17">
        <v>2369</v>
      </c>
      <c r="I9" s="17" t="s">
        <v>1200</v>
      </c>
      <c r="J9" s="17" t="s">
        <v>1239</v>
      </c>
      <c r="K9">
        <v>216</v>
      </c>
      <c r="L9">
        <v>1</v>
      </c>
      <c r="M9">
        <v>0</v>
      </c>
      <c r="N9">
        <v>5</v>
      </c>
      <c r="O9">
        <v>5</v>
      </c>
      <c r="P9">
        <v>77.099999999999994</v>
      </c>
      <c r="Q9" t="s">
        <v>1335</v>
      </c>
    </row>
    <row r="10" spans="1:17" x14ac:dyDescent="0.2">
      <c r="A10" s="22" t="s">
        <v>1374</v>
      </c>
      <c r="B10" s="17">
        <v>9.5833333333333304</v>
      </c>
      <c r="C10" s="17">
        <v>8.7125534841185398E-4</v>
      </c>
      <c r="D10" s="17">
        <v>2.2820522149099801E-2</v>
      </c>
      <c r="E10" s="17">
        <v>4.1235649342779102</v>
      </c>
      <c r="F10" s="17">
        <v>1.18427716602365E-3</v>
      </c>
      <c r="G10" s="17">
        <v>0.14588814338953901</v>
      </c>
      <c r="H10" s="17">
        <v>11968</v>
      </c>
      <c r="I10" s="17" t="s">
        <v>1200</v>
      </c>
      <c r="J10" s="17" t="s">
        <v>1210</v>
      </c>
      <c r="K10">
        <v>389</v>
      </c>
      <c r="L10">
        <v>4</v>
      </c>
      <c r="M10">
        <v>8</v>
      </c>
      <c r="N10">
        <v>7</v>
      </c>
      <c r="O10">
        <v>7</v>
      </c>
      <c r="P10">
        <v>50.3</v>
      </c>
      <c r="Q10" t="s">
        <v>1375</v>
      </c>
    </row>
    <row r="11" spans="1:17" x14ac:dyDescent="0.2">
      <c r="A11" s="22" t="s">
        <v>1389</v>
      </c>
      <c r="B11" s="17">
        <v>9.5833333333333304</v>
      </c>
      <c r="C11" s="17">
        <v>8.7125534841185398E-4</v>
      </c>
      <c r="D11" s="17">
        <v>2.2820522149099801E-2</v>
      </c>
      <c r="E11" s="17">
        <v>4.04125284090291</v>
      </c>
      <c r="F11" s="17">
        <v>2.7280040974805202E-3</v>
      </c>
      <c r="G11" s="17">
        <v>8.0855580092242293E-2</v>
      </c>
      <c r="H11" s="17">
        <v>13856</v>
      </c>
      <c r="I11" s="17" t="s">
        <v>1200</v>
      </c>
      <c r="J11" s="17" t="s">
        <v>1390</v>
      </c>
      <c r="K11">
        <v>856</v>
      </c>
      <c r="L11">
        <v>3</v>
      </c>
      <c r="M11">
        <v>2</v>
      </c>
      <c r="N11">
        <v>7</v>
      </c>
      <c r="O11">
        <v>7</v>
      </c>
      <c r="P11">
        <v>51</v>
      </c>
      <c r="Q11" t="s">
        <v>1375</v>
      </c>
    </row>
    <row r="12" spans="1:17" x14ac:dyDescent="0.2">
      <c r="A12" s="22" t="s">
        <v>1385</v>
      </c>
      <c r="B12" s="17">
        <v>9.5833333333333304</v>
      </c>
      <c r="C12" s="17">
        <v>8.7125534841185398E-4</v>
      </c>
      <c r="D12" s="17">
        <v>2.2820522149099801E-2</v>
      </c>
      <c r="E12" s="17">
        <v>4.0112347000142803</v>
      </c>
      <c r="F12" s="17">
        <v>2.9795140850602101E-3</v>
      </c>
      <c r="G12" s="17">
        <v>7.5290028995559893E-2</v>
      </c>
      <c r="H12" s="17">
        <v>12660</v>
      </c>
      <c r="I12" s="17" t="s">
        <v>1200</v>
      </c>
      <c r="J12" s="17" t="s">
        <v>1383</v>
      </c>
      <c r="K12">
        <v>260</v>
      </c>
      <c r="L12">
        <v>3</v>
      </c>
      <c r="M12">
        <v>2</v>
      </c>
      <c r="N12">
        <v>7</v>
      </c>
      <c r="O12">
        <v>7</v>
      </c>
      <c r="P12">
        <v>58.1</v>
      </c>
      <c r="Q12" t="s">
        <v>1375</v>
      </c>
    </row>
    <row r="13" spans="1:17" x14ac:dyDescent="0.2">
      <c r="A13" s="22" t="s">
        <v>1379</v>
      </c>
      <c r="B13" s="17">
        <v>9.5833333333333304</v>
      </c>
      <c r="C13" s="17">
        <v>8.7125534841185398E-4</v>
      </c>
      <c r="D13" s="17">
        <v>2.2820522149099801E-2</v>
      </c>
      <c r="E13" s="17">
        <v>4.0480724205800103</v>
      </c>
      <c r="F13" s="17">
        <v>2.7908938804646799E-3</v>
      </c>
      <c r="G13" s="17">
        <v>7.5873818460633E-2</v>
      </c>
      <c r="H13" s="17">
        <v>12282</v>
      </c>
      <c r="I13" s="17" t="s">
        <v>1200</v>
      </c>
      <c r="J13" s="17" t="s">
        <v>1211</v>
      </c>
      <c r="K13">
        <v>343</v>
      </c>
      <c r="L13">
        <v>1</v>
      </c>
      <c r="M13">
        <v>3</v>
      </c>
      <c r="N13">
        <v>7</v>
      </c>
      <c r="O13">
        <v>7</v>
      </c>
      <c r="P13">
        <v>51</v>
      </c>
      <c r="Q13" t="s">
        <v>1375</v>
      </c>
    </row>
    <row r="14" spans="1:17" x14ac:dyDescent="0.2">
      <c r="A14" s="22" t="s">
        <v>1259</v>
      </c>
      <c r="B14" s="17">
        <v>7.6</v>
      </c>
      <c r="C14" s="17">
        <v>1.8124597923523901E-3</v>
      </c>
      <c r="D14" s="17">
        <v>4.04799801782047E-2</v>
      </c>
      <c r="E14" s="17">
        <v>2.45996648778089</v>
      </c>
      <c r="F14" s="17">
        <v>4.8353893388614101E-3</v>
      </c>
      <c r="G14" s="17">
        <v>8.36013367271565E-2</v>
      </c>
      <c r="H14" s="17">
        <v>6383</v>
      </c>
      <c r="I14" s="17" t="s">
        <v>1200</v>
      </c>
      <c r="J14" s="17" t="s">
        <v>1260</v>
      </c>
      <c r="K14">
        <v>552</v>
      </c>
      <c r="L14">
        <v>7</v>
      </c>
      <c r="M14">
        <v>1</v>
      </c>
      <c r="N14">
        <v>6</v>
      </c>
      <c r="O14">
        <v>6</v>
      </c>
      <c r="P14">
        <v>55.4</v>
      </c>
      <c r="Q14" t="s">
        <v>1331</v>
      </c>
    </row>
    <row r="15" spans="1:17" x14ac:dyDescent="0.2">
      <c r="A15" s="22" t="s">
        <v>1263</v>
      </c>
      <c r="B15" s="17">
        <v>7.6</v>
      </c>
      <c r="C15" s="17">
        <v>1.8124597923523901E-3</v>
      </c>
      <c r="D15" s="17">
        <v>4.04799801782047E-2</v>
      </c>
      <c r="E15" s="17">
        <v>2.4462208116058801</v>
      </c>
      <c r="F15" s="17">
        <v>4.9954593468081497E-3</v>
      </c>
      <c r="G15" s="17">
        <v>8.5247189372803997E-2</v>
      </c>
      <c r="H15" s="17">
        <v>6488</v>
      </c>
      <c r="I15" s="17" t="s">
        <v>1200</v>
      </c>
      <c r="K15">
        <v>229</v>
      </c>
      <c r="L15">
        <v>7</v>
      </c>
      <c r="M15">
        <v>2</v>
      </c>
      <c r="N15">
        <v>6</v>
      </c>
      <c r="O15">
        <v>6</v>
      </c>
      <c r="P15">
        <v>53.1</v>
      </c>
      <c r="Q15" t="s">
        <v>1331</v>
      </c>
    </row>
    <row r="16" spans="1:17" x14ac:dyDescent="0.2">
      <c r="A16" s="22" t="s">
        <v>1266</v>
      </c>
      <c r="B16" s="17">
        <v>7.6</v>
      </c>
      <c r="C16" s="17">
        <v>1.8124597923523901E-3</v>
      </c>
      <c r="D16" s="17">
        <v>4.04799801782047E-2</v>
      </c>
      <c r="E16" s="17">
        <v>2.4640757625675098</v>
      </c>
      <c r="F16" s="17">
        <v>4.89282148972588E-3</v>
      </c>
      <c r="G16" s="17">
        <v>8.4224900927945101E-2</v>
      </c>
      <c r="H16" s="17">
        <v>7034</v>
      </c>
      <c r="I16" s="17" t="s">
        <v>1200</v>
      </c>
      <c r="J16" s="17" t="s">
        <v>1212</v>
      </c>
      <c r="K16">
        <v>970</v>
      </c>
      <c r="L16">
        <v>4</v>
      </c>
      <c r="M16">
        <v>1</v>
      </c>
      <c r="N16">
        <v>6</v>
      </c>
      <c r="O16">
        <v>6</v>
      </c>
      <c r="P16">
        <v>75.900000000000006</v>
      </c>
      <c r="Q16" t="s">
        <v>1331</v>
      </c>
    </row>
    <row r="17" spans="1:17" x14ac:dyDescent="0.2">
      <c r="A17" s="22" t="s">
        <v>1226</v>
      </c>
      <c r="B17" s="17">
        <v>7.6</v>
      </c>
      <c r="C17" s="17">
        <v>1.8124597923523901E-3</v>
      </c>
      <c r="D17" s="17">
        <v>4.04799801782047E-2</v>
      </c>
      <c r="E17" s="17">
        <v>2.45140879792877</v>
      </c>
      <c r="F17" s="17">
        <v>5.0564252566491601E-3</v>
      </c>
      <c r="G17" s="17">
        <v>8.55469028399614E-2</v>
      </c>
      <c r="H17" s="17">
        <v>13933</v>
      </c>
      <c r="I17" s="17" t="s">
        <v>1200</v>
      </c>
      <c r="J17" s="17" t="s">
        <v>1227</v>
      </c>
      <c r="K17">
        <v>166</v>
      </c>
      <c r="L17">
        <v>2</v>
      </c>
      <c r="M17">
        <v>0</v>
      </c>
      <c r="N17">
        <v>6</v>
      </c>
      <c r="O17">
        <v>6</v>
      </c>
      <c r="P17">
        <v>77.8</v>
      </c>
      <c r="Q17" t="s">
        <v>1331</v>
      </c>
    </row>
    <row r="18" spans="1:17" x14ac:dyDescent="0.2">
      <c r="A18" s="22" t="s">
        <v>1291</v>
      </c>
      <c r="B18" s="17">
        <v>7.6</v>
      </c>
      <c r="C18" s="17">
        <v>1.8124597923523901E-3</v>
      </c>
      <c r="D18" s="17">
        <v>4.04799801782047E-2</v>
      </c>
      <c r="E18" s="17">
        <v>2.4604663604520098</v>
      </c>
      <c r="F18" s="17">
        <v>4.9188766529968397E-3</v>
      </c>
      <c r="G18" s="17">
        <v>8.4305268548319795E-2</v>
      </c>
      <c r="H18" s="17">
        <v>9034</v>
      </c>
      <c r="I18" s="17" t="s">
        <v>1200</v>
      </c>
      <c r="J18" s="17" t="s">
        <v>1287</v>
      </c>
      <c r="K18">
        <v>253</v>
      </c>
      <c r="L18">
        <v>1</v>
      </c>
      <c r="M18">
        <v>8</v>
      </c>
      <c r="N18">
        <v>6</v>
      </c>
      <c r="O18">
        <v>6</v>
      </c>
      <c r="P18">
        <v>80.599999999999994</v>
      </c>
      <c r="Q18" t="s">
        <v>1331</v>
      </c>
    </row>
    <row r="19" spans="1:17" x14ac:dyDescent="0.2">
      <c r="A19" s="22" t="s">
        <v>1253</v>
      </c>
      <c r="B19" s="17">
        <v>7.6</v>
      </c>
      <c r="C19" s="17">
        <v>1.8124597923523901E-3</v>
      </c>
      <c r="D19" s="17">
        <v>4.04799801782047E-2</v>
      </c>
      <c r="E19" s="17">
        <v>2.44976432810267</v>
      </c>
      <c r="F19" s="17">
        <v>5.1402014286808899E-3</v>
      </c>
      <c r="G19" s="17">
        <v>8.6041078691550199E-2</v>
      </c>
      <c r="H19" s="17">
        <v>5607</v>
      </c>
      <c r="I19" s="17" t="s">
        <v>1200</v>
      </c>
      <c r="J19" s="17" t="s">
        <v>1254</v>
      </c>
      <c r="K19">
        <v>139</v>
      </c>
      <c r="L19">
        <v>0</v>
      </c>
      <c r="M19">
        <v>2</v>
      </c>
      <c r="N19">
        <v>6</v>
      </c>
      <c r="O19">
        <v>6</v>
      </c>
      <c r="P19">
        <v>88.8</v>
      </c>
      <c r="Q19" t="s">
        <v>1331</v>
      </c>
    </row>
    <row r="20" spans="1:17" x14ac:dyDescent="0.2">
      <c r="A20" s="22" t="s">
        <v>1213</v>
      </c>
      <c r="B20" s="17">
        <v>7.6</v>
      </c>
      <c r="C20" s="17">
        <v>1.8124597923523901E-3</v>
      </c>
      <c r="D20" s="17">
        <v>4.04799801782047E-2</v>
      </c>
      <c r="E20" s="17">
        <v>3.74999999999079</v>
      </c>
      <c r="F20" s="17">
        <v>2.4575076105388502E-3</v>
      </c>
      <c r="G20" s="17">
        <v>0.110714228579933</v>
      </c>
      <c r="H20" s="17">
        <v>12866</v>
      </c>
      <c r="I20" s="17" t="s">
        <v>1200</v>
      </c>
      <c r="J20" s="17" t="s">
        <v>1214</v>
      </c>
      <c r="K20">
        <v>197</v>
      </c>
      <c r="L20">
        <v>4</v>
      </c>
      <c r="M20">
        <v>8</v>
      </c>
      <c r="N20">
        <v>6</v>
      </c>
      <c r="O20">
        <v>6</v>
      </c>
      <c r="P20">
        <v>75.2</v>
      </c>
      <c r="Q20" t="s">
        <v>1325</v>
      </c>
    </row>
    <row r="21" spans="1:17" x14ac:dyDescent="0.2">
      <c r="A21" s="22" t="s">
        <v>1224</v>
      </c>
      <c r="B21" s="17">
        <v>7.6</v>
      </c>
      <c r="C21" s="17">
        <v>1.8124597923523901E-3</v>
      </c>
      <c r="D21" s="17">
        <v>4.04799801782047E-2</v>
      </c>
      <c r="E21" s="17">
        <v>3.74999999999079</v>
      </c>
      <c r="F21" s="17">
        <v>2.4575076105388502E-3</v>
      </c>
      <c r="G21" s="17">
        <v>0.110714228579933</v>
      </c>
      <c r="H21" s="17">
        <v>13747</v>
      </c>
      <c r="I21" s="17" t="s">
        <v>1200</v>
      </c>
      <c r="J21" s="17" t="s">
        <v>1225</v>
      </c>
      <c r="K21">
        <v>1133</v>
      </c>
      <c r="L21">
        <v>4</v>
      </c>
      <c r="M21">
        <v>1</v>
      </c>
      <c r="N21">
        <v>6</v>
      </c>
      <c r="O21">
        <v>6</v>
      </c>
      <c r="P21">
        <v>69.8</v>
      </c>
      <c r="Q21" t="s">
        <v>1325</v>
      </c>
    </row>
    <row r="22" spans="1:17" x14ac:dyDescent="0.2">
      <c r="A22" s="22" t="s">
        <v>1281</v>
      </c>
      <c r="B22" s="17">
        <v>7.6</v>
      </c>
      <c r="C22" s="17">
        <v>1.8124597923523901E-3</v>
      </c>
      <c r="D22" s="17">
        <v>4.04799801782047E-2</v>
      </c>
      <c r="E22" s="17">
        <v>2.4516108503660399</v>
      </c>
      <c r="F22" s="17">
        <v>4.93796397768838E-3</v>
      </c>
      <c r="G22" s="17">
        <v>8.4448824295217398E-2</v>
      </c>
      <c r="H22" s="17">
        <v>8215</v>
      </c>
      <c r="I22" s="17" t="s">
        <v>1200</v>
      </c>
      <c r="J22" s="17" t="s">
        <v>1282</v>
      </c>
      <c r="K22">
        <v>186</v>
      </c>
      <c r="L22">
        <v>7</v>
      </c>
      <c r="M22">
        <v>0</v>
      </c>
      <c r="N22">
        <v>6</v>
      </c>
      <c r="O22">
        <v>6</v>
      </c>
      <c r="P22">
        <v>56</v>
      </c>
      <c r="Q22" t="s">
        <v>1330</v>
      </c>
    </row>
    <row r="23" spans="1:17" x14ac:dyDescent="0.2">
      <c r="A23" s="22" t="s">
        <v>1279</v>
      </c>
      <c r="B23" s="17">
        <v>7.6</v>
      </c>
      <c r="C23" s="17">
        <v>1.8124597923523901E-3</v>
      </c>
      <c r="D23" s="17">
        <v>4.04799801782047E-2</v>
      </c>
      <c r="E23" s="17">
        <v>3.74999999999079</v>
      </c>
      <c r="F23" s="17">
        <v>2.4575076105388602E-3</v>
      </c>
      <c r="G23" s="17">
        <v>0.109463220347392</v>
      </c>
      <c r="H23" s="17">
        <v>817</v>
      </c>
      <c r="I23" s="17" t="s">
        <v>1200</v>
      </c>
      <c r="J23" s="17" t="s">
        <v>1280</v>
      </c>
      <c r="K23">
        <v>296</v>
      </c>
      <c r="L23">
        <v>4</v>
      </c>
      <c r="M23">
        <v>7</v>
      </c>
      <c r="N23">
        <v>6</v>
      </c>
      <c r="O23">
        <v>6</v>
      </c>
      <c r="P23">
        <v>77.900000000000006</v>
      </c>
      <c r="Q23" t="s">
        <v>1330</v>
      </c>
    </row>
    <row r="24" spans="1:17" x14ac:dyDescent="0.2">
      <c r="A24" s="22" t="s">
        <v>1271</v>
      </c>
      <c r="B24" s="17">
        <v>7.6</v>
      </c>
      <c r="C24" s="17">
        <v>1.8124597923523901E-3</v>
      </c>
      <c r="D24" s="17">
        <v>4.04799801782047E-2</v>
      </c>
      <c r="E24" s="17">
        <v>2.4500993051491</v>
      </c>
      <c r="F24" s="17">
        <v>5.0144245385176896E-3</v>
      </c>
      <c r="G24" s="17">
        <v>8.50187592724162E-2</v>
      </c>
      <c r="H24" s="17">
        <v>7608</v>
      </c>
      <c r="I24" s="17" t="s">
        <v>1200</v>
      </c>
      <c r="J24" s="17" t="s">
        <v>1272</v>
      </c>
      <c r="K24">
        <v>91</v>
      </c>
      <c r="L24">
        <v>1</v>
      </c>
      <c r="N24">
        <v>6</v>
      </c>
      <c r="O24">
        <v>6</v>
      </c>
      <c r="P24">
        <v>77.099999999999994</v>
      </c>
      <c r="Q24" t="s">
        <v>1330</v>
      </c>
    </row>
    <row r="25" spans="1:17" x14ac:dyDescent="0.2">
      <c r="A25" s="22" t="s">
        <v>1223</v>
      </c>
      <c r="B25" s="17">
        <v>7.6</v>
      </c>
      <c r="C25" s="17">
        <v>1.8124597923523901E-3</v>
      </c>
      <c r="D25" s="17">
        <v>4.04799801782047E-2</v>
      </c>
      <c r="E25" s="17">
        <v>3.74999999999079</v>
      </c>
      <c r="F25" s="17">
        <v>2.4575076105388602E-3</v>
      </c>
      <c r="G25" s="17">
        <v>0.109463220347392</v>
      </c>
      <c r="H25" s="17">
        <v>13716</v>
      </c>
      <c r="I25" s="17" t="s">
        <v>1200</v>
      </c>
      <c r="J25" s="17" t="s">
        <v>1303</v>
      </c>
      <c r="K25">
        <v>343</v>
      </c>
      <c r="L25">
        <v>0</v>
      </c>
      <c r="M25">
        <v>2</v>
      </c>
      <c r="N25">
        <v>6</v>
      </c>
      <c r="O25">
        <v>6</v>
      </c>
      <c r="P25">
        <v>66.599999999999994</v>
      </c>
      <c r="Q25" t="s">
        <v>1330</v>
      </c>
    </row>
    <row r="26" spans="1:17" x14ac:dyDescent="0.2">
      <c r="A26" s="22" t="s">
        <v>1234</v>
      </c>
      <c r="B26" s="17">
        <v>7.6</v>
      </c>
      <c r="C26" s="17">
        <v>1.8124597923523901E-3</v>
      </c>
      <c r="D26" s="17">
        <v>4.04799801782047E-2</v>
      </c>
      <c r="E26" s="17">
        <v>2.41951243011053</v>
      </c>
      <c r="F26" s="17">
        <v>5.4559012547420703E-3</v>
      </c>
      <c r="G26" s="17">
        <v>9.0556474720813698E-2</v>
      </c>
      <c r="H26" s="17">
        <v>2092</v>
      </c>
      <c r="I26" s="17" t="s">
        <v>1200</v>
      </c>
      <c r="J26" s="17" t="s">
        <v>1235</v>
      </c>
      <c r="K26">
        <v>128</v>
      </c>
      <c r="L26">
        <v>0</v>
      </c>
      <c r="M26">
        <v>0</v>
      </c>
      <c r="N26">
        <v>6</v>
      </c>
      <c r="O26">
        <v>6</v>
      </c>
      <c r="P26">
        <v>83.9</v>
      </c>
      <c r="Q26" t="s">
        <v>1330</v>
      </c>
    </row>
    <row r="27" spans="1:17" x14ac:dyDescent="0.2">
      <c r="A27" s="22" t="s">
        <v>1241</v>
      </c>
      <c r="B27" s="17">
        <v>7.6</v>
      </c>
      <c r="C27" s="17">
        <v>1.8124597923523901E-3</v>
      </c>
      <c r="D27" s="17">
        <v>4.04799801782047E-2</v>
      </c>
      <c r="E27" s="17">
        <v>2.4690011672863901</v>
      </c>
      <c r="F27" s="17">
        <v>4.7449580497168197E-3</v>
      </c>
      <c r="G27" s="17">
        <v>8.2399227453672702E-2</v>
      </c>
      <c r="H27" s="17">
        <v>2832</v>
      </c>
      <c r="I27" s="17" t="s">
        <v>1200</v>
      </c>
      <c r="K27">
        <v>285</v>
      </c>
      <c r="M27">
        <v>4</v>
      </c>
      <c r="N27">
        <v>6</v>
      </c>
      <c r="O27">
        <v>6</v>
      </c>
      <c r="P27">
        <v>61.6</v>
      </c>
      <c r="Q27" t="s">
        <v>1330</v>
      </c>
    </row>
    <row r="28" spans="1:17" x14ac:dyDescent="0.2">
      <c r="A28" s="22" t="s">
        <v>1267</v>
      </c>
      <c r="B28" s="17">
        <v>7.6</v>
      </c>
      <c r="C28" s="17">
        <v>1.8124597923523901E-3</v>
      </c>
      <c r="D28" s="17">
        <v>4.04799801782047E-2</v>
      </c>
      <c r="E28" s="17">
        <v>2.4638875486299399</v>
      </c>
      <c r="F28" s="17">
        <v>4.8485874598921596E-3</v>
      </c>
      <c r="G28" s="17">
        <v>8.3646090883566407E-2</v>
      </c>
      <c r="H28" s="17">
        <v>7094</v>
      </c>
      <c r="I28" s="17" t="s">
        <v>1200</v>
      </c>
      <c r="J28" s="17" t="s">
        <v>1268</v>
      </c>
      <c r="K28">
        <v>144</v>
      </c>
      <c r="N28">
        <v>6</v>
      </c>
      <c r="O28">
        <v>6</v>
      </c>
      <c r="P28">
        <v>60.9</v>
      </c>
      <c r="Q28" t="s">
        <v>1346</v>
      </c>
    </row>
    <row r="29" spans="1:17" x14ac:dyDescent="0.2">
      <c r="A29" s="22" t="s">
        <v>1413</v>
      </c>
      <c r="B29" s="17">
        <v>7.6</v>
      </c>
      <c r="C29" s="17">
        <v>1.8124597923523901E-3</v>
      </c>
      <c r="D29" s="17">
        <v>4.04799801782047E-2</v>
      </c>
      <c r="E29" s="17">
        <v>3.77737303934054</v>
      </c>
      <c r="F29" s="17">
        <v>2.4352781537023398E-3</v>
      </c>
      <c r="G29" s="17">
        <v>0.11098111539762601</v>
      </c>
      <c r="H29" s="17">
        <v>8653</v>
      </c>
      <c r="I29" s="17" t="s">
        <v>1200</v>
      </c>
      <c r="J29" s="17" t="s">
        <v>1414</v>
      </c>
      <c r="K29">
        <v>436</v>
      </c>
      <c r="L29">
        <v>1</v>
      </c>
      <c r="M29">
        <v>5</v>
      </c>
      <c r="N29">
        <v>7</v>
      </c>
      <c r="O29">
        <v>7</v>
      </c>
      <c r="P29">
        <v>78.8</v>
      </c>
      <c r="Q29" t="s">
        <v>1415</v>
      </c>
    </row>
    <row r="30" spans="1:17" x14ac:dyDescent="0.2">
      <c r="A30" s="22" t="s">
        <v>1369</v>
      </c>
      <c r="B30" s="17">
        <v>7.5333333333333297</v>
      </c>
      <c r="C30" s="17">
        <v>9.1259609797512704E-4</v>
      </c>
      <c r="D30" s="17">
        <v>2.3060601398833001E-2</v>
      </c>
      <c r="E30" s="17">
        <v>3.7501869488034898</v>
      </c>
      <c r="F30" s="17">
        <v>1.60752033814651E-3</v>
      </c>
      <c r="G30" s="17">
        <v>0.16248320956342499</v>
      </c>
      <c r="H30" s="17">
        <v>11797</v>
      </c>
      <c r="I30" s="17" t="s">
        <v>1200</v>
      </c>
      <c r="J30" s="17" t="s">
        <v>1204</v>
      </c>
      <c r="K30">
        <v>436</v>
      </c>
      <c r="L30">
        <v>1</v>
      </c>
      <c r="M30">
        <v>6</v>
      </c>
      <c r="N30">
        <v>8</v>
      </c>
      <c r="O30">
        <v>8</v>
      </c>
      <c r="P30">
        <v>49.5</v>
      </c>
      <c r="Q30" t="s">
        <v>1370</v>
      </c>
    </row>
    <row r="31" spans="1:17" x14ac:dyDescent="0.2">
      <c r="A31" s="22" t="s">
        <v>1269</v>
      </c>
      <c r="B31" s="17">
        <v>7.5333333333333297</v>
      </c>
      <c r="C31" s="17">
        <v>9.1259609797512704E-4</v>
      </c>
      <c r="D31" s="17">
        <v>2.3060601398833001E-2</v>
      </c>
      <c r="E31" s="17">
        <v>3.7925971733864801</v>
      </c>
      <c r="F31" s="17">
        <v>1.4802102065134199E-3</v>
      </c>
      <c r="G31" s="17">
        <v>0.16208301761322</v>
      </c>
      <c r="H31" s="17">
        <v>7354</v>
      </c>
      <c r="I31" s="17" t="s">
        <v>1200</v>
      </c>
      <c r="J31" s="17" t="s">
        <v>1270</v>
      </c>
      <c r="K31">
        <v>492</v>
      </c>
      <c r="L31">
        <v>5</v>
      </c>
      <c r="M31">
        <v>4</v>
      </c>
      <c r="N31">
        <v>8</v>
      </c>
      <c r="O31">
        <v>8</v>
      </c>
      <c r="P31">
        <v>52.9</v>
      </c>
      <c r="Q31" t="s">
        <v>1347</v>
      </c>
    </row>
    <row r="32" spans="1:17" x14ac:dyDescent="0.2">
      <c r="A32" s="22" t="s">
        <v>1289</v>
      </c>
      <c r="B32" s="17">
        <v>7.5333333333333297</v>
      </c>
      <c r="C32" s="17">
        <v>9.1259609797512704E-4</v>
      </c>
      <c r="D32" s="17">
        <v>2.3060601398833001E-2</v>
      </c>
      <c r="E32" s="17">
        <v>2.4723537309042301</v>
      </c>
      <c r="F32" s="17">
        <v>3.21905384161648E-3</v>
      </c>
      <c r="G32" s="17">
        <v>7.5758270111356205E-2</v>
      </c>
      <c r="H32" s="17">
        <v>9030</v>
      </c>
      <c r="I32" s="17" t="s">
        <v>1200</v>
      </c>
      <c r="J32" s="17" t="s">
        <v>1290</v>
      </c>
      <c r="K32">
        <v>151</v>
      </c>
      <c r="L32">
        <v>2</v>
      </c>
      <c r="M32">
        <v>7</v>
      </c>
      <c r="N32">
        <v>8</v>
      </c>
      <c r="O32">
        <v>8</v>
      </c>
      <c r="P32">
        <v>74.2</v>
      </c>
      <c r="Q32" t="s">
        <v>1354</v>
      </c>
    </row>
    <row r="33" spans="1:17" x14ac:dyDescent="0.2">
      <c r="A33" s="22" t="s">
        <v>1232</v>
      </c>
      <c r="B33" s="17">
        <v>7.5333333333333297</v>
      </c>
      <c r="C33" s="17">
        <v>9.1259609797512704E-4</v>
      </c>
      <c r="D33" s="17">
        <v>2.3060601398833001E-2</v>
      </c>
      <c r="E33" s="17">
        <v>2.4107904481471101</v>
      </c>
      <c r="F33" s="17">
        <v>3.1978243081229501E-3</v>
      </c>
      <c r="G33" s="17">
        <v>7.5938695316992003E-2</v>
      </c>
      <c r="H33" s="17">
        <v>1845</v>
      </c>
      <c r="I33" s="17" t="s">
        <v>1200</v>
      </c>
      <c r="J33" s="17" t="s">
        <v>1233</v>
      </c>
      <c r="K33">
        <v>238</v>
      </c>
      <c r="L33">
        <v>0</v>
      </c>
      <c r="M33">
        <v>4</v>
      </c>
      <c r="N33">
        <v>8</v>
      </c>
      <c r="O33">
        <v>8</v>
      </c>
      <c r="P33">
        <v>85.3</v>
      </c>
      <c r="Q33" t="s">
        <v>1333</v>
      </c>
    </row>
    <row r="34" spans="1:17" x14ac:dyDescent="0.2">
      <c r="A34" s="22" t="s">
        <v>1220</v>
      </c>
      <c r="B34" s="17">
        <v>7.5333333333333297</v>
      </c>
      <c r="C34" s="17">
        <v>9.1259609797512704E-4</v>
      </c>
      <c r="D34" s="17">
        <v>2.3060601398833001E-2</v>
      </c>
      <c r="E34" s="17">
        <v>3.80126345779771</v>
      </c>
      <c r="F34" s="17">
        <v>1.43951258936224E-3</v>
      </c>
      <c r="G34" s="17">
        <v>0.16447996021060801</v>
      </c>
      <c r="H34" s="17">
        <v>13168</v>
      </c>
      <c r="I34" s="17" t="s">
        <v>1200</v>
      </c>
      <c r="J34" s="17" t="s">
        <v>1301</v>
      </c>
      <c r="K34">
        <v>578</v>
      </c>
      <c r="L34">
        <v>0</v>
      </c>
      <c r="M34">
        <v>3</v>
      </c>
      <c r="N34">
        <v>8</v>
      </c>
      <c r="O34">
        <v>8</v>
      </c>
      <c r="P34">
        <v>79.5</v>
      </c>
      <c r="Q34" t="s">
        <v>1328</v>
      </c>
    </row>
    <row r="35" spans="1:17" x14ac:dyDescent="0.2">
      <c r="A35" s="22" t="s">
        <v>1228</v>
      </c>
      <c r="B35" s="17">
        <v>7.5333333333333297</v>
      </c>
      <c r="C35" s="17">
        <v>9.1259609797512704E-4</v>
      </c>
      <c r="D35" s="17">
        <v>2.3060601398833001E-2</v>
      </c>
      <c r="E35" s="17">
        <v>2.6098553447231501</v>
      </c>
      <c r="F35" s="17">
        <v>2.65836029133372E-3</v>
      </c>
      <c r="G35" s="17">
        <v>8.6605423706095502E-2</v>
      </c>
      <c r="H35" s="17">
        <v>1761</v>
      </c>
      <c r="I35" s="17" t="s">
        <v>1200</v>
      </c>
      <c r="J35" s="17" t="s">
        <v>1229</v>
      </c>
      <c r="K35">
        <v>321</v>
      </c>
      <c r="L35">
        <v>0</v>
      </c>
      <c r="M35">
        <v>1</v>
      </c>
      <c r="N35">
        <v>8</v>
      </c>
      <c r="O35">
        <v>8</v>
      </c>
      <c r="P35">
        <v>52.3</v>
      </c>
      <c r="Q35" t="s">
        <v>1328</v>
      </c>
    </row>
    <row r="36" spans="1:17" x14ac:dyDescent="0.2">
      <c r="A36" s="22" t="s">
        <v>1251</v>
      </c>
      <c r="B36" s="17">
        <v>7.5333333333333297</v>
      </c>
      <c r="C36" s="17">
        <v>9.1259609797512704E-4</v>
      </c>
      <c r="D36" s="17">
        <v>2.3060601398833001E-2</v>
      </c>
      <c r="E36" s="17">
        <v>3.80004033233867</v>
      </c>
      <c r="F36" s="17">
        <v>1.50405517238583E-3</v>
      </c>
      <c r="G36" s="17">
        <v>0.160242851068782</v>
      </c>
      <c r="H36" s="17">
        <v>5553</v>
      </c>
      <c r="I36" s="17" t="s">
        <v>1200</v>
      </c>
      <c r="J36" s="17" t="s">
        <v>1252</v>
      </c>
      <c r="K36">
        <v>172</v>
      </c>
      <c r="L36">
        <v>5</v>
      </c>
      <c r="M36">
        <v>7</v>
      </c>
      <c r="N36">
        <v>8</v>
      </c>
      <c r="O36">
        <v>8</v>
      </c>
      <c r="P36">
        <v>71.5</v>
      </c>
      <c r="Q36" t="s">
        <v>1341</v>
      </c>
    </row>
    <row r="37" spans="1:17" x14ac:dyDescent="0.2">
      <c r="A37" s="22" t="s">
        <v>1285</v>
      </c>
      <c r="B37" s="17">
        <v>7.5333333333333297</v>
      </c>
      <c r="C37" s="17">
        <v>9.1259609797512704E-4</v>
      </c>
      <c r="D37" s="17">
        <v>2.3060601398833001E-2</v>
      </c>
      <c r="E37" s="17">
        <v>2.47097658591206</v>
      </c>
      <c r="F37" s="17">
        <v>3.1151626673175002E-3</v>
      </c>
      <c r="G37" s="17">
        <v>7.5569053751172899E-2</v>
      </c>
      <c r="H37" s="17">
        <v>861</v>
      </c>
      <c r="I37" s="17" t="s">
        <v>1200</v>
      </c>
      <c r="J37" s="17" t="s">
        <v>1203</v>
      </c>
      <c r="K37">
        <v>316</v>
      </c>
      <c r="L37">
        <v>0</v>
      </c>
      <c r="M37">
        <v>3</v>
      </c>
      <c r="N37">
        <v>8</v>
      </c>
      <c r="O37">
        <v>8</v>
      </c>
      <c r="P37">
        <v>83.9</v>
      </c>
      <c r="Q37" t="s">
        <v>1352</v>
      </c>
    </row>
    <row r="38" spans="1:17" x14ac:dyDescent="0.2">
      <c r="A38" s="22" t="s">
        <v>1273</v>
      </c>
      <c r="B38" s="17">
        <v>7.5333333333333297</v>
      </c>
      <c r="C38" s="17">
        <v>9.1259609797512704E-4</v>
      </c>
      <c r="D38" s="17">
        <v>2.3060601398833001E-2</v>
      </c>
      <c r="E38" s="17">
        <v>3.79069428127971</v>
      </c>
      <c r="F38" s="17">
        <v>1.5064264683247999E-3</v>
      </c>
      <c r="G38" s="17">
        <v>0.15835555035030399</v>
      </c>
      <c r="H38" s="17">
        <v>7610</v>
      </c>
      <c r="I38" s="17" t="s">
        <v>1200</v>
      </c>
      <c r="J38" s="17" t="s">
        <v>1274</v>
      </c>
      <c r="K38">
        <v>172</v>
      </c>
      <c r="L38">
        <v>8</v>
      </c>
      <c r="M38">
        <v>8</v>
      </c>
      <c r="N38">
        <v>8</v>
      </c>
      <c r="O38">
        <v>8</v>
      </c>
      <c r="P38">
        <v>71.8</v>
      </c>
      <c r="Q38" t="s">
        <v>1348</v>
      </c>
    </row>
    <row r="39" spans="1:17" x14ac:dyDescent="0.2">
      <c r="A39" s="22" t="s">
        <v>1207</v>
      </c>
      <c r="B39" s="17">
        <v>7.5333333333333297</v>
      </c>
      <c r="C39" s="17">
        <v>9.1259609797512704E-4</v>
      </c>
      <c r="D39" s="17">
        <v>2.3060601398833001E-2</v>
      </c>
      <c r="E39" s="17">
        <v>3.8489364633098901</v>
      </c>
      <c r="F39" s="17">
        <v>1.4203615375361499E-3</v>
      </c>
      <c r="G39" s="17">
        <v>0.16467838767551499</v>
      </c>
      <c r="H39" s="17">
        <v>11389</v>
      </c>
      <c r="I39" s="17" t="s">
        <v>1200</v>
      </c>
      <c r="J39" s="17" t="s">
        <v>1208</v>
      </c>
      <c r="K39">
        <v>616</v>
      </c>
      <c r="L39">
        <v>4</v>
      </c>
      <c r="M39">
        <v>6</v>
      </c>
      <c r="N39">
        <v>8</v>
      </c>
      <c r="O39">
        <v>8</v>
      </c>
      <c r="P39">
        <v>73</v>
      </c>
      <c r="Q39" t="s">
        <v>1324</v>
      </c>
    </row>
    <row r="40" spans="1:17" x14ac:dyDescent="0.2">
      <c r="A40" s="22" t="s">
        <v>1275</v>
      </c>
      <c r="B40" s="17">
        <v>7.5333333333333297</v>
      </c>
      <c r="C40" s="17">
        <v>9.1259609797512704E-4</v>
      </c>
      <c r="D40" s="17">
        <v>2.3060601398833001E-2</v>
      </c>
      <c r="E40" s="17">
        <v>3.79284092311718</v>
      </c>
      <c r="F40" s="17">
        <v>1.4555371036570799E-3</v>
      </c>
      <c r="G40" s="17">
        <v>0.16393506464617799</v>
      </c>
      <c r="H40" s="17">
        <v>7937</v>
      </c>
      <c r="I40" s="17" t="s">
        <v>1200</v>
      </c>
      <c r="J40" s="17" t="s">
        <v>1276</v>
      </c>
      <c r="K40">
        <v>294</v>
      </c>
      <c r="L40">
        <v>0</v>
      </c>
      <c r="M40">
        <v>3</v>
      </c>
      <c r="N40">
        <v>8</v>
      </c>
      <c r="O40">
        <v>8</v>
      </c>
      <c r="P40">
        <v>59.3</v>
      </c>
      <c r="Q40" t="s">
        <v>1349</v>
      </c>
    </row>
    <row r="41" spans="1:17" x14ac:dyDescent="0.2">
      <c r="A41" s="22" t="s">
        <v>1240</v>
      </c>
      <c r="B41" s="17">
        <v>7.5333333333333297</v>
      </c>
      <c r="C41" s="17">
        <v>9.1259609797512704E-4</v>
      </c>
      <c r="D41" s="17">
        <v>2.3060601398833001E-2</v>
      </c>
      <c r="E41" s="17">
        <v>3.7904403611975699</v>
      </c>
      <c r="F41" s="17">
        <v>1.8408470065948701E-3</v>
      </c>
      <c r="G41" s="17">
        <v>9.2441005095503001E-2</v>
      </c>
      <c r="H41" s="17">
        <v>2454</v>
      </c>
      <c r="I41" s="17" t="s">
        <v>1200</v>
      </c>
      <c r="J41" s="17" t="s">
        <v>1304</v>
      </c>
      <c r="K41">
        <v>164</v>
      </c>
      <c r="L41">
        <v>3</v>
      </c>
      <c r="M41">
        <v>7</v>
      </c>
      <c r="N41">
        <v>8</v>
      </c>
      <c r="O41">
        <v>8</v>
      </c>
      <c r="P41">
        <v>51</v>
      </c>
      <c r="Q41" t="s">
        <v>1329</v>
      </c>
    </row>
    <row r="42" spans="1:17" x14ac:dyDescent="0.2">
      <c r="A42" s="22" t="s">
        <v>1222</v>
      </c>
      <c r="B42" s="17">
        <v>7.5333333333333297</v>
      </c>
      <c r="C42" s="17">
        <v>9.1259609797512704E-4</v>
      </c>
      <c r="D42" s="17">
        <v>2.3060601398833001E-2</v>
      </c>
      <c r="E42" s="17">
        <v>2.4582877732474202</v>
      </c>
      <c r="F42" s="17">
        <v>3.1145490850089598E-3</v>
      </c>
      <c r="G42" s="17">
        <v>7.5787361068551301E-2</v>
      </c>
      <c r="H42" s="17">
        <v>13519</v>
      </c>
      <c r="I42" s="17" t="s">
        <v>1200</v>
      </c>
      <c r="J42" s="17" t="s">
        <v>1302</v>
      </c>
      <c r="K42">
        <v>220</v>
      </c>
      <c r="L42">
        <v>2</v>
      </c>
      <c r="M42">
        <v>0</v>
      </c>
      <c r="N42">
        <v>8</v>
      </c>
      <c r="O42">
        <v>8</v>
      </c>
      <c r="P42">
        <v>86.9</v>
      </c>
      <c r="Q42" t="s">
        <v>1329</v>
      </c>
    </row>
    <row r="43" spans="1:17" x14ac:dyDescent="0.2">
      <c r="A43" s="22" t="s">
        <v>1242</v>
      </c>
      <c r="B43" s="17">
        <v>7.5333333333333297</v>
      </c>
      <c r="C43" s="17">
        <v>9.1259609797512704E-4</v>
      </c>
      <c r="D43" s="17">
        <v>2.3060601398833001E-2</v>
      </c>
      <c r="E43" s="17">
        <v>2.39585772211547</v>
      </c>
      <c r="F43" s="17">
        <v>3.2880038851451901E-3</v>
      </c>
      <c r="G43" s="17">
        <v>7.6467913364261605E-2</v>
      </c>
      <c r="H43" s="17">
        <v>3207</v>
      </c>
      <c r="I43" s="17" t="s">
        <v>1200</v>
      </c>
      <c r="J43" s="17" t="s">
        <v>1243</v>
      </c>
      <c r="K43">
        <v>124</v>
      </c>
      <c r="L43">
        <v>6</v>
      </c>
      <c r="M43">
        <v>4</v>
      </c>
      <c r="N43">
        <v>8</v>
      </c>
      <c r="O43">
        <v>8</v>
      </c>
      <c r="P43">
        <v>59.5</v>
      </c>
      <c r="Q43" t="s">
        <v>1336</v>
      </c>
    </row>
    <row r="44" spans="1:17" x14ac:dyDescent="0.2">
      <c r="A44" s="22" t="s">
        <v>1286</v>
      </c>
      <c r="B44" s="17">
        <v>6.5723684210526301</v>
      </c>
      <c r="C44" s="17">
        <v>8.2994468044612902E-4</v>
      </c>
      <c r="D44" s="17">
        <v>2.2031258790024499E-2</v>
      </c>
      <c r="E44" s="17">
        <v>3.62229102166551</v>
      </c>
      <c r="F44" s="17">
        <v>1.4687795280771999E-3</v>
      </c>
      <c r="G44" s="17">
        <v>0.16309658872339</v>
      </c>
      <c r="H44" s="17">
        <v>8682</v>
      </c>
      <c r="I44" s="17" t="s">
        <v>1200</v>
      </c>
      <c r="J44" s="17" t="s">
        <v>1306</v>
      </c>
      <c r="K44">
        <v>491</v>
      </c>
      <c r="L44">
        <v>0</v>
      </c>
      <c r="M44">
        <v>8</v>
      </c>
      <c r="N44">
        <v>8</v>
      </c>
      <c r="O44">
        <v>8</v>
      </c>
      <c r="P44">
        <v>58.3</v>
      </c>
      <c r="Q44" t="s">
        <v>1353</v>
      </c>
    </row>
    <row r="45" spans="1:17" x14ac:dyDescent="0.2">
      <c r="A45" s="22" t="s">
        <v>1236</v>
      </c>
      <c r="B45" s="17">
        <v>6.5723684210526301</v>
      </c>
      <c r="C45" s="17">
        <v>8.2994468044612902E-4</v>
      </c>
      <c r="D45" s="17">
        <v>2.2031258790024499E-2</v>
      </c>
      <c r="E45" s="17">
        <v>2.54797639185391</v>
      </c>
      <c r="F45" s="17">
        <v>2.2628508388883302E-3</v>
      </c>
      <c r="G45" s="17">
        <v>0.104943035375268</v>
      </c>
      <c r="H45" s="17">
        <v>2143</v>
      </c>
      <c r="I45" s="17" t="s">
        <v>1200</v>
      </c>
      <c r="J45" s="17" t="s">
        <v>1237</v>
      </c>
      <c r="K45">
        <v>279</v>
      </c>
      <c r="L45">
        <v>1</v>
      </c>
      <c r="M45">
        <v>8</v>
      </c>
      <c r="N45">
        <v>7</v>
      </c>
      <c r="O45">
        <v>7</v>
      </c>
      <c r="P45">
        <v>55.4</v>
      </c>
      <c r="Q45" t="s">
        <v>1334</v>
      </c>
    </row>
    <row r="46" spans="1:17" x14ac:dyDescent="0.2">
      <c r="A46" s="22" t="s">
        <v>1255</v>
      </c>
      <c r="B46" s="17">
        <v>6.5723684210526301</v>
      </c>
      <c r="C46" s="17">
        <v>8.2994468044612902E-4</v>
      </c>
      <c r="D46" s="17">
        <v>2.2031258790024499E-2</v>
      </c>
      <c r="E46" s="17">
        <v>3.61133787551623</v>
      </c>
      <c r="F46" s="17">
        <v>1.89281141687026E-3</v>
      </c>
      <c r="G46" s="17">
        <v>9.3268282566282404E-2</v>
      </c>
      <c r="H46" s="17">
        <v>5620</v>
      </c>
      <c r="I46" s="17" t="s">
        <v>1200</v>
      </c>
      <c r="J46" s="17" t="s">
        <v>1221</v>
      </c>
      <c r="K46">
        <v>693</v>
      </c>
      <c r="L46">
        <v>2</v>
      </c>
      <c r="M46">
        <v>3</v>
      </c>
      <c r="N46">
        <v>11</v>
      </c>
      <c r="O46">
        <v>11</v>
      </c>
      <c r="P46">
        <v>77.5</v>
      </c>
      <c r="Q46" t="s">
        <v>1342</v>
      </c>
    </row>
    <row r="47" spans="1:17" x14ac:dyDescent="0.2">
      <c r="A47" s="22" t="s">
        <v>1256</v>
      </c>
      <c r="B47" s="17">
        <v>6.5723684210526301</v>
      </c>
      <c r="C47" s="17">
        <v>8.2994468044612902E-4</v>
      </c>
      <c r="D47" s="17">
        <v>2.2031258790024499E-2</v>
      </c>
      <c r="E47" s="17">
        <v>3.6317130892803799</v>
      </c>
      <c r="F47" s="17">
        <v>1.49138786839143E-3</v>
      </c>
      <c r="G47" s="17">
        <v>0.16106988978627401</v>
      </c>
      <c r="H47" s="17">
        <v>5785</v>
      </c>
      <c r="I47" s="17" t="s">
        <v>1200</v>
      </c>
      <c r="J47" s="17" t="s">
        <v>1257</v>
      </c>
      <c r="K47">
        <v>330</v>
      </c>
      <c r="M47">
        <v>0</v>
      </c>
      <c r="N47">
        <v>10</v>
      </c>
      <c r="O47">
        <v>10</v>
      </c>
      <c r="P47">
        <v>46.9</v>
      </c>
      <c r="Q47" t="s">
        <v>1343</v>
      </c>
    </row>
    <row r="48" spans="1:17" x14ac:dyDescent="0.2">
      <c r="A48" s="22" t="s">
        <v>1264</v>
      </c>
      <c r="B48" s="17">
        <v>6.4</v>
      </c>
      <c r="C48" s="17">
        <v>1.6987392838449999E-3</v>
      </c>
      <c r="D48" s="17">
        <v>3.8932734051843103E-2</v>
      </c>
      <c r="E48" s="17">
        <v>1.83384661104552</v>
      </c>
      <c r="F48" s="17">
        <v>8.8424106495758499E-3</v>
      </c>
      <c r="G48" s="17">
        <v>9.7638047004560205E-2</v>
      </c>
      <c r="H48" s="17">
        <v>6720</v>
      </c>
      <c r="I48" s="17" t="s">
        <v>1200</v>
      </c>
      <c r="J48" s="17" t="s">
        <v>1265</v>
      </c>
      <c r="K48">
        <v>145</v>
      </c>
      <c r="L48">
        <v>6</v>
      </c>
      <c r="N48">
        <v>7</v>
      </c>
      <c r="O48">
        <v>9</v>
      </c>
      <c r="P48">
        <v>50.6</v>
      </c>
      <c r="Q48" t="s">
        <v>1345</v>
      </c>
    </row>
    <row r="49" spans="1:17" x14ac:dyDescent="0.2">
      <c r="A49" s="22" t="s">
        <v>1230</v>
      </c>
      <c r="B49" s="17">
        <v>6.4</v>
      </c>
      <c r="C49" s="17">
        <v>1.6987392838449999E-3</v>
      </c>
      <c r="D49" s="17">
        <v>3.8932734051843103E-2</v>
      </c>
      <c r="E49" s="17">
        <v>2.4699233900595798</v>
      </c>
      <c r="F49" s="17">
        <v>4.0717770682340898E-3</v>
      </c>
      <c r="G49" s="17">
        <v>8.8924904171627697E-2</v>
      </c>
      <c r="H49" s="17">
        <v>1835</v>
      </c>
      <c r="I49" s="17" t="s">
        <v>1200</v>
      </c>
      <c r="J49" s="17" t="s">
        <v>1231</v>
      </c>
      <c r="K49">
        <v>310</v>
      </c>
      <c r="L49">
        <v>4</v>
      </c>
      <c r="M49">
        <v>5</v>
      </c>
      <c r="N49">
        <v>7</v>
      </c>
      <c r="O49">
        <v>7</v>
      </c>
      <c r="P49">
        <v>73.099999999999994</v>
      </c>
      <c r="Q49" t="s">
        <v>1332</v>
      </c>
    </row>
    <row r="50" spans="1:17" x14ac:dyDescent="0.2">
      <c r="A50" s="22" t="s">
        <v>1403</v>
      </c>
      <c r="B50" s="17">
        <v>6.4</v>
      </c>
      <c r="C50" s="17">
        <v>1.6987392838449999E-3</v>
      </c>
      <c r="D50" s="17">
        <v>3.8932734051843103E-2</v>
      </c>
      <c r="E50" s="17">
        <v>3.51813210020598</v>
      </c>
      <c r="F50" s="17">
        <v>2.6730665635920099E-3</v>
      </c>
      <c r="G50" s="17">
        <v>8.5668523525851401E-2</v>
      </c>
      <c r="H50" s="17">
        <v>6238</v>
      </c>
      <c r="I50" s="17" t="s">
        <v>1200</v>
      </c>
      <c r="J50" s="17" t="s">
        <v>1404</v>
      </c>
      <c r="K50">
        <v>438</v>
      </c>
      <c r="L50">
        <v>0</v>
      </c>
      <c r="N50">
        <v>9</v>
      </c>
      <c r="O50">
        <v>9</v>
      </c>
      <c r="P50">
        <v>84</v>
      </c>
      <c r="Q50" t="s">
        <v>1405</v>
      </c>
    </row>
    <row r="51" spans="1:17" x14ac:dyDescent="0.2">
      <c r="A51" s="22" t="s">
        <v>1248</v>
      </c>
      <c r="B51" s="17">
        <v>6.4</v>
      </c>
      <c r="C51" s="17">
        <v>1.6987392838449999E-3</v>
      </c>
      <c r="D51" s="17">
        <v>3.8932734051843103E-2</v>
      </c>
      <c r="E51" s="17">
        <v>3.5140928387687</v>
      </c>
      <c r="F51" s="17">
        <v>2.7907375535305098E-3</v>
      </c>
      <c r="G51" s="17">
        <v>7.6132092982818603E-2</v>
      </c>
      <c r="H51" s="17">
        <v>5075</v>
      </c>
      <c r="I51" s="17" t="s">
        <v>1200</v>
      </c>
      <c r="J51" s="17" t="s">
        <v>1249</v>
      </c>
      <c r="K51">
        <v>170</v>
      </c>
      <c r="L51">
        <v>2</v>
      </c>
      <c r="M51">
        <v>0</v>
      </c>
      <c r="N51">
        <v>9</v>
      </c>
      <c r="O51">
        <v>9</v>
      </c>
      <c r="P51">
        <v>51.7</v>
      </c>
      <c r="Q51" t="s">
        <v>1339</v>
      </c>
    </row>
    <row r="52" spans="1:17" x14ac:dyDescent="0.2">
      <c r="A52" s="22" t="s">
        <v>1288</v>
      </c>
      <c r="B52" s="17">
        <v>6.4</v>
      </c>
      <c r="C52" s="17">
        <v>1.6987392838449999E-3</v>
      </c>
      <c r="D52" s="17">
        <v>3.8932734051843103E-2</v>
      </c>
      <c r="E52" s="17">
        <v>3.5082983521605802</v>
      </c>
      <c r="F52" s="17">
        <v>2.7702304195879098E-3</v>
      </c>
      <c r="G52" s="17">
        <v>7.6903157140954498E-2</v>
      </c>
      <c r="H52" s="17">
        <v>8912</v>
      </c>
      <c r="I52" s="17" t="s">
        <v>1200</v>
      </c>
      <c r="J52" s="17" t="s">
        <v>1307</v>
      </c>
      <c r="K52">
        <v>186</v>
      </c>
      <c r="L52">
        <v>3</v>
      </c>
      <c r="M52">
        <v>0</v>
      </c>
      <c r="N52">
        <v>9</v>
      </c>
      <c r="O52">
        <v>9</v>
      </c>
      <c r="P52">
        <v>56.4</v>
      </c>
      <c r="Q52" t="s">
        <v>1322</v>
      </c>
    </row>
    <row r="53" spans="1:17" x14ac:dyDescent="0.2">
      <c r="A53" s="22" t="s">
        <v>1294</v>
      </c>
      <c r="B53" s="17">
        <v>6.4</v>
      </c>
      <c r="C53" s="17">
        <v>1.6987392838449999E-3</v>
      </c>
      <c r="D53" s="17">
        <v>3.8932734051843103E-2</v>
      </c>
      <c r="E53" s="17">
        <v>3.4802956167308001</v>
      </c>
      <c r="F53" s="17">
        <v>3.2892961852806599E-3</v>
      </c>
      <c r="G53" s="17">
        <v>7.6272973896331697E-2</v>
      </c>
      <c r="H53" s="17">
        <v>9363</v>
      </c>
      <c r="I53" s="17" t="s">
        <v>1200</v>
      </c>
      <c r="J53" s="17" t="s">
        <v>1308</v>
      </c>
      <c r="K53">
        <v>102</v>
      </c>
      <c r="L53">
        <v>0</v>
      </c>
      <c r="M53">
        <v>1</v>
      </c>
      <c r="N53">
        <v>9</v>
      </c>
      <c r="O53">
        <v>9</v>
      </c>
      <c r="P53">
        <v>88.4</v>
      </c>
      <c r="Q53" t="s">
        <v>1322</v>
      </c>
    </row>
    <row r="54" spans="1:17" x14ac:dyDescent="0.2">
      <c r="A54" s="22" t="s">
        <v>1202</v>
      </c>
      <c r="B54" s="17">
        <v>6.4</v>
      </c>
      <c r="C54" s="17">
        <v>1.6987392838449999E-3</v>
      </c>
      <c r="D54" s="17">
        <v>3.8932734051843103E-2</v>
      </c>
      <c r="E54" s="17">
        <v>3.5174051327704898</v>
      </c>
      <c r="F54" s="17">
        <v>3.2373766309619599E-3</v>
      </c>
      <c r="G54" s="17">
        <v>7.5513246622793198E-2</v>
      </c>
      <c r="H54" s="17">
        <v>10431</v>
      </c>
      <c r="I54" s="17" t="s">
        <v>1200</v>
      </c>
      <c r="J54" s="17" t="s">
        <v>1299</v>
      </c>
      <c r="K54">
        <v>320</v>
      </c>
      <c r="L54">
        <v>0</v>
      </c>
      <c r="M54">
        <v>1</v>
      </c>
      <c r="N54">
        <v>9</v>
      </c>
      <c r="O54">
        <v>9</v>
      </c>
      <c r="P54">
        <v>62.8</v>
      </c>
      <c r="Q54" t="s">
        <v>1322</v>
      </c>
    </row>
    <row r="55" spans="1:17" x14ac:dyDescent="0.2">
      <c r="A55" s="22" t="s">
        <v>1215</v>
      </c>
      <c r="B55" s="17">
        <v>6.4</v>
      </c>
      <c r="C55" s="17">
        <v>1.6987392838449999E-3</v>
      </c>
      <c r="D55" s="17">
        <v>3.8932734051843103E-2</v>
      </c>
      <c r="E55" s="17">
        <v>3.4926112664222</v>
      </c>
      <c r="F55" s="17">
        <v>2.7523470944194601E-3</v>
      </c>
      <c r="G55" s="17">
        <v>7.8055771555406606E-2</v>
      </c>
      <c r="H55" s="17">
        <v>12905</v>
      </c>
      <c r="I55" s="17" t="s">
        <v>1200</v>
      </c>
      <c r="J55" s="17" t="s">
        <v>1300</v>
      </c>
      <c r="K55">
        <v>170</v>
      </c>
      <c r="L55">
        <v>0</v>
      </c>
      <c r="M55">
        <v>2</v>
      </c>
      <c r="N55">
        <v>9</v>
      </c>
      <c r="O55">
        <v>9</v>
      </c>
      <c r="P55">
        <v>90.7</v>
      </c>
      <c r="Q55" t="s">
        <v>1322</v>
      </c>
    </row>
    <row r="56" spans="1:17" x14ac:dyDescent="0.2">
      <c r="A56" s="22" t="s">
        <v>1394</v>
      </c>
      <c r="B56" s="17">
        <v>6.4</v>
      </c>
      <c r="C56" s="17">
        <v>1.6987392838449999E-3</v>
      </c>
      <c r="D56" s="17">
        <v>3.8932734051843103E-2</v>
      </c>
      <c r="E56" s="17">
        <v>3.62153547963675</v>
      </c>
      <c r="F56" s="17">
        <v>3.4783477811439001E-3</v>
      </c>
      <c r="G56" s="17">
        <v>7.7466931939374303E-2</v>
      </c>
      <c r="H56" s="17">
        <v>2627</v>
      </c>
      <c r="I56" s="17" t="s">
        <v>1200</v>
      </c>
      <c r="J56" s="17" t="s">
        <v>1395</v>
      </c>
      <c r="K56">
        <v>382</v>
      </c>
      <c r="L56">
        <v>1</v>
      </c>
      <c r="M56">
        <v>4</v>
      </c>
      <c r="N56">
        <v>8</v>
      </c>
      <c r="O56">
        <v>8</v>
      </c>
      <c r="P56">
        <v>71.7</v>
      </c>
      <c r="Q56" t="s">
        <v>1396</v>
      </c>
    </row>
    <row r="57" spans="1:17" x14ac:dyDescent="0.2">
      <c r="A57" s="22" t="s">
        <v>1218</v>
      </c>
      <c r="B57" s="17">
        <v>6.05555555555555</v>
      </c>
      <c r="C57" s="17">
        <v>6.9170666607182697E-4</v>
      </c>
      <c r="D57" s="17">
        <v>1.8423700524696902E-2</v>
      </c>
      <c r="E57" s="17">
        <v>3.35706299054472</v>
      </c>
      <c r="F57" s="17">
        <v>1.65399580339317E-3</v>
      </c>
      <c r="G57" s="17">
        <v>0.108667524282931</v>
      </c>
      <c r="H57" s="17">
        <v>13121</v>
      </c>
      <c r="I57" s="17" t="s">
        <v>1200</v>
      </c>
      <c r="J57" s="17" t="s">
        <v>1219</v>
      </c>
      <c r="K57">
        <v>352</v>
      </c>
      <c r="L57">
        <v>1</v>
      </c>
      <c r="M57">
        <v>1</v>
      </c>
      <c r="N57">
        <v>11</v>
      </c>
      <c r="O57">
        <v>11</v>
      </c>
      <c r="P57">
        <v>66.5</v>
      </c>
      <c r="Q57" t="s">
        <v>1327</v>
      </c>
    </row>
    <row r="58" spans="1:17" x14ac:dyDescent="0.2">
      <c r="A58" s="22" t="s">
        <v>1418</v>
      </c>
      <c r="B58" s="17">
        <v>5.7894736842105203</v>
      </c>
      <c r="C58" s="17">
        <v>1.44586105749644E-3</v>
      </c>
      <c r="D58" s="17">
        <v>3.4438575762241602E-2</v>
      </c>
      <c r="E58" s="17">
        <v>3.39473684210075</v>
      </c>
      <c r="F58" s="17">
        <v>2.5240288919804502E-3</v>
      </c>
      <c r="G58" s="17">
        <v>0.109337603210845</v>
      </c>
      <c r="H58" s="17">
        <v>942</v>
      </c>
      <c r="I58" s="17" t="s">
        <v>1200</v>
      </c>
      <c r="J58" s="17" t="s">
        <v>1419</v>
      </c>
      <c r="K58">
        <v>426</v>
      </c>
      <c r="L58">
        <v>6</v>
      </c>
      <c r="M58">
        <v>7</v>
      </c>
      <c r="N58">
        <v>8</v>
      </c>
      <c r="O58">
        <v>8</v>
      </c>
      <c r="P58">
        <v>54.7</v>
      </c>
      <c r="Q58" t="s">
        <v>1373</v>
      </c>
    </row>
    <row r="59" spans="1:17" x14ac:dyDescent="0.2">
      <c r="A59" s="22" t="s">
        <v>1371</v>
      </c>
      <c r="B59" s="17">
        <v>5.7894736842105203</v>
      </c>
      <c r="C59" s="17">
        <v>1.44586105749644E-3</v>
      </c>
      <c r="D59" s="17">
        <v>3.4438575762241602E-2</v>
      </c>
      <c r="E59" s="17">
        <v>2.4882587569624</v>
      </c>
      <c r="F59" s="17">
        <v>3.4760021140711702E-3</v>
      </c>
      <c r="G59" s="17">
        <v>7.7633996224751103E-2</v>
      </c>
      <c r="H59" s="17">
        <v>11886</v>
      </c>
      <c r="I59" s="17" t="s">
        <v>1200</v>
      </c>
      <c r="J59" s="17" t="s">
        <v>1372</v>
      </c>
      <c r="K59">
        <v>439</v>
      </c>
      <c r="L59">
        <v>3</v>
      </c>
      <c r="M59">
        <v>1</v>
      </c>
      <c r="N59">
        <v>8</v>
      </c>
      <c r="O59">
        <v>8</v>
      </c>
      <c r="P59">
        <v>65.2</v>
      </c>
      <c r="Q59" t="s">
        <v>1373</v>
      </c>
    </row>
    <row r="60" spans="1:17" x14ac:dyDescent="0.2">
      <c r="A60" s="22" t="s">
        <v>1380</v>
      </c>
      <c r="B60" s="17">
        <v>5.7894736842105203</v>
      </c>
      <c r="C60" s="17">
        <v>1.44586105749644E-3</v>
      </c>
      <c r="D60" s="17">
        <v>3.4438575762241602E-2</v>
      </c>
      <c r="E60" s="17">
        <v>2.48215324417226</v>
      </c>
      <c r="F60" s="17">
        <v>3.4746281491814298E-3</v>
      </c>
      <c r="G60" s="17">
        <v>7.8045493812382905E-2</v>
      </c>
      <c r="H60" s="17">
        <v>12392</v>
      </c>
      <c r="I60" s="17" t="s">
        <v>1200</v>
      </c>
      <c r="J60" s="17" t="s">
        <v>1381</v>
      </c>
      <c r="K60">
        <v>495</v>
      </c>
      <c r="L60">
        <v>1</v>
      </c>
      <c r="M60">
        <v>4</v>
      </c>
      <c r="N60">
        <v>8</v>
      </c>
      <c r="O60">
        <v>8</v>
      </c>
      <c r="P60">
        <v>68.400000000000006</v>
      </c>
      <c r="Q60" t="s">
        <v>1373</v>
      </c>
    </row>
    <row r="61" spans="1:17" x14ac:dyDescent="0.2">
      <c r="A61" s="22" t="s">
        <v>1295</v>
      </c>
      <c r="B61" s="17">
        <v>5.7894736842105203</v>
      </c>
      <c r="C61" s="17">
        <v>1.44586105749644E-3</v>
      </c>
      <c r="D61" s="17">
        <v>3.4438575762241602E-2</v>
      </c>
      <c r="E61" s="17">
        <v>2.2141093344640699</v>
      </c>
      <c r="F61" s="17">
        <v>4.2768023955378903E-3</v>
      </c>
      <c r="G61" s="17">
        <v>8.0665813603877395E-2</v>
      </c>
      <c r="H61" s="17">
        <v>9499</v>
      </c>
      <c r="I61" s="17" t="s">
        <v>1200</v>
      </c>
      <c r="J61" s="17" t="s">
        <v>1258</v>
      </c>
      <c r="K61">
        <v>339</v>
      </c>
      <c r="L61">
        <v>2</v>
      </c>
      <c r="M61">
        <v>1</v>
      </c>
      <c r="N61">
        <v>9</v>
      </c>
      <c r="O61">
        <v>9</v>
      </c>
      <c r="P61">
        <v>65.2</v>
      </c>
      <c r="Q61" t="s">
        <v>1356</v>
      </c>
    </row>
    <row r="62" spans="1:17" x14ac:dyDescent="0.2">
      <c r="A62" s="22" t="s">
        <v>1400</v>
      </c>
      <c r="B62" s="17">
        <v>5.7894736842105203</v>
      </c>
      <c r="C62" s="17">
        <v>1.44586105749644E-3</v>
      </c>
      <c r="D62" s="17">
        <v>3.4438575762241602E-2</v>
      </c>
      <c r="E62" s="17">
        <v>3.6308562258551098</v>
      </c>
      <c r="F62" s="17">
        <v>1.5146781472707501E-3</v>
      </c>
      <c r="G62" s="17">
        <v>0.15712792780371901</v>
      </c>
      <c r="H62" s="17">
        <v>5904</v>
      </c>
      <c r="I62" s="17" t="s">
        <v>1200</v>
      </c>
      <c r="J62" s="17" t="s">
        <v>1401</v>
      </c>
      <c r="K62">
        <v>204</v>
      </c>
      <c r="L62">
        <v>1</v>
      </c>
      <c r="M62">
        <v>1</v>
      </c>
      <c r="N62">
        <v>10</v>
      </c>
      <c r="O62">
        <v>10</v>
      </c>
      <c r="P62">
        <v>72.599999999999994</v>
      </c>
      <c r="Q62" t="s">
        <v>1402</v>
      </c>
    </row>
    <row r="63" spans="1:17" x14ac:dyDescent="0.2">
      <c r="A63" s="22" t="s">
        <v>1409</v>
      </c>
      <c r="B63" s="17">
        <v>5.7894736842105203</v>
      </c>
      <c r="C63" s="17">
        <v>1.44586105749644E-3</v>
      </c>
      <c r="D63" s="17">
        <v>3.4438575762241602E-2</v>
      </c>
      <c r="E63" s="17">
        <v>2.1997943796384298</v>
      </c>
      <c r="F63" s="17">
        <v>4.2723435507431799E-3</v>
      </c>
      <c r="G63" s="17">
        <v>8.0774955765129997E-2</v>
      </c>
      <c r="H63" s="17">
        <v>6865</v>
      </c>
      <c r="I63" s="17" t="s">
        <v>1200</v>
      </c>
      <c r="J63" s="17" t="s">
        <v>1410</v>
      </c>
      <c r="K63">
        <v>247</v>
      </c>
      <c r="L63">
        <v>7</v>
      </c>
      <c r="M63">
        <v>8</v>
      </c>
      <c r="N63">
        <v>8</v>
      </c>
      <c r="O63">
        <v>8</v>
      </c>
      <c r="P63">
        <v>54.9</v>
      </c>
      <c r="Q63" t="s">
        <v>1388</v>
      </c>
    </row>
    <row r="64" spans="1:17" x14ac:dyDescent="0.2">
      <c r="A64" s="22" t="s">
        <v>1411</v>
      </c>
      <c r="B64" s="17">
        <v>5.7894736842105203</v>
      </c>
      <c r="C64" s="17">
        <v>1.44586105749644E-3</v>
      </c>
      <c r="D64" s="17">
        <v>3.4438575762241602E-2</v>
      </c>
      <c r="E64" s="17">
        <v>2.0851652571702299</v>
      </c>
      <c r="F64" s="17">
        <v>2.74440478902536E-3</v>
      </c>
      <c r="G64" s="17">
        <v>7.8679590387912696E-2</v>
      </c>
      <c r="H64" s="17">
        <v>821</v>
      </c>
      <c r="I64" s="17" t="s">
        <v>1200</v>
      </c>
      <c r="J64" s="17" t="s">
        <v>1412</v>
      </c>
      <c r="K64">
        <v>162</v>
      </c>
      <c r="L64">
        <v>1</v>
      </c>
      <c r="M64">
        <v>2</v>
      </c>
      <c r="N64">
        <v>8</v>
      </c>
      <c r="O64">
        <v>11</v>
      </c>
      <c r="P64">
        <v>75.099999999999994</v>
      </c>
      <c r="Q64" t="s">
        <v>1388</v>
      </c>
    </row>
    <row r="65" spans="1:17" x14ac:dyDescent="0.2">
      <c r="A65" s="22" t="s">
        <v>1420</v>
      </c>
      <c r="B65" s="17">
        <v>5.7894736842105203</v>
      </c>
      <c r="C65" s="17">
        <v>1.44586105749644E-3</v>
      </c>
      <c r="D65" s="17">
        <v>3.4438575762241602E-2</v>
      </c>
      <c r="E65" s="17">
        <v>1.36944194151869</v>
      </c>
      <c r="F65" s="17">
        <v>8.3160064827990793E-3</v>
      </c>
      <c r="G65" s="17">
        <v>9.2997723560833995E-2</v>
      </c>
      <c r="H65" s="17">
        <v>9451</v>
      </c>
      <c r="I65" s="17" t="s">
        <v>1200</v>
      </c>
      <c r="J65" s="17" t="s">
        <v>1421</v>
      </c>
      <c r="K65">
        <v>137</v>
      </c>
      <c r="L65">
        <v>1</v>
      </c>
      <c r="M65">
        <v>7</v>
      </c>
      <c r="N65">
        <v>8</v>
      </c>
      <c r="O65">
        <v>15</v>
      </c>
      <c r="P65">
        <v>69.8</v>
      </c>
      <c r="Q65" t="s">
        <v>1388</v>
      </c>
    </row>
    <row r="66" spans="1:17" x14ac:dyDescent="0.2">
      <c r="A66" s="22" t="s">
        <v>1386</v>
      </c>
      <c r="B66" s="17">
        <v>5.7894736842105203</v>
      </c>
      <c r="C66" s="17">
        <v>1.44586105749644E-3</v>
      </c>
      <c r="D66" s="17">
        <v>3.4438575762241602E-2</v>
      </c>
      <c r="E66" s="17">
        <v>2.19796775778262</v>
      </c>
      <c r="F66" s="17">
        <v>4.4231870134987996E-3</v>
      </c>
      <c r="G66" s="17">
        <v>7.8896847091458305E-2</v>
      </c>
      <c r="H66" s="17">
        <v>1328</v>
      </c>
      <c r="I66" s="17" t="s">
        <v>1200</v>
      </c>
      <c r="J66" s="17" t="s">
        <v>1387</v>
      </c>
      <c r="K66">
        <v>417</v>
      </c>
      <c r="L66">
        <v>0</v>
      </c>
      <c r="M66">
        <v>3</v>
      </c>
      <c r="N66">
        <v>8</v>
      </c>
      <c r="O66">
        <v>8</v>
      </c>
      <c r="P66">
        <v>86.6</v>
      </c>
      <c r="Q66" t="s">
        <v>1388</v>
      </c>
    </row>
    <row r="67" spans="1:17" x14ac:dyDescent="0.2">
      <c r="A67" s="22" t="s">
        <v>1391</v>
      </c>
      <c r="B67" s="17">
        <v>5.7894736842105203</v>
      </c>
      <c r="C67" s="17">
        <v>1.44586105749644E-3</v>
      </c>
      <c r="D67" s="17">
        <v>3.4438575762241602E-2</v>
      </c>
      <c r="E67" s="17">
        <v>3.7050552614633498</v>
      </c>
      <c r="F67" s="17">
        <v>2.1561947235431101E-3</v>
      </c>
      <c r="G67" s="17">
        <v>0.101793049104274</v>
      </c>
      <c r="H67" s="17">
        <v>14143</v>
      </c>
      <c r="I67" s="17" t="s">
        <v>1200</v>
      </c>
      <c r="J67" s="17" t="s">
        <v>1392</v>
      </c>
      <c r="K67">
        <v>158</v>
      </c>
      <c r="M67">
        <v>8</v>
      </c>
      <c r="N67">
        <v>8</v>
      </c>
      <c r="O67">
        <v>8</v>
      </c>
      <c r="P67">
        <v>79.5</v>
      </c>
      <c r="Q67" t="s">
        <v>1393</v>
      </c>
    </row>
    <row r="68" spans="1:17" x14ac:dyDescent="0.2">
      <c r="A68" s="22" t="s">
        <v>1296</v>
      </c>
      <c r="B68" s="17">
        <v>5.4545454545454497</v>
      </c>
      <c r="C68" s="17">
        <v>1.15399405087148E-3</v>
      </c>
      <c r="D68" s="17">
        <v>2.7908248764020802E-2</v>
      </c>
      <c r="E68" s="17">
        <v>3.3968927943060501</v>
      </c>
      <c r="F68" s="17">
        <v>1.84359227397743E-3</v>
      </c>
      <c r="G68" s="17">
        <v>9.1992920810367598E-2</v>
      </c>
      <c r="H68" s="17">
        <v>9647</v>
      </c>
      <c r="I68" s="17" t="s">
        <v>1200</v>
      </c>
      <c r="J68" s="17" t="s">
        <v>1297</v>
      </c>
      <c r="K68">
        <v>279</v>
      </c>
      <c r="M68">
        <v>5</v>
      </c>
      <c r="N68">
        <v>11</v>
      </c>
      <c r="O68">
        <v>11</v>
      </c>
      <c r="P68">
        <v>59.5</v>
      </c>
      <c r="Q68" t="s">
        <v>1357</v>
      </c>
    </row>
    <row r="69" spans="1:17" x14ac:dyDescent="0.2">
      <c r="A69" s="22" t="s">
        <v>1292</v>
      </c>
      <c r="B69" s="17">
        <v>5.4545454545454497</v>
      </c>
      <c r="C69" s="17">
        <v>1.15399405087148E-3</v>
      </c>
      <c r="D69" s="17">
        <v>2.7908248764020802E-2</v>
      </c>
      <c r="E69" s="17">
        <v>3.3258371171907202</v>
      </c>
      <c r="F69" s="17">
        <v>2.2605326430973701E-3</v>
      </c>
      <c r="G69" s="17">
        <v>0.10545585419041199</v>
      </c>
      <c r="H69" s="17">
        <v>9042</v>
      </c>
      <c r="I69" s="17" t="s">
        <v>1200</v>
      </c>
      <c r="J69" s="17" t="s">
        <v>1293</v>
      </c>
      <c r="K69">
        <v>94</v>
      </c>
      <c r="L69">
        <v>4</v>
      </c>
      <c r="M69">
        <v>5</v>
      </c>
      <c r="N69">
        <v>12</v>
      </c>
      <c r="O69">
        <v>12</v>
      </c>
      <c r="P69">
        <v>72.099999999999994</v>
      </c>
      <c r="Q69" t="s">
        <v>1355</v>
      </c>
    </row>
    <row r="70" spans="1:17" x14ac:dyDescent="0.2">
      <c r="A70" s="22" t="s">
        <v>1216</v>
      </c>
      <c r="B70" s="17">
        <v>5.4545454545454497</v>
      </c>
      <c r="C70" s="17">
        <v>1.15399405087148E-3</v>
      </c>
      <c r="D70" s="17">
        <v>2.7908248764020802E-2</v>
      </c>
      <c r="E70" s="17">
        <v>3.3112845435165101</v>
      </c>
      <c r="F70" s="17">
        <v>2.3413852817742902E-3</v>
      </c>
      <c r="G70" s="17">
        <v>0.107950184570225</v>
      </c>
      <c r="H70" s="17">
        <v>12962</v>
      </c>
      <c r="I70" s="17" t="s">
        <v>1200</v>
      </c>
      <c r="J70" s="17" t="s">
        <v>1217</v>
      </c>
      <c r="K70">
        <v>271</v>
      </c>
      <c r="L70">
        <v>3</v>
      </c>
      <c r="M70">
        <v>3</v>
      </c>
      <c r="N70">
        <v>12</v>
      </c>
      <c r="O70">
        <v>12</v>
      </c>
      <c r="P70">
        <v>62.2</v>
      </c>
      <c r="Q70" t="s">
        <v>1326</v>
      </c>
    </row>
    <row r="71" spans="1:17" x14ac:dyDescent="0.2">
      <c r="A71" s="22" t="s">
        <v>1201</v>
      </c>
      <c r="B71" s="17">
        <v>5.4545454545454497</v>
      </c>
      <c r="C71" s="17">
        <v>1.15399405087148E-3</v>
      </c>
      <c r="D71" s="17">
        <v>2.7908248764020802E-2</v>
      </c>
      <c r="E71" s="17">
        <v>3.26111149239722</v>
      </c>
      <c r="F71" s="17">
        <v>2.5389599403245E-3</v>
      </c>
      <c r="G71" s="17">
        <v>0.10820086578118</v>
      </c>
      <c r="H71" s="17">
        <v>10250</v>
      </c>
      <c r="I71" s="17" t="s">
        <v>1200</v>
      </c>
      <c r="J71" s="17" t="s">
        <v>1298</v>
      </c>
      <c r="K71">
        <v>103</v>
      </c>
      <c r="L71">
        <v>2</v>
      </c>
      <c r="M71">
        <v>7</v>
      </c>
      <c r="N71">
        <v>12</v>
      </c>
      <c r="O71">
        <v>12</v>
      </c>
      <c r="P71">
        <v>71.599999999999994</v>
      </c>
      <c r="Q71" t="s">
        <v>1321</v>
      </c>
    </row>
    <row r="72" spans="1:17" x14ac:dyDescent="0.2">
      <c r="A72" s="22" t="s">
        <v>1205</v>
      </c>
      <c r="B72" s="17">
        <v>5.2760180995475103</v>
      </c>
      <c r="C72" s="17">
        <v>8.76934094144591E-4</v>
      </c>
      <c r="D72" s="17">
        <v>2.2374590285553199E-2</v>
      </c>
      <c r="E72" s="17">
        <v>3.2368575764254701</v>
      </c>
      <c r="F72" s="17">
        <v>2.54252663669582E-3</v>
      </c>
      <c r="G72" s="17">
        <v>0.107194010715026</v>
      </c>
      <c r="H72" s="17">
        <v>11278</v>
      </c>
      <c r="I72" s="17" t="s">
        <v>1200</v>
      </c>
      <c r="J72" s="17" t="s">
        <v>1206</v>
      </c>
      <c r="K72">
        <v>279</v>
      </c>
      <c r="L72">
        <v>4</v>
      </c>
      <c r="M72">
        <v>3</v>
      </c>
      <c r="N72">
        <v>14</v>
      </c>
      <c r="O72">
        <v>14</v>
      </c>
      <c r="P72">
        <v>55.7</v>
      </c>
      <c r="Q72" t="s">
        <v>1323</v>
      </c>
    </row>
    <row r="73" spans="1:17" x14ac:dyDescent="0.2">
      <c r="A73" s="22" t="s">
        <v>1261</v>
      </c>
      <c r="B73" s="17">
        <v>5.2760180995475103</v>
      </c>
      <c r="C73" s="17">
        <v>8.76934094144591E-4</v>
      </c>
      <c r="D73" s="17">
        <v>2.2374590285553199E-2</v>
      </c>
      <c r="E73" s="17">
        <v>3.30186069958993</v>
      </c>
      <c r="F73" s="17">
        <v>2.0405802842848901E-3</v>
      </c>
      <c r="G73" s="17">
        <v>9.7502636129103606E-2</v>
      </c>
      <c r="H73" s="17">
        <v>6484</v>
      </c>
      <c r="I73" s="17" t="s">
        <v>1200</v>
      </c>
      <c r="J73" s="17" t="s">
        <v>1262</v>
      </c>
      <c r="K73">
        <v>174</v>
      </c>
      <c r="L73">
        <v>8</v>
      </c>
      <c r="M73">
        <v>6</v>
      </c>
      <c r="N73">
        <v>13</v>
      </c>
      <c r="O73">
        <v>13</v>
      </c>
      <c r="P73">
        <v>51.5</v>
      </c>
      <c r="Q73" t="s">
        <v>1344</v>
      </c>
    </row>
    <row r="74" spans="1:17" x14ac:dyDescent="0.2">
      <c r="A74" s="22" t="s">
        <v>1283</v>
      </c>
      <c r="B74" s="17">
        <v>5.2760180995475103</v>
      </c>
      <c r="C74" s="17">
        <v>8.76934094144591E-4</v>
      </c>
      <c r="D74" s="17">
        <v>2.2374590285553199E-2</v>
      </c>
      <c r="E74" s="17">
        <v>2.1311741627163698</v>
      </c>
      <c r="F74" s="17">
        <v>1.3642398542679801E-3</v>
      </c>
      <c r="G74" s="17">
        <v>0.16053234344848899</v>
      </c>
      <c r="H74" s="17">
        <v>830</v>
      </c>
      <c r="I74" s="17" t="s">
        <v>1200</v>
      </c>
      <c r="J74" s="17" t="s">
        <v>1284</v>
      </c>
      <c r="K74">
        <v>181</v>
      </c>
      <c r="L74">
        <v>8</v>
      </c>
      <c r="M74">
        <v>6</v>
      </c>
      <c r="N74">
        <v>13</v>
      </c>
      <c r="O74">
        <v>19</v>
      </c>
      <c r="P74">
        <v>65.599999999999994</v>
      </c>
      <c r="Q74" t="s">
        <v>1351</v>
      </c>
    </row>
    <row r="75" spans="1:17" x14ac:dyDescent="0.2">
      <c r="A75" s="22" t="s">
        <v>1416</v>
      </c>
      <c r="B75" s="17">
        <v>5.2</v>
      </c>
      <c r="C75" s="17">
        <v>6.39261254545748E-4</v>
      </c>
      <c r="D75" s="17">
        <v>1.7084527901147999E-2</v>
      </c>
      <c r="E75" s="17">
        <v>3.3360722526044002</v>
      </c>
      <c r="F75" s="17">
        <v>1.6818963613331201E-3</v>
      </c>
      <c r="G75" s="17">
        <v>9.0822403511988906E-2</v>
      </c>
      <c r="H75" s="17">
        <v>9334</v>
      </c>
      <c r="I75" s="17" t="s">
        <v>1200</v>
      </c>
      <c r="J75" s="17" t="s">
        <v>1209</v>
      </c>
      <c r="K75">
        <v>379</v>
      </c>
      <c r="L75">
        <v>1</v>
      </c>
      <c r="M75">
        <v>2</v>
      </c>
      <c r="N75">
        <v>15</v>
      </c>
      <c r="O75">
        <v>15</v>
      </c>
      <c r="P75">
        <v>56.6</v>
      </c>
      <c r="Q75" t="s">
        <v>1417</v>
      </c>
    </row>
    <row r="76" spans="1:17" x14ac:dyDescent="0.2">
      <c r="A76" s="22" t="s">
        <v>1250</v>
      </c>
      <c r="B76" s="17">
        <v>4.2017045454545396</v>
      </c>
      <c r="C76" s="17">
        <v>1.4033150203200599E-3</v>
      </c>
      <c r="D76" s="17">
        <v>3.3526471576373902E-2</v>
      </c>
      <c r="E76" s="17">
        <v>2.6280208303703101</v>
      </c>
      <c r="F76" s="17">
        <v>2.8031854575339202E-3</v>
      </c>
      <c r="G76" s="17">
        <v>7.5686007353415893E-2</v>
      </c>
      <c r="H76" s="17">
        <v>5441</v>
      </c>
      <c r="I76" s="17" t="s">
        <v>1200</v>
      </c>
      <c r="J76" s="17" t="s">
        <v>1305</v>
      </c>
      <c r="K76">
        <v>206</v>
      </c>
      <c r="L76">
        <v>6</v>
      </c>
      <c r="M76">
        <v>3</v>
      </c>
      <c r="N76">
        <v>20</v>
      </c>
      <c r="O76">
        <v>20</v>
      </c>
      <c r="P76">
        <v>53.7</v>
      </c>
      <c r="Q76" t="s">
        <v>1340</v>
      </c>
    </row>
    <row r="77" spans="1:17" x14ac:dyDescent="0.2">
      <c r="A77" s="22" t="s">
        <v>1376</v>
      </c>
      <c r="B77" s="17">
        <v>0</v>
      </c>
      <c r="C77" s="17">
        <v>2.3151766148617201E-3</v>
      </c>
      <c r="D77" s="17">
        <v>4.9465724746801797E-2</v>
      </c>
      <c r="H77" s="17">
        <v>12109</v>
      </c>
      <c r="I77" s="17" t="s">
        <v>1200</v>
      </c>
      <c r="J77" s="17" t="s">
        <v>1377</v>
      </c>
      <c r="K77">
        <v>130</v>
      </c>
      <c r="L77">
        <v>6</v>
      </c>
      <c r="N77">
        <v>18</v>
      </c>
      <c r="O77">
        <v>31</v>
      </c>
      <c r="P77">
        <v>56.7</v>
      </c>
      <c r="Q77" t="s">
        <v>1378</v>
      </c>
    </row>
    <row r="78" spans="1:17" x14ac:dyDescent="0.2">
      <c r="A78" s="22"/>
    </row>
    <row r="80" spans="1:17" x14ac:dyDescent="0.2">
      <c r="A80" s="22"/>
    </row>
    <row r="81" spans="1:1" x14ac:dyDescent="0.2">
      <c r="A81" s="22"/>
    </row>
    <row r="82" spans="1:1" x14ac:dyDescent="0.2">
      <c r="A82" s="22"/>
    </row>
    <row r="83" spans="1:1" x14ac:dyDescent="0.2">
      <c r="A83" s="22"/>
    </row>
    <row r="84" spans="1:1" x14ac:dyDescent="0.2">
      <c r="A84" s="22"/>
    </row>
    <row r="85" spans="1:1" x14ac:dyDescent="0.2">
      <c r="A85" s="22"/>
    </row>
    <row r="86" spans="1:1" x14ac:dyDescent="0.2">
      <c r="A86" s="22"/>
    </row>
    <row r="87" spans="1:1" x14ac:dyDescent="0.2">
      <c r="A87" s="22"/>
    </row>
    <row r="88" spans="1:1" x14ac:dyDescent="0.2">
      <c r="A88" s="22"/>
    </row>
    <row r="89" spans="1:1" x14ac:dyDescent="0.2">
      <c r="A89" s="22"/>
    </row>
    <row r="90" spans="1:1" x14ac:dyDescent="0.2">
      <c r="A90" s="22"/>
    </row>
    <row r="91" spans="1:1" x14ac:dyDescent="0.2">
      <c r="A91" s="22"/>
    </row>
    <row r="92" spans="1:1" x14ac:dyDescent="0.2">
      <c r="A92" s="22"/>
    </row>
    <row r="96" spans="1:1" x14ac:dyDescent="0.2">
      <c r="A96" s="22"/>
    </row>
    <row r="97" spans="1:1" x14ac:dyDescent="0.2">
      <c r="A97" s="22"/>
    </row>
    <row r="98" spans="1:1" x14ac:dyDescent="0.2">
      <c r="A98" s="22"/>
    </row>
    <row r="100" spans="1:1" x14ac:dyDescent="0.2">
      <c r="A100" s="22"/>
    </row>
    <row r="101" spans="1:1" x14ac:dyDescent="0.2">
      <c r="A101" s="22"/>
    </row>
    <row r="102" spans="1:1" x14ac:dyDescent="0.2">
      <c r="A102" s="22"/>
    </row>
    <row r="103" spans="1:1" x14ac:dyDescent="0.2">
      <c r="A103" s="22"/>
    </row>
    <row r="104" spans="1:1" x14ac:dyDescent="0.2">
      <c r="A104" s="22"/>
    </row>
    <row r="105" spans="1:1" x14ac:dyDescent="0.2">
      <c r="A105" s="22"/>
    </row>
    <row r="106" spans="1:1" x14ac:dyDescent="0.2">
      <c r="A106" s="22"/>
    </row>
    <row r="107" spans="1:1" x14ac:dyDescent="0.2">
      <c r="A107" s="22"/>
    </row>
    <row r="108" spans="1:1" x14ac:dyDescent="0.2">
      <c r="A108" s="22"/>
    </row>
    <row r="109" spans="1:1" x14ac:dyDescent="0.2">
      <c r="A109" s="22"/>
    </row>
    <row r="111" spans="1:1" x14ac:dyDescent="0.2">
      <c r="A111" s="22"/>
    </row>
    <row r="112" spans="1:1" x14ac:dyDescent="0.2">
      <c r="A112" s="22"/>
    </row>
    <row r="113" spans="1:1" x14ac:dyDescent="0.2">
      <c r="A113" s="22"/>
    </row>
    <row r="116" spans="1:1" x14ac:dyDescent="0.2">
      <c r="A116" s="22"/>
    </row>
    <row r="117" spans="1:1" x14ac:dyDescent="0.2">
      <c r="A117" s="22"/>
    </row>
    <row r="118" spans="1:1" x14ac:dyDescent="0.2">
      <c r="A118" s="22"/>
    </row>
    <row r="119" spans="1:1" x14ac:dyDescent="0.2">
      <c r="A119" s="22"/>
    </row>
    <row r="120" spans="1:1" x14ac:dyDescent="0.2">
      <c r="A120" s="22"/>
    </row>
    <row r="121" spans="1:1" x14ac:dyDescent="0.2">
      <c r="A121" s="22"/>
    </row>
    <row r="122" spans="1:1" x14ac:dyDescent="0.2">
      <c r="A122" s="22"/>
    </row>
    <row r="123" spans="1:1" x14ac:dyDescent="0.2">
      <c r="A123" s="22"/>
    </row>
    <row r="124" spans="1:1" x14ac:dyDescent="0.2">
      <c r="A124" s="22"/>
    </row>
    <row r="126" spans="1:1" x14ac:dyDescent="0.2">
      <c r="A126" s="22"/>
    </row>
    <row r="127" spans="1:1" x14ac:dyDescent="0.2">
      <c r="A127" s="22"/>
    </row>
    <row r="128" spans="1:1" x14ac:dyDescent="0.2">
      <c r="A128" s="22"/>
    </row>
    <row r="129" spans="1:1" x14ac:dyDescent="0.2">
      <c r="A129" s="22"/>
    </row>
    <row r="130" spans="1:1" x14ac:dyDescent="0.2">
      <c r="A130" s="22"/>
    </row>
    <row r="131" spans="1:1" x14ac:dyDescent="0.2">
      <c r="A131" s="22"/>
    </row>
    <row r="132" spans="1:1" x14ac:dyDescent="0.2">
      <c r="A132" s="22"/>
    </row>
    <row r="134" spans="1:1" x14ac:dyDescent="0.2">
      <c r="A134" s="22"/>
    </row>
    <row r="135" spans="1:1" x14ac:dyDescent="0.2">
      <c r="A135" s="22"/>
    </row>
    <row r="136" spans="1:1" x14ac:dyDescent="0.2">
      <c r="A136" s="22"/>
    </row>
    <row r="137" spans="1:1" x14ac:dyDescent="0.2">
      <c r="A137" s="22"/>
    </row>
    <row r="138" spans="1:1" x14ac:dyDescent="0.2">
      <c r="A138" s="22"/>
    </row>
    <row r="143" spans="1:1" x14ac:dyDescent="0.2">
      <c r="A143" s="22"/>
    </row>
    <row r="144" spans="1:1" x14ac:dyDescent="0.2">
      <c r="A144" s="22"/>
    </row>
    <row r="145" spans="1:1" x14ac:dyDescent="0.2">
      <c r="A145" s="22"/>
    </row>
    <row r="146" spans="1:1" x14ac:dyDescent="0.2">
      <c r="A146" s="22"/>
    </row>
    <row r="147" spans="1:1" x14ac:dyDescent="0.2">
      <c r="A147" s="22"/>
    </row>
    <row r="148" spans="1:1" x14ac:dyDescent="0.2">
      <c r="A148" s="22"/>
    </row>
    <row r="149" spans="1:1" x14ac:dyDescent="0.2">
      <c r="A149" s="22"/>
    </row>
    <row r="150" spans="1:1" x14ac:dyDescent="0.2">
      <c r="A150" s="22"/>
    </row>
    <row r="151" spans="1:1" x14ac:dyDescent="0.2">
      <c r="A151" s="22"/>
    </row>
    <row r="152" spans="1:1" x14ac:dyDescent="0.2">
      <c r="A152" s="22"/>
    </row>
    <row r="157" spans="1:1" x14ac:dyDescent="0.2">
      <c r="A157" s="22"/>
    </row>
    <row r="158" spans="1:1" x14ac:dyDescent="0.2">
      <c r="A158" s="22"/>
    </row>
    <row r="159" spans="1:1" x14ac:dyDescent="0.2">
      <c r="A159" s="22"/>
    </row>
    <row r="160" spans="1:1" x14ac:dyDescent="0.2">
      <c r="A160" s="22"/>
    </row>
    <row r="161" spans="1:1" x14ac:dyDescent="0.2">
      <c r="A161" s="22"/>
    </row>
    <row r="162" spans="1:1" x14ac:dyDescent="0.2">
      <c r="A162" s="22"/>
    </row>
    <row r="163" spans="1:1" x14ac:dyDescent="0.2">
      <c r="A163" s="22"/>
    </row>
    <row r="164" spans="1:1" x14ac:dyDescent="0.2">
      <c r="A164" s="22"/>
    </row>
    <row r="165" spans="1:1" x14ac:dyDescent="0.2">
      <c r="A165" s="22"/>
    </row>
    <row r="166" spans="1:1" x14ac:dyDescent="0.2">
      <c r="A166" s="22"/>
    </row>
    <row r="167" spans="1:1" x14ac:dyDescent="0.2">
      <c r="A167" s="22"/>
    </row>
    <row r="168" spans="1:1" x14ac:dyDescent="0.2">
      <c r="A168" s="22"/>
    </row>
    <row r="170" spans="1:1" x14ac:dyDescent="0.2">
      <c r="A170" s="22"/>
    </row>
    <row r="171" spans="1:1" x14ac:dyDescent="0.2">
      <c r="A171" s="22"/>
    </row>
    <row r="172" spans="1:1" x14ac:dyDescent="0.2">
      <c r="A172" s="22"/>
    </row>
    <row r="173" spans="1:1" x14ac:dyDescent="0.2">
      <c r="A173" s="22"/>
    </row>
    <row r="175" spans="1:1" x14ac:dyDescent="0.2">
      <c r="A175" s="22"/>
    </row>
    <row r="176" spans="1:1" x14ac:dyDescent="0.2">
      <c r="A176" s="22"/>
    </row>
    <row r="177" spans="1:1" x14ac:dyDescent="0.2">
      <c r="A177" s="22"/>
    </row>
    <row r="178" spans="1:1" x14ac:dyDescent="0.2">
      <c r="A178" s="22"/>
    </row>
    <row r="179" spans="1:1" x14ac:dyDescent="0.2">
      <c r="A179" s="22"/>
    </row>
    <row r="180" spans="1:1" x14ac:dyDescent="0.2">
      <c r="A180" s="22"/>
    </row>
    <row r="181" spans="1:1" x14ac:dyDescent="0.2">
      <c r="A181" s="22"/>
    </row>
    <row r="182" spans="1:1" x14ac:dyDescent="0.2">
      <c r="A182" s="22"/>
    </row>
    <row r="183" spans="1:1" x14ac:dyDescent="0.2">
      <c r="A183" s="22"/>
    </row>
    <row r="184" spans="1:1" x14ac:dyDescent="0.2">
      <c r="A184" s="22"/>
    </row>
    <row r="186" spans="1:1" x14ac:dyDescent="0.2">
      <c r="A186" s="22"/>
    </row>
    <row r="187" spans="1:1" x14ac:dyDescent="0.2">
      <c r="A187" s="22"/>
    </row>
    <row r="189" spans="1:1" x14ac:dyDescent="0.2">
      <c r="A189" s="22"/>
    </row>
    <row r="190" spans="1:1" x14ac:dyDescent="0.2">
      <c r="A190" s="22"/>
    </row>
    <row r="191" spans="1:1" x14ac:dyDescent="0.2">
      <c r="A191" s="22"/>
    </row>
    <row r="192" spans="1:1" x14ac:dyDescent="0.2">
      <c r="A192" s="22"/>
    </row>
    <row r="193" spans="1:1" x14ac:dyDescent="0.2">
      <c r="A193" s="22"/>
    </row>
    <row r="194" spans="1:1" x14ac:dyDescent="0.2">
      <c r="A194" s="22"/>
    </row>
    <row r="195" spans="1:1" x14ac:dyDescent="0.2">
      <c r="A195" s="22"/>
    </row>
    <row r="196" spans="1:1" x14ac:dyDescent="0.2">
      <c r="A196" s="22"/>
    </row>
    <row r="197" spans="1:1" x14ac:dyDescent="0.2">
      <c r="A197" s="22"/>
    </row>
    <row r="198" spans="1:1" x14ac:dyDescent="0.2">
      <c r="A198" s="22"/>
    </row>
    <row r="199" spans="1:1" x14ac:dyDescent="0.2">
      <c r="A199" s="22"/>
    </row>
    <row r="201" spans="1:1" x14ac:dyDescent="0.2">
      <c r="A201" s="22"/>
    </row>
    <row r="202" spans="1:1" x14ac:dyDescent="0.2">
      <c r="A202" s="22"/>
    </row>
    <row r="203" spans="1:1" x14ac:dyDescent="0.2">
      <c r="A203" s="22"/>
    </row>
    <row r="204" spans="1:1" x14ac:dyDescent="0.2">
      <c r="A204" s="22"/>
    </row>
    <row r="205" spans="1:1" x14ac:dyDescent="0.2">
      <c r="A205" s="22"/>
    </row>
    <row r="206" spans="1:1" x14ac:dyDescent="0.2">
      <c r="A206" s="22"/>
    </row>
    <row r="207" spans="1:1" x14ac:dyDescent="0.2">
      <c r="A207" s="22"/>
    </row>
    <row r="208" spans="1:1" x14ac:dyDescent="0.2">
      <c r="A208" s="22"/>
    </row>
    <row r="209" spans="1:1" x14ac:dyDescent="0.2">
      <c r="A209" s="22"/>
    </row>
    <row r="210" spans="1:1" x14ac:dyDescent="0.2">
      <c r="A210" s="22"/>
    </row>
    <row r="212" spans="1:1" x14ac:dyDescent="0.2">
      <c r="A212" s="22"/>
    </row>
    <row r="213" spans="1:1" x14ac:dyDescent="0.2">
      <c r="A213" s="22"/>
    </row>
    <row r="214" spans="1:1" x14ac:dyDescent="0.2">
      <c r="A214" s="22"/>
    </row>
    <row r="215" spans="1:1" x14ac:dyDescent="0.2">
      <c r="A215" s="22"/>
    </row>
    <row r="216" spans="1:1" x14ac:dyDescent="0.2">
      <c r="A216" s="22"/>
    </row>
    <row r="218" spans="1:1" x14ac:dyDescent="0.2">
      <c r="A218" s="22"/>
    </row>
    <row r="219" spans="1:1" x14ac:dyDescent="0.2">
      <c r="A219" s="22"/>
    </row>
    <row r="220" spans="1:1" x14ac:dyDescent="0.2">
      <c r="A220" s="22"/>
    </row>
    <row r="221" spans="1:1" x14ac:dyDescent="0.2">
      <c r="A221" s="22"/>
    </row>
    <row r="222" spans="1:1" x14ac:dyDescent="0.2">
      <c r="A222" s="22"/>
    </row>
    <row r="225" spans="1:1" x14ac:dyDescent="0.2">
      <c r="A225" s="22"/>
    </row>
    <row r="227" spans="1:1" x14ac:dyDescent="0.2">
      <c r="A227" s="22"/>
    </row>
    <row r="229" spans="1:1" x14ac:dyDescent="0.2">
      <c r="A229" s="22"/>
    </row>
    <row r="230" spans="1:1" x14ac:dyDescent="0.2">
      <c r="A230" s="22"/>
    </row>
    <row r="231" spans="1:1" x14ac:dyDescent="0.2">
      <c r="A231" s="22"/>
    </row>
    <row r="232" spans="1:1" x14ac:dyDescent="0.2">
      <c r="A232" s="22"/>
    </row>
    <row r="233" spans="1:1" x14ac:dyDescent="0.2">
      <c r="A233" s="22"/>
    </row>
    <row r="234" spans="1:1" x14ac:dyDescent="0.2">
      <c r="A234" s="22"/>
    </row>
    <row r="235" spans="1:1" x14ac:dyDescent="0.2">
      <c r="A235" s="22"/>
    </row>
    <row r="238" spans="1:1" x14ac:dyDescent="0.2">
      <c r="A238" s="22"/>
    </row>
    <row r="239" spans="1:1" x14ac:dyDescent="0.2">
      <c r="A239" s="22"/>
    </row>
    <row r="241" spans="1:1" x14ac:dyDescent="0.2">
      <c r="A241" s="22"/>
    </row>
    <row r="242" spans="1:1" x14ac:dyDescent="0.2">
      <c r="A242" s="22"/>
    </row>
    <row r="243" spans="1:1" x14ac:dyDescent="0.2">
      <c r="A243" s="22"/>
    </row>
    <row r="244" spans="1:1" x14ac:dyDescent="0.2">
      <c r="A244" s="22"/>
    </row>
    <row r="245" spans="1:1" x14ac:dyDescent="0.2">
      <c r="A245" s="22"/>
    </row>
    <row r="246" spans="1:1" x14ac:dyDescent="0.2">
      <c r="A246" s="22"/>
    </row>
    <row r="247" spans="1:1" x14ac:dyDescent="0.2">
      <c r="A247" s="22"/>
    </row>
    <row r="248" spans="1:1" x14ac:dyDescent="0.2">
      <c r="A248" s="22"/>
    </row>
    <row r="249" spans="1:1" x14ac:dyDescent="0.2">
      <c r="A249" s="22"/>
    </row>
    <row r="250" spans="1:1" x14ac:dyDescent="0.2">
      <c r="A250" s="22"/>
    </row>
    <row r="251" spans="1:1" x14ac:dyDescent="0.2">
      <c r="A251" s="22"/>
    </row>
    <row r="252" spans="1:1" x14ac:dyDescent="0.2">
      <c r="A252" s="22"/>
    </row>
    <row r="255" spans="1:1" x14ac:dyDescent="0.2">
      <c r="A255" s="22"/>
    </row>
    <row r="256" spans="1:1" x14ac:dyDescent="0.2">
      <c r="A256" s="22"/>
    </row>
    <row r="258" spans="1:1" x14ac:dyDescent="0.2">
      <c r="A258" s="22"/>
    </row>
    <row r="259" spans="1:1" x14ac:dyDescent="0.2">
      <c r="A259" s="22"/>
    </row>
    <row r="260" spans="1:1" x14ac:dyDescent="0.2">
      <c r="A260" s="22"/>
    </row>
    <row r="261" spans="1:1" x14ac:dyDescent="0.2">
      <c r="A261" s="22"/>
    </row>
    <row r="262" spans="1:1" x14ac:dyDescent="0.2">
      <c r="A262" s="22"/>
    </row>
    <row r="263" spans="1:1" x14ac:dyDescent="0.2">
      <c r="A263" s="22"/>
    </row>
    <row r="265" spans="1:1" x14ac:dyDescent="0.2">
      <c r="A265" s="22"/>
    </row>
    <row r="267" spans="1:1" x14ac:dyDescent="0.2">
      <c r="A267" s="22"/>
    </row>
    <row r="268" spans="1:1" x14ac:dyDescent="0.2">
      <c r="A268" s="22"/>
    </row>
    <row r="269" spans="1:1" x14ac:dyDescent="0.2">
      <c r="A269" s="22"/>
    </row>
    <row r="273" spans="1:1" x14ac:dyDescent="0.2">
      <c r="A273" s="22"/>
    </row>
    <row r="275" spans="1:1" x14ac:dyDescent="0.2">
      <c r="A275" s="22"/>
    </row>
    <row r="276" spans="1:1" x14ac:dyDescent="0.2">
      <c r="A276" s="22"/>
    </row>
    <row r="277" spans="1:1" x14ac:dyDescent="0.2">
      <c r="A277" s="22"/>
    </row>
    <row r="278" spans="1:1" x14ac:dyDescent="0.2">
      <c r="A278" s="22"/>
    </row>
    <row r="279" spans="1:1" x14ac:dyDescent="0.2">
      <c r="A279" s="22"/>
    </row>
    <row r="280" spans="1:1" x14ac:dyDescent="0.2">
      <c r="A280" s="22"/>
    </row>
    <row r="281" spans="1:1" x14ac:dyDescent="0.2">
      <c r="A281" s="22"/>
    </row>
    <row r="282" spans="1:1" x14ac:dyDescent="0.2">
      <c r="A282" s="22"/>
    </row>
    <row r="283" spans="1:1" x14ac:dyDescent="0.2">
      <c r="A283" s="22"/>
    </row>
    <row r="284" spans="1:1" x14ac:dyDescent="0.2">
      <c r="A284" s="22"/>
    </row>
    <row r="286" spans="1:1" x14ac:dyDescent="0.2">
      <c r="A286" s="22"/>
    </row>
    <row r="287" spans="1:1" x14ac:dyDescent="0.2">
      <c r="A287" s="22"/>
    </row>
    <row r="288" spans="1:1" x14ac:dyDescent="0.2">
      <c r="A288" s="22"/>
    </row>
    <row r="289" spans="1:1" x14ac:dyDescent="0.2">
      <c r="A289" s="22"/>
    </row>
    <row r="291" spans="1:1" x14ac:dyDescent="0.2">
      <c r="A291" s="22"/>
    </row>
    <row r="292" spans="1:1" x14ac:dyDescent="0.2">
      <c r="A292" s="22"/>
    </row>
    <row r="293" spans="1:1" x14ac:dyDescent="0.2">
      <c r="A293" s="22"/>
    </row>
    <row r="294" spans="1:1" x14ac:dyDescent="0.2">
      <c r="A294" s="22"/>
    </row>
    <row r="295" spans="1:1" x14ac:dyDescent="0.2">
      <c r="A295" s="22"/>
    </row>
    <row r="297" spans="1:1" x14ac:dyDescent="0.2">
      <c r="A297" s="22"/>
    </row>
    <row r="298" spans="1:1" x14ac:dyDescent="0.2">
      <c r="A298" s="22"/>
    </row>
    <row r="299" spans="1:1" x14ac:dyDescent="0.2">
      <c r="A299" s="22"/>
    </row>
    <row r="300" spans="1:1" x14ac:dyDescent="0.2">
      <c r="A300" s="22"/>
    </row>
    <row r="302" spans="1:1" x14ac:dyDescent="0.2">
      <c r="A302" s="22"/>
    </row>
    <row r="303" spans="1:1" x14ac:dyDescent="0.2">
      <c r="A303" s="22"/>
    </row>
    <row r="304" spans="1:1" x14ac:dyDescent="0.2">
      <c r="A304" s="22"/>
    </row>
    <row r="305" spans="1:1" x14ac:dyDescent="0.2">
      <c r="A305" s="22"/>
    </row>
    <row r="306" spans="1:1" x14ac:dyDescent="0.2">
      <c r="A306" s="22"/>
    </row>
    <row r="307" spans="1:1" x14ac:dyDescent="0.2">
      <c r="A307" s="22"/>
    </row>
    <row r="308" spans="1:1" x14ac:dyDescent="0.2">
      <c r="A308" s="22"/>
    </row>
    <row r="309" spans="1:1" x14ac:dyDescent="0.2">
      <c r="A309" s="22"/>
    </row>
    <row r="310" spans="1:1" x14ac:dyDescent="0.2">
      <c r="A310" s="22"/>
    </row>
    <row r="311" spans="1:1" x14ac:dyDescent="0.2">
      <c r="A311" s="22"/>
    </row>
    <row r="312" spans="1:1" x14ac:dyDescent="0.2">
      <c r="A312" s="22"/>
    </row>
    <row r="313" spans="1:1" x14ac:dyDescent="0.2">
      <c r="A313" s="22"/>
    </row>
    <row r="314" spans="1:1" x14ac:dyDescent="0.2">
      <c r="A314" s="22"/>
    </row>
    <row r="315" spans="1:1" x14ac:dyDescent="0.2">
      <c r="A315" s="22"/>
    </row>
    <row r="316" spans="1:1" x14ac:dyDescent="0.2">
      <c r="A316" s="22"/>
    </row>
    <row r="318" spans="1:1" x14ac:dyDescent="0.2">
      <c r="A318" s="22"/>
    </row>
    <row r="319" spans="1:1" x14ac:dyDescent="0.2">
      <c r="A319" s="22"/>
    </row>
    <row r="320" spans="1:1" x14ac:dyDescent="0.2">
      <c r="A320" s="22"/>
    </row>
    <row r="321" spans="1:1" x14ac:dyDescent="0.2">
      <c r="A321" s="22"/>
    </row>
    <row r="322" spans="1:1" x14ac:dyDescent="0.2">
      <c r="A322" s="22"/>
    </row>
    <row r="323" spans="1:1" x14ac:dyDescent="0.2">
      <c r="A323" s="22"/>
    </row>
    <row r="324" spans="1:1" x14ac:dyDescent="0.2">
      <c r="A324" s="22"/>
    </row>
    <row r="326" spans="1:1" x14ac:dyDescent="0.2">
      <c r="A326" s="22"/>
    </row>
    <row r="328" spans="1:1" x14ac:dyDescent="0.2">
      <c r="A328" s="22"/>
    </row>
    <row r="329" spans="1:1" x14ac:dyDescent="0.2">
      <c r="A329" s="22"/>
    </row>
    <row r="330" spans="1:1" x14ac:dyDescent="0.2">
      <c r="A330" s="22"/>
    </row>
    <row r="331" spans="1:1" x14ac:dyDescent="0.2">
      <c r="A331" s="22"/>
    </row>
    <row r="332" spans="1:1" x14ac:dyDescent="0.2">
      <c r="A332" s="22"/>
    </row>
    <row r="333" spans="1:1" x14ac:dyDescent="0.2">
      <c r="A333" s="22"/>
    </row>
    <row r="334" spans="1:1" x14ac:dyDescent="0.2">
      <c r="A334" s="22"/>
    </row>
    <row r="335" spans="1:1" x14ac:dyDescent="0.2">
      <c r="A335" s="22"/>
    </row>
    <row r="336" spans="1:1" x14ac:dyDescent="0.2">
      <c r="A336" s="22"/>
    </row>
    <row r="337" spans="1:1" x14ac:dyDescent="0.2">
      <c r="A337" s="22"/>
    </row>
    <row r="338" spans="1:1" x14ac:dyDescent="0.2">
      <c r="A338" s="22"/>
    </row>
    <row r="339" spans="1:1" x14ac:dyDescent="0.2">
      <c r="A339" s="22"/>
    </row>
    <row r="340" spans="1:1" x14ac:dyDescent="0.2">
      <c r="A340" s="22"/>
    </row>
    <row r="341" spans="1:1" x14ac:dyDescent="0.2">
      <c r="A341" s="22"/>
    </row>
    <row r="342" spans="1:1" x14ac:dyDescent="0.2">
      <c r="A342" s="22"/>
    </row>
    <row r="343" spans="1:1" x14ac:dyDescent="0.2">
      <c r="A343" s="22"/>
    </row>
    <row r="344" spans="1:1" x14ac:dyDescent="0.2">
      <c r="A344" s="22"/>
    </row>
    <row r="345" spans="1:1" x14ac:dyDescent="0.2">
      <c r="A345" s="22"/>
    </row>
    <row r="346" spans="1:1" x14ac:dyDescent="0.2">
      <c r="A346" s="22"/>
    </row>
    <row r="347" spans="1:1" x14ac:dyDescent="0.2">
      <c r="A347" s="22"/>
    </row>
    <row r="350" spans="1:1" x14ac:dyDescent="0.2">
      <c r="A350" s="22"/>
    </row>
    <row r="352" spans="1:1" x14ac:dyDescent="0.2">
      <c r="A352" s="22"/>
    </row>
    <row r="355" spans="1:1" x14ac:dyDescent="0.2">
      <c r="A355" s="22"/>
    </row>
    <row r="356" spans="1:1" x14ac:dyDescent="0.2">
      <c r="A356" s="22"/>
    </row>
  </sheetData>
  <autoFilter ref="A2:Q77" xr:uid="{341AA349-6846-2A4C-B7F3-B30A293A602B}">
    <sortState xmlns:xlrd2="http://schemas.microsoft.com/office/spreadsheetml/2017/richdata2" ref="A3:Q77">
      <sortCondition descending="1" ref="B2:B77"/>
    </sortState>
  </autoFilter>
  <mergeCells count="1">
    <mergeCell ref="A1:G1"/>
  </mergeCells>
  <conditionalFormatting sqref="B3:B279">
    <cfRule type="colorScale" priority="3">
      <colorScale>
        <cfvo type="min"/>
        <cfvo type="max"/>
        <color rgb="FFFCFCFF"/>
        <color rgb="FF63BE7B"/>
      </colorScale>
    </cfRule>
  </conditionalFormatting>
  <conditionalFormatting sqref="B3:B356">
    <cfRule type="colorScale" priority="1">
      <colorScale>
        <cfvo type="min"/>
        <cfvo type="max"/>
        <color rgb="FFFCFCFF"/>
        <color rgb="FF63BE7B"/>
      </colorScale>
    </cfRule>
  </conditionalFormatting>
  <conditionalFormatting sqref="E3:E356">
    <cfRule type="colorScale" priority="2">
      <colorScale>
        <cfvo type="min"/>
        <cfvo type="max"/>
        <color rgb="FFFCFCFF"/>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F516F-6D41-5647-B86F-2647B1F24A2A}">
  <dimension ref="A1:C75"/>
  <sheetViews>
    <sheetView workbookViewId="0">
      <selection activeCell="J29" sqref="J29"/>
    </sheetView>
  </sheetViews>
  <sheetFormatPr baseColWidth="10" defaultRowHeight="19" x14ac:dyDescent="0.25"/>
  <cols>
    <col min="1" max="1" width="12.83203125" style="1" customWidth="1"/>
    <col min="2" max="2" width="45" style="1" customWidth="1"/>
    <col min="3" max="3" width="44.1640625" style="1" customWidth="1"/>
  </cols>
  <sheetData>
    <row r="1" spans="1:3" x14ac:dyDescent="0.25">
      <c r="A1" s="1" t="s">
        <v>1184</v>
      </c>
      <c r="B1" s="1" t="s">
        <v>1358</v>
      </c>
      <c r="C1" s="1" t="s">
        <v>1046</v>
      </c>
    </row>
    <row r="2" spans="1:3" x14ac:dyDescent="0.25">
      <c r="A2" s="1" t="s">
        <v>1109</v>
      </c>
      <c r="B2" s="1" t="s">
        <v>1359</v>
      </c>
      <c r="C2" s="1" t="s">
        <v>0</v>
      </c>
    </row>
    <row r="3" spans="1:3" x14ac:dyDescent="0.25">
      <c r="A3" s="1" t="s">
        <v>1110</v>
      </c>
      <c r="B3" s="1" t="s">
        <v>1359</v>
      </c>
      <c r="C3" s="1" t="s">
        <v>0</v>
      </c>
    </row>
    <row r="4" spans="1:3" x14ac:dyDescent="0.25">
      <c r="A4" s="1" t="s">
        <v>1111</v>
      </c>
      <c r="B4" s="1" t="s">
        <v>1361</v>
      </c>
      <c r="C4" s="1" t="s">
        <v>914</v>
      </c>
    </row>
    <row r="5" spans="1:3" x14ac:dyDescent="0.25">
      <c r="A5" s="1" t="s">
        <v>1112</v>
      </c>
      <c r="B5" s="1" t="s">
        <v>1359</v>
      </c>
      <c r="C5" s="1" t="s">
        <v>0</v>
      </c>
    </row>
    <row r="6" spans="1:3" x14ac:dyDescent="0.25">
      <c r="A6" s="1" t="s">
        <v>1113</v>
      </c>
      <c r="B6" s="1" t="s">
        <v>1360</v>
      </c>
      <c r="C6" s="1" t="s">
        <v>868</v>
      </c>
    </row>
    <row r="7" spans="1:3" x14ac:dyDescent="0.25">
      <c r="A7" s="1" t="s">
        <v>1114</v>
      </c>
      <c r="B7" s="1" t="s">
        <v>1360</v>
      </c>
      <c r="C7" s="1" t="s">
        <v>607</v>
      </c>
    </row>
    <row r="8" spans="1:3" x14ac:dyDescent="0.25">
      <c r="A8" s="1" t="s">
        <v>1115</v>
      </c>
      <c r="B8" s="1" t="s">
        <v>1360</v>
      </c>
      <c r="C8" s="1" t="s">
        <v>253</v>
      </c>
    </row>
    <row r="9" spans="1:3" x14ac:dyDescent="0.25">
      <c r="A9" s="1" t="s">
        <v>1116</v>
      </c>
      <c r="B9" s="1" t="s">
        <v>1360</v>
      </c>
      <c r="C9" s="1" t="s">
        <v>253</v>
      </c>
    </row>
    <row r="10" spans="1:3" x14ac:dyDescent="0.25">
      <c r="A10" s="13" t="s">
        <v>1117</v>
      </c>
      <c r="B10" s="13" t="s">
        <v>1363</v>
      </c>
      <c r="C10" s="13" t="s">
        <v>266</v>
      </c>
    </row>
    <row r="11" spans="1:3" x14ac:dyDescent="0.25">
      <c r="A11" s="13" t="s">
        <v>1118</v>
      </c>
      <c r="B11" s="13" t="s">
        <v>1363</v>
      </c>
      <c r="C11" s="13" t="s">
        <v>266</v>
      </c>
    </row>
    <row r="12" spans="1:3" x14ac:dyDescent="0.25">
      <c r="A12" s="13" t="s">
        <v>1119</v>
      </c>
      <c r="B12" s="13" t="s">
        <v>1363</v>
      </c>
      <c r="C12" s="13" t="s">
        <v>266</v>
      </c>
    </row>
    <row r="13" spans="1:3" x14ac:dyDescent="0.25">
      <c r="A13" s="13" t="s">
        <v>1120</v>
      </c>
      <c r="B13" s="13" t="s">
        <v>1363</v>
      </c>
      <c r="C13" s="13" t="s">
        <v>266</v>
      </c>
    </row>
    <row r="14" spans="1:3" x14ac:dyDescent="0.25">
      <c r="A14" s="13" t="s">
        <v>1121</v>
      </c>
      <c r="B14" s="13" t="s">
        <v>1363</v>
      </c>
      <c r="C14" s="13" t="s">
        <v>266</v>
      </c>
    </row>
    <row r="15" spans="1:3" x14ac:dyDescent="0.25">
      <c r="A15" s="13" t="s">
        <v>1122</v>
      </c>
      <c r="B15" s="13" t="s">
        <v>1363</v>
      </c>
      <c r="C15" s="13" t="s">
        <v>266</v>
      </c>
    </row>
    <row r="16" spans="1:3" x14ac:dyDescent="0.25">
      <c r="A16" s="13" t="s">
        <v>1123</v>
      </c>
      <c r="B16" s="13" t="s">
        <v>1363</v>
      </c>
      <c r="C16" s="13" t="s">
        <v>266</v>
      </c>
    </row>
    <row r="17" spans="1:3" x14ac:dyDescent="0.25">
      <c r="A17" s="13" t="s">
        <v>1124</v>
      </c>
      <c r="B17" s="13" t="s">
        <v>1362</v>
      </c>
      <c r="C17" s="13" t="s">
        <v>10</v>
      </c>
    </row>
    <row r="18" spans="1:3" x14ac:dyDescent="0.25">
      <c r="A18" s="13" t="s">
        <v>1125</v>
      </c>
      <c r="B18" s="13" t="s">
        <v>1362</v>
      </c>
      <c r="C18" s="13" t="s">
        <v>10</v>
      </c>
    </row>
    <row r="19" spans="1:3" x14ac:dyDescent="0.25">
      <c r="A19" s="1" t="s">
        <v>1126</v>
      </c>
      <c r="B19" s="1" t="s">
        <v>1364</v>
      </c>
      <c r="C19" s="1" t="s">
        <v>577</v>
      </c>
    </row>
    <row r="20" spans="1:3" x14ac:dyDescent="0.25">
      <c r="A20" s="1" t="s">
        <v>1127</v>
      </c>
      <c r="B20" s="1" t="s">
        <v>1365</v>
      </c>
      <c r="C20" s="1" t="s">
        <v>897</v>
      </c>
    </row>
    <row r="21" spans="1:3" x14ac:dyDescent="0.25">
      <c r="A21" s="1" t="s">
        <v>1128</v>
      </c>
      <c r="B21" s="1" t="s">
        <v>1360</v>
      </c>
      <c r="C21" s="1" t="s">
        <v>522</v>
      </c>
    </row>
    <row r="22" spans="1:3" x14ac:dyDescent="0.25">
      <c r="A22" s="1" t="s">
        <v>1129</v>
      </c>
      <c r="B22" s="1" t="s">
        <v>1360</v>
      </c>
      <c r="C22" s="1" t="s">
        <v>191</v>
      </c>
    </row>
    <row r="23" spans="1:3" x14ac:dyDescent="0.25">
      <c r="A23" s="1" t="s">
        <v>1130</v>
      </c>
      <c r="B23" s="1" t="s">
        <v>1360</v>
      </c>
      <c r="C23" s="1" t="s">
        <v>410</v>
      </c>
    </row>
    <row r="24" spans="1:3" x14ac:dyDescent="0.25">
      <c r="A24" s="1" t="s">
        <v>1131</v>
      </c>
      <c r="B24" s="1" t="s">
        <v>1366</v>
      </c>
      <c r="C24" s="1" t="s">
        <v>76</v>
      </c>
    </row>
    <row r="25" spans="1:3" x14ac:dyDescent="0.25">
      <c r="A25" s="1" t="s">
        <v>1132</v>
      </c>
      <c r="B25" s="1" t="s">
        <v>1367</v>
      </c>
      <c r="C25" s="1" t="s">
        <v>382</v>
      </c>
    </row>
    <row r="26" spans="1:3" x14ac:dyDescent="0.25">
      <c r="A26" s="1" t="s">
        <v>1133</v>
      </c>
      <c r="B26" s="1" t="s">
        <v>1360</v>
      </c>
      <c r="C26" s="1" t="s">
        <v>546</v>
      </c>
    </row>
    <row r="27" spans="1:3" x14ac:dyDescent="0.25">
      <c r="A27" s="1" t="s">
        <v>1134</v>
      </c>
      <c r="B27" s="1" t="s">
        <v>1360</v>
      </c>
      <c r="C27" s="1" t="s">
        <v>546</v>
      </c>
    </row>
    <row r="28" spans="1:3" x14ac:dyDescent="0.25">
      <c r="A28" s="1" t="s">
        <v>1135</v>
      </c>
      <c r="B28" s="1" t="s">
        <v>1368</v>
      </c>
      <c r="C28" s="1" t="s">
        <v>788</v>
      </c>
    </row>
    <row r="29" spans="1:3" x14ac:dyDescent="0.25">
      <c r="A29" s="1" t="s">
        <v>1136</v>
      </c>
      <c r="B29" s="1" t="s">
        <v>1359</v>
      </c>
      <c r="C29" s="1" t="s">
        <v>743</v>
      </c>
    </row>
    <row r="30" spans="1:3" x14ac:dyDescent="0.25">
      <c r="A30" s="7" t="s">
        <v>1137</v>
      </c>
      <c r="B30" s="7" t="s">
        <v>1362</v>
      </c>
      <c r="C30" s="6" t="s">
        <v>320</v>
      </c>
    </row>
    <row r="31" spans="1:3" x14ac:dyDescent="0.25">
      <c r="A31" s="7" t="s">
        <v>1138</v>
      </c>
      <c r="B31" s="7" t="s">
        <v>1362</v>
      </c>
      <c r="C31" s="6" t="s">
        <v>320</v>
      </c>
    </row>
    <row r="32" spans="1:3" x14ac:dyDescent="0.25">
      <c r="A32" s="7" t="s">
        <v>1139</v>
      </c>
      <c r="B32" s="7" t="s">
        <v>1362</v>
      </c>
      <c r="C32" s="6" t="s">
        <v>320</v>
      </c>
    </row>
    <row r="33" spans="1:3" x14ac:dyDescent="0.25">
      <c r="A33" s="1" t="s">
        <v>1140</v>
      </c>
      <c r="B33" s="1" t="s">
        <v>1367</v>
      </c>
      <c r="C33" s="1" t="s">
        <v>773</v>
      </c>
    </row>
    <row r="34" spans="1:3" x14ac:dyDescent="0.25">
      <c r="A34" s="1" t="s">
        <v>1141</v>
      </c>
      <c r="B34" s="1" t="s">
        <v>1360</v>
      </c>
      <c r="C34" s="1" t="s">
        <v>229</v>
      </c>
    </row>
    <row r="35" spans="1:3" x14ac:dyDescent="0.25">
      <c r="A35" s="1" t="s">
        <v>1142</v>
      </c>
      <c r="B35" s="1" t="s">
        <v>1360</v>
      </c>
      <c r="C35" s="1" t="s">
        <v>229</v>
      </c>
    </row>
    <row r="36" spans="1:3" x14ac:dyDescent="0.25">
      <c r="A36" s="7" t="s">
        <v>1143</v>
      </c>
      <c r="B36" s="7" t="s">
        <v>1362</v>
      </c>
      <c r="C36" s="6" t="s">
        <v>320</v>
      </c>
    </row>
    <row r="37" spans="1:3" x14ac:dyDescent="0.25">
      <c r="A37" s="7" t="s">
        <v>1144</v>
      </c>
      <c r="B37" s="7" t="s">
        <v>1362</v>
      </c>
      <c r="C37" s="6" t="s">
        <v>320</v>
      </c>
    </row>
    <row r="38" spans="1:3" x14ac:dyDescent="0.25">
      <c r="A38" s="1" t="s">
        <v>1145</v>
      </c>
      <c r="B38" s="1" t="s">
        <v>1360</v>
      </c>
      <c r="C38" s="1" t="s">
        <v>173</v>
      </c>
    </row>
    <row r="39" spans="1:3" x14ac:dyDescent="0.25">
      <c r="A39" s="1" t="s">
        <v>1146</v>
      </c>
      <c r="B39" s="1" t="s">
        <v>1361</v>
      </c>
      <c r="C39" s="1" t="s">
        <v>822</v>
      </c>
    </row>
    <row r="40" spans="1:3" x14ac:dyDescent="0.25">
      <c r="A40" s="1" t="s">
        <v>1147</v>
      </c>
      <c r="B40" s="1" t="s">
        <v>1360</v>
      </c>
      <c r="C40" s="1" t="s">
        <v>591</v>
      </c>
    </row>
    <row r="41" spans="1:3" x14ac:dyDescent="0.25">
      <c r="A41" s="1" t="s">
        <v>1148</v>
      </c>
      <c r="B41" s="1" t="s">
        <v>1360</v>
      </c>
      <c r="C41" s="1" t="s">
        <v>153</v>
      </c>
    </row>
    <row r="42" spans="1:3" x14ac:dyDescent="0.25">
      <c r="A42" s="1" t="s">
        <v>1149</v>
      </c>
      <c r="B42" s="1" t="s">
        <v>1360</v>
      </c>
      <c r="C42" s="1" t="s">
        <v>496</v>
      </c>
    </row>
    <row r="43" spans="1:3" x14ac:dyDescent="0.25">
      <c r="A43" s="1" t="s">
        <v>1150</v>
      </c>
      <c r="B43" s="1" t="s">
        <v>1360</v>
      </c>
      <c r="C43" s="1" t="s">
        <v>496</v>
      </c>
    </row>
    <row r="44" spans="1:3" x14ac:dyDescent="0.25">
      <c r="A44" s="1" t="s">
        <v>1151</v>
      </c>
      <c r="B44" s="1" t="s">
        <v>1360</v>
      </c>
      <c r="C44" s="1" t="s">
        <v>445</v>
      </c>
    </row>
    <row r="45" spans="1:3" x14ac:dyDescent="0.25">
      <c r="A45" s="1" t="s">
        <v>1152</v>
      </c>
      <c r="B45" s="1" t="s">
        <v>1367</v>
      </c>
      <c r="C45" s="1" t="s">
        <v>479</v>
      </c>
    </row>
    <row r="46" spans="1:3" x14ac:dyDescent="0.25">
      <c r="A46" s="1" t="s">
        <v>1153</v>
      </c>
      <c r="B46" s="1" t="s">
        <v>1367</v>
      </c>
      <c r="C46" s="1" t="s">
        <v>120</v>
      </c>
    </row>
    <row r="47" spans="1:3" x14ac:dyDescent="0.25">
      <c r="A47" s="1" t="s">
        <v>1154</v>
      </c>
      <c r="B47" s="1" t="s">
        <v>1367</v>
      </c>
      <c r="C47" s="1" t="s">
        <v>805</v>
      </c>
    </row>
    <row r="48" spans="1:3" x14ac:dyDescent="0.25">
      <c r="A48" s="1" t="s">
        <v>1155</v>
      </c>
      <c r="B48" s="1" t="s">
        <v>1366</v>
      </c>
      <c r="C48" s="1" t="s">
        <v>370</v>
      </c>
    </row>
    <row r="49" spans="1:3" x14ac:dyDescent="0.25">
      <c r="A49" s="1" t="s">
        <v>1156</v>
      </c>
      <c r="B49" s="1" t="s">
        <v>1360</v>
      </c>
      <c r="C49" s="1" t="s">
        <v>136</v>
      </c>
    </row>
    <row r="50" spans="1:3" x14ac:dyDescent="0.25">
      <c r="A50" s="1" t="s">
        <v>1157</v>
      </c>
      <c r="B50" s="1" t="s">
        <v>1360</v>
      </c>
      <c r="C50" s="1" t="s">
        <v>136</v>
      </c>
    </row>
    <row r="51" spans="1:3" x14ac:dyDescent="0.25">
      <c r="A51" s="1" t="s">
        <v>1158</v>
      </c>
      <c r="B51" s="1" t="s">
        <v>1360</v>
      </c>
      <c r="C51" s="1" t="s">
        <v>136</v>
      </c>
    </row>
    <row r="52" spans="1:3" x14ac:dyDescent="0.25">
      <c r="A52" s="1" t="s">
        <v>1159</v>
      </c>
      <c r="B52" s="1" t="s">
        <v>1367</v>
      </c>
      <c r="C52" s="1" t="s">
        <v>700</v>
      </c>
    </row>
    <row r="53" spans="1:3" x14ac:dyDescent="0.25">
      <c r="A53" s="1" t="s">
        <v>1160</v>
      </c>
      <c r="B53" s="1" t="s">
        <v>1367</v>
      </c>
      <c r="C53" s="1" t="s">
        <v>700</v>
      </c>
    </row>
    <row r="54" spans="1:3" x14ac:dyDescent="0.25">
      <c r="A54" s="1" t="s">
        <v>1161</v>
      </c>
      <c r="B54" s="1" t="s">
        <v>1359</v>
      </c>
      <c r="C54" s="1" t="s">
        <v>834</v>
      </c>
    </row>
    <row r="55" spans="1:3" x14ac:dyDescent="0.25">
      <c r="A55" s="1" t="s">
        <v>1162</v>
      </c>
      <c r="B55" s="1" t="s">
        <v>1360</v>
      </c>
      <c r="C55" s="1" t="s">
        <v>136</v>
      </c>
    </row>
    <row r="56" spans="1:3" x14ac:dyDescent="0.25">
      <c r="A56" s="1" t="s">
        <v>1163</v>
      </c>
      <c r="B56" s="1" t="s">
        <v>1366</v>
      </c>
      <c r="C56" s="1" t="s">
        <v>716</v>
      </c>
    </row>
    <row r="57" spans="1:3" x14ac:dyDescent="0.25">
      <c r="A57" s="11" t="s">
        <v>1164</v>
      </c>
      <c r="B57" s="11" t="s">
        <v>1363</v>
      </c>
      <c r="C57" s="11"/>
    </row>
    <row r="58" spans="1:3" x14ac:dyDescent="0.25">
      <c r="A58" s="1" t="s">
        <v>1166</v>
      </c>
      <c r="B58" s="1" t="s">
        <v>1364</v>
      </c>
      <c r="C58" s="1" t="s">
        <v>577</v>
      </c>
    </row>
    <row r="59" spans="1:3" x14ac:dyDescent="0.25">
      <c r="A59" s="1" t="s">
        <v>1167</v>
      </c>
      <c r="B59" s="1" t="s">
        <v>1360</v>
      </c>
      <c r="C59" s="1" t="s">
        <v>211</v>
      </c>
    </row>
    <row r="60" spans="1:3" x14ac:dyDescent="0.25">
      <c r="A60" s="1" t="s">
        <v>1168</v>
      </c>
      <c r="B60" s="1" t="s">
        <v>1360</v>
      </c>
      <c r="C60" s="1" t="s">
        <v>408</v>
      </c>
    </row>
    <row r="61" spans="1:3" x14ac:dyDescent="0.25">
      <c r="A61" s="1" t="s">
        <v>1169</v>
      </c>
      <c r="B61" s="1" t="s">
        <v>1359</v>
      </c>
      <c r="C61" s="1" t="s">
        <v>623</v>
      </c>
    </row>
    <row r="62" spans="1:3" x14ac:dyDescent="0.25">
      <c r="A62" s="1" t="s">
        <v>1170</v>
      </c>
      <c r="B62" s="1" t="s">
        <v>1366</v>
      </c>
      <c r="C62" s="1" t="s">
        <v>943</v>
      </c>
    </row>
    <row r="63" spans="1:3" x14ac:dyDescent="0.25">
      <c r="A63" s="1" t="s">
        <v>1171</v>
      </c>
      <c r="B63" s="1" t="s">
        <v>1367</v>
      </c>
      <c r="C63" s="1" t="s">
        <v>757</v>
      </c>
    </row>
    <row r="64" spans="1:3" x14ac:dyDescent="0.25">
      <c r="A64" s="1" t="s">
        <v>1172</v>
      </c>
      <c r="B64" s="1" t="s">
        <v>1360</v>
      </c>
      <c r="C64" s="1" t="s">
        <v>153</v>
      </c>
    </row>
    <row r="65" spans="1:3" x14ac:dyDescent="0.25">
      <c r="A65" s="1" t="s">
        <v>1173</v>
      </c>
      <c r="B65" s="1" t="s">
        <v>1368</v>
      </c>
      <c r="C65" s="1" t="s">
        <v>986</v>
      </c>
    </row>
    <row r="66" spans="1:3" x14ac:dyDescent="0.25">
      <c r="A66" s="1" t="s">
        <v>1174</v>
      </c>
      <c r="B66" s="1" t="s">
        <v>1360</v>
      </c>
      <c r="C66" s="1" t="s">
        <v>642</v>
      </c>
    </row>
    <row r="67" spans="1:3" x14ac:dyDescent="0.25">
      <c r="A67" s="1" t="s">
        <v>1175</v>
      </c>
      <c r="B67" s="1" t="s">
        <v>1359</v>
      </c>
      <c r="C67" s="1" t="s">
        <v>0</v>
      </c>
    </row>
    <row r="68" spans="1:3" x14ac:dyDescent="0.25">
      <c r="A68" s="1" t="s">
        <v>1176</v>
      </c>
      <c r="B68" s="1" t="s">
        <v>1366</v>
      </c>
      <c r="C68" s="1" t="s">
        <v>370</v>
      </c>
    </row>
    <row r="69" spans="1:3" x14ac:dyDescent="0.25">
      <c r="A69" s="1" t="s">
        <v>1177</v>
      </c>
      <c r="B69" s="1" t="s">
        <v>1360</v>
      </c>
      <c r="C69" s="1" t="s">
        <v>136</v>
      </c>
    </row>
    <row r="70" spans="1:3" x14ac:dyDescent="0.25">
      <c r="A70" s="1" t="s">
        <v>1178</v>
      </c>
      <c r="B70" s="1" t="s">
        <v>1360</v>
      </c>
      <c r="C70" s="1" t="s">
        <v>445</v>
      </c>
    </row>
    <row r="71" spans="1:3" x14ac:dyDescent="0.25">
      <c r="A71" s="1" t="s">
        <v>1179</v>
      </c>
      <c r="B71" s="1" t="s">
        <v>1367</v>
      </c>
      <c r="C71" s="1" t="s">
        <v>92</v>
      </c>
    </row>
    <row r="72" spans="1:3" x14ac:dyDescent="0.25">
      <c r="A72" s="1" t="s">
        <v>1180</v>
      </c>
      <c r="B72" s="1" t="s">
        <v>1366</v>
      </c>
      <c r="C72" s="1" t="s">
        <v>716</v>
      </c>
    </row>
    <row r="73" spans="1:3" x14ac:dyDescent="0.25">
      <c r="A73" s="1" t="s">
        <v>1181</v>
      </c>
      <c r="B73" s="1" t="s">
        <v>1367</v>
      </c>
      <c r="C73" s="1" t="s">
        <v>104</v>
      </c>
    </row>
    <row r="74" spans="1:3" x14ac:dyDescent="0.25">
      <c r="A74" s="1" t="s">
        <v>1182</v>
      </c>
      <c r="B74" s="1" t="s">
        <v>1367</v>
      </c>
      <c r="C74" s="1" t="s">
        <v>691</v>
      </c>
    </row>
    <row r="75" spans="1:3" x14ac:dyDescent="0.25">
      <c r="A75" s="1" t="s">
        <v>1183</v>
      </c>
      <c r="B75" s="1" t="s">
        <v>1367</v>
      </c>
      <c r="C75" s="1" t="s">
        <v>680</v>
      </c>
    </row>
  </sheetData>
  <autoFilter ref="A1:C75" xr:uid="{AFDF516F-6D41-5647-B86F-2647B1F24A2A}">
    <sortState xmlns:xlrd2="http://schemas.microsoft.com/office/spreadsheetml/2017/richdata2" ref="A2:C75">
      <sortCondition ref="A1:A75"/>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new_genome_list gtdb</vt:lpstr>
      <vt:lpstr>fraction_missing</vt:lpstr>
      <vt:lpstr>genes_enriched_alkaline_genomes</vt:lpstr>
      <vt:lpstr>character_mapping_table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Reviewer</dc:creator>
  <cp:lastModifiedBy>Reviewer</cp:lastModifiedBy>
  <dcterms:created xsi:type="dcterms:W3CDTF">2024-09-28T12:54:32Z</dcterms:created>
  <dcterms:modified xsi:type="dcterms:W3CDTF">2024-12-10T13:19:09Z</dcterms:modified>
</cp:coreProperties>
</file>