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e\Documents\GitHub\Comparative Genomics\Results\"/>
    </mc:Choice>
  </mc:AlternateContent>
  <xr:revisionPtr revIDLastSave="0" documentId="13_ncr:1_{A9F645C2-1EE8-41F9-8C4E-E1A3458B558D}" xr6:coauthVersionLast="47" xr6:coauthVersionMax="47" xr10:uidLastSave="{00000000-0000-0000-0000-000000000000}"/>
  <bookViews>
    <workbookView xWindow="43080" yWindow="-120" windowWidth="29040" windowHeight="15720" activeTab="2" xr2:uid="{C9557273-CF38-4ECF-9F17-C3EED23AC97B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1" hidden="1">Sheet2!$A$1:$O$46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1" i="4"/>
</calcChain>
</file>

<file path=xl/sharedStrings.xml><?xml version="1.0" encoding="utf-8"?>
<sst xmlns="http://schemas.openxmlformats.org/spreadsheetml/2006/main" count="606" uniqueCount="139">
  <si>
    <t>Name</t>
  </si>
  <si>
    <t>Completeness</t>
  </si>
  <si>
    <t>Contamination</t>
  </si>
  <si>
    <t>Completeness_Model_Used</t>
  </si>
  <si>
    <t>Translation_Table_Used</t>
  </si>
  <si>
    <t>Coding_Density</t>
  </si>
  <si>
    <t>Contig_N50</t>
  </si>
  <si>
    <t>Average_Gene_Length</t>
  </si>
  <si>
    <t>Genome_Size</t>
  </si>
  <si>
    <t>GC_Content</t>
  </si>
  <si>
    <t>Total_Coding_Sequences</t>
  </si>
  <si>
    <t>Additional_Notes</t>
  </si>
  <si>
    <t>1_canu</t>
  </si>
  <si>
    <t>Gradient</t>
  </si>
  <si>
    <t>Boost</t>
  </si>
  <si>
    <t>(General</t>
  </si>
  <si>
    <t>Model)</t>
  </si>
  <si>
    <t>None</t>
  </si>
  <si>
    <t>2_miniasm</t>
  </si>
  <si>
    <t>Neural</t>
  </si>
  <si>
    <t>Network</t>
  </si>
  <si>
    <t>(Specific</t>
  </si>
  <si>
    <t>Low</t>
  </si>
  <si>
    <t>confidence</t>
  </si>
  <si>
    <t>prediction</t>
  </si>
  <si>
    <t>-</t>
  </si>
  <si>
    <t>substantial</t>
  </si>
  <si>
    <t>disagreement</t>
  </si>
  <si>
    <t>between</t>
  </si>
  <si>
    <t>completeness</t>
  </si>
  <si>
    <t>models</t>
  </si>
  <si>
    <t>3_raven</t>
  </si>
  <si>
    <t>consensus_genome_trycycler</t>
  </si>
  <si>
    <t>consensus_racon1</t>
  </si>
  <si>
    <t>consensus_racon2</t>
  </si>
  <si>
    <t>consensus_racon3</t>
  </si>
  <si>
    <t>consensus_racon4</t>
  </si>
  <si>
    <t>consensus_racon4_proovframe_corrected_genome</t>
  </si>
  <si>
    <t>consensus_racon4_proovframe_corrected_genome_2</t>
  </si>
  <si>
    <t>CHECKM1</t>
  </si>
  <si>
    <t>CHECKM2</t>
  </si>
  <si>
    <t>user_genome</t>
  </si>
  <si>
    <t>classification</t>
  </si>
  <si>
    <t>fastani_reference</t>
  </si>
  <si>
    <t>fastani_reference_radius</t>
  </si>
  <si>
    <t>fastani_taxonomy</t>
  </si>
  <si>
    <t>fastani_ani</t>
  </si>
  <si>
    <t>fastani_af</t>
  </si>
  <si>
    <t>closest_placement_reference</t>
  </si>
  <si>
    <t>closest_placement_radius</t>
  </si>
  <si>
    <t>closest_placement_taxonomy</t>
  </si>
  <si>
    <t>closest_placement_ani</t>
  </si>
  <si>
    <t>closest_placement_af</t>
  </si>
  <si>
    <t>pplacer_taxonomy</t>
  </si>
  <si>
    <t>classification_method</t>
  </si>
  <si>
    <t>note</t>
  </si>
  <si>
    <t>other_related_references(genome_id,species_name,radius,ANI,AF)</t>
  </si>
  <si>
    <t>msa_percent</t>
  </si>
  <si>
    <t>translation_table</t>
  </si>
  <si>
    <t>red_value</t>
  </si>
  <si>
    <t>warnings</t>
  </si>
  <si>
    <t>racon4</t>
  </si>
  <si>
    <t>d__Bacteria;p__Verrucomicrobiota;c__Verrucomicrobiae;o__Opitutales;f__T3Sed10-336;g__;s__</t>
  </si>
  <si>
    <t>N/A</t>
  </si>
  <si>
    <t>GCA_003566375.1</t>
  </si>
  <si>
    <t>d__Bacteria;p__Verrucomicrobiota;c__Verrucomicrobiae;o__Opitutales;f__T3Sed10-336;g__T3Sed10-336;s__T3Sed10-336</t>
  </si>
  <si>
    <t>sp003566375</t>
  </si>
  <si>
    <t>taxonomic</t>
  </si>
  <si>
    <t>defined</t>
  </si>
  <si>
    <t>by</t>
  </si>
  <si>
    <t>topology</t>
  </si>
  <si>
    <t>and</t>
  </si>
  <si>
    <t>ANI</t>
  </si>
  <si>
    <t>based</t>
  </si>
  <si>
    <t>on</t>
  </si>
  <si>
    <t>placement</t>
  </si>
  <si>
    <t>in</t>
  </si>
  <si>
    <t>class-level</t>
  </si>
  <si>
    <t>tree</t>
  </si>
  <si>
    <t>user_genome     classification  fastani_reference       fastani_reference_radius        fastani_taxonomy        fastani_ani     fastani_af      closest_placement_reference     closest_placement_radius        closest_placement_taxonomy</t>
  </si>
  <si>
    <t xml:space="preserve">      closest_placement_ani   closest_placement_af    pplacer_taxonomy        classification_method   note    other_related_references(genome_id,species_name,radius,ANI,AF)  msa_percent     translation_table       red_value       warnings</t>
  </si>
  <si>
    <t>racon4  d__Bacteria;p__Verrucomicrobiota;c__Verrucomicrobiae;o__Opitutales;f__T3Sed10-336;g__;s__       N/A     N/A     N/A     N/A     N/A     GCA_003566375.1 95.0    d__Bacteria;p__Verrucomicrobiota;c__Verrucomicrobiae;o__Opitutales;f__T3Sed10-336;g__T3Sed10-336;s__T3Sed10-336 sp003566375     77.01   0.13    d__Bacteria;p__Verrucomicrobiota;c__Verrucomicrobiae;o__Opitutales;f__T3Sed10-336;g__;s__       taxonomic classification defined by topology and ANI    classification based on placement in class-level tree   N/A     69.1    11      0.8431532878329119      N/A</t>
  </si>
  <si>
    <t>GCA_002304445_1_ASM230444v1_genomic</t>
  </si>
  <si>
    <t>GCA_002457235_1_ASM245723v1_genomic</t>
  </si>
  <si>
    <t>GCA_003558065_1_ASM355806v1_genomic</t>
  </si>
  <si>
    <t>GCA_005787865_1_ASM578786v1_genomic</t>
  </si>
  <si>
    <t>GCA_013215165_1_ASM1321516v1_genomic</t>
  </si>
  <si>
    <t>GCA_016217545_1_ASM1621754v1_genomic</t>
  </si>
  <si>
    <t>GCA_902603705_1_AG_457_L13_genomic</t>
  </si>
  <si>
    <t>GCA_902728235_1_LCC4_PacBio_genomic</t>
  </si>
  <si>
    <t>GCA_903862595_1_freshwater_MAG_Loclat_bin_15473_genomic</t>
  </si>
  <si>
    <t>GCA_903890485_1_freshwater_MAG_VK1_bin_0186_genomic</t>
  </si>
  <si>
    <t>GCF_001580015_1_ASM158001v1_genomic</t>
  </si>
  <si>
    <t>GCF_001580045_1_ASM158004v1_genomic</t>
  </si>
  <si>
    <t>GCF_001746835_1_ASM174683v1_genomic</t>
  </si>
  <si>
    <t>GCF_004118375_1_ASM411837v1_genomic</t>
  </si>
  <si>
    <t>GCA_007130045_1_ASM713004v1_genomic</t>
  </si>
  <si>
    <t>GCA_007132315_1_ASM713231v1_genomic</t>
  </si>
  <si>
    <t>GCA_014529675_2_ASM1452967v2_genomic</t>
  </si>
  <si>
    <t>GCA_014879845_1_ASM1487984v1_genomic</t>
  </si>
  <si>
    <t>GCA_016871775_1_JGI_2017-08-21_genomic</t>
  </si>
  <si>
    <t>GCA_018239675_1_ASM1823967v1_genomic</t>
  </si>
  <si>
    <t>GCA_018667915_1_ASM1866791v1_genomic</t>
  </si>
  <si>
    <t>GCA_018700525_1_ASM1870052v1_genomic</t>
  </si>
  <si>
    <t>GCF_000019965_1_ASM1996v1_genomic</t>
  </si>
  <si>
    <t>GCF_000025905_1_ASM2590v1_genomic</t>
  </si>
  <si>
    <t>GCF_000171235_2_ASM17123v2_genomic</t>
  </si>
  <si>
    <t>GCF_002310495_1_ASM231049v1_genomic</t>
  </si>
  <si>
    <t>GCF_003054705_1_ASM305470v1_genomic</t>
  </si>
  <si>
    <t>GCF_003096195_1_ASM309619v1_genomic</t>
  </si>
  <si>
    <t>GCF_003185655_1_ASM318565v1_genomic</t>
  </si>
  <si>
    <t>GCF_007559335_1_ASM755933v1_genomic</t>
  </si>
  <si>
    <t>GCF_014230085_1_ASM1423008v1_genomic</t>
  </si>
  <si>
    <t>GCF_014230145_1_ASM1423014v1_genomic</t>
  </si>
  <si>
    <t>GCF_014651635_1_ASM1465163v1_genomic</t>
  </si>
  <si>
    <t>GCF_014803405_1_ASM1480340v1_genomic</t>
  </si>
  <si>
    <t>GCF_016595505_1_ASM1659550v1_genomic</t>
  </si>
  <si>
    <t>GCF_900104925_1_IMG-taxon_2690315651_genomic</t>
  </si>
  <si>
    <t>MM_AF_BM_Day8_Bin_4</t>
  </si>
  <si>
    <t>MM_AF_Super_Day4_Bin_8</t>
  </si>
  <si>
    <t>MM_AF_Super_Day6_Bin_11</t>
  </si>
  <si>
    <t>MM_AF_coassembly_bin_52</t>
  </si>
  <si>
    <t>MM_GCA_007692545_1_ASM769254v1_sodalakeV2_genomic</t>
  </si>
  <si>
    <t>MM_GCA_007695295_1_ASM769529v1_sodalakeV1_genomic</t>
  </si>
  <si>
    <t>MM_PBR_bin07A_genomic</t>
  </si>
  <si>
    <t>MM_PBR_bin56_genomic</t>
  </si>
  <si>
    <t>opitutales_genome3</t>
  </si>
  <si>
    <t>MM_VK_Bin_42</t>
  </si>
  <si>
    <t>MM_VK_Bin_48</t>
  </si>
  <si>
    <t>MM_VK_Bin_64</t>
  </si>
  <si>
    <t>MM_VK_Bin_75</t>
  </si>
  <si>
    <t>MM_VK_Bin_81</t>
  </si>
  <si>
    <t>MM_VK_Bin_83</t>
  </si>
  <si>
    <t>species tree Concat alignment</t>
  </si>
  <si>
    <t>metaerg output</t>
  </si>
  <si>
    <t>Why did my genomes get kicked out?</t>
  </si>
  <si>
    <t>if a genome misses too many of the orthologs then it gets kicked out?</t>
  </si>
  <si>
    <t>&lt; 60% of the orthologs</t>
  </si>
  <si>
    <t xml:space="preserve">min frequency will change this?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</si>
</sst>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3192-21CB-46A5-AAC2-98925AB8F7C7}">
  <dimension ref="A1:AG32"/>
  <sheetViews>
    <sheetView workbookViewId="0">
      <selection activeCell="L16" sqref="L16"/>
    </sheetView>
  </sheetViews>
  <sheetFormatPr defaultRowHeight="14.25" x14ac:dyDescent="0.45"/>
  <cols>
    <col min="1" max="1" width="43.265625" bestFit="1" customWidth="1"/>
    <col min="2" max="2" width="11.6640625" bestFit="1" customWidth="1"/>
    <col min="3" max="3" width="12.3984375" bestFit="1" customWidth="1"/>
    <col min="10" max="10" width="10" bestFit="1" customWidth="1"/>
  </cols>
  <sheetData>
    <row r="1" spans="1:25" x14ac:dyDescent="0.45">
      <c r="A1" t="s">
        <v>40</v>
      </c>
    </row>
    <row r="2" spans="1:25" x14ac:dyDescent="0.45">
      <c r="A2" t="s">
        <v>0</v>
      </c>
      <c r="B2" t="s">
        <v>1</v>
      </c>
      <c r="C2" t="s">
        <v>2</v>
      </c>
      <c r="D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</row>
    <row r="3" spans="1:25" x14ac:dyDescent="0.45">
      <c r="A3" t="s">
        <v>12</v>
      </c>
      <c r="B3">
        <v>85.26</v>
      </c>
      <c r="C3">
        <v>4.1500000000000004</v>
      </c>
      <c r="D3" t="s">
        <v>13</v>
      </c>
      <c r="E3" t="s">
        <v>14</v>
      </c>
      <c r="F3" t="s">
        <v>15</v>
      </c>
      <c r="G3" t="s">
        <v>16</v>
      </c>
      <c r="H3">
        <v>11</v>
      </c>
      <c r="I3">
        <v>0.85499999999999998</v>
      </c>
      <c r="J3">
        <v>6055540</v>
      </c>
      <c r="K3">
        <v>244.503262529501</v>
      </c>
      <c r="L3">
        <v>6117937</v>
      </c>
      <c r="M3">
        <v>0.59</v>
      </c>
      <c r="N3">
        <v>7203</v>
      </c>
      <c r="O3" t="s">
        <v>17</v>
      </c>
    </row>
    <row r="4" spans="1:25" x14ac:dyDescent="0.45">
      <c r="A4" t="s">
        <v>18</v>
      </c>
      <c r="B4">
        <v>71.86</v>
      </c>
      <c r="C4">
        <v>24.82</v>
      </c>
      <c r="D4" t="s">
        <v>19</v>
      </c>
      <c r="E4" t="s">
        <v>20</v>
      </c>
      <c r="F4" t="s">
        <v>21</v>
      </c>
      <c r="G4" t="s">
        <v>16</v>
      </c>
      <c r="H4">
        <v>4</v>
      </c>
      <c r="I4">
        <v>0.81799999999999995</v>
      </c>
      <c r="J4">
        <v>5938639</v>
      </c>
      <c r="K4">
        <v>223.44521479064699</v>
      </c>
      <c r="L4">
        <v>5945987</v>
      </c>
      <c r="M4">
        <v>0.59</v>
      </c>
      <c r="N4">
        <v>7356</v>
      </c>
      <c r="O4" t="s">
        <v>22</v>
      </c>
      <c r="P4" t="s">
        <v>23</v>
      </c>
      <c r="Q4" t="s">
        <v>24</v>
      </c>
      <c r="R4" t="s">
        <v>25</v>
      </c>
      <c r="S4" t="s">
        <v>26</v>
      </c>
      <c r="T4" s="1">
        <v>-0.27</v>
      </c>
      <c r="U4" t="s">
        <v>27</v>
      </c>
      <c r="V4" t="s">
        <v>28</v>
      </c>
      <c r="W4" t="s">
        <v>29</v>
      </c>
      <c r="X4" t="s">
        <v>24</v>
      </c>
      <c r="Y4" t="s">
        <v>30</v>
      </c>
    </row>
    <row r="5" spans="1:25" x14ac:dyDescent="0.45">
      <c r="A5" t="s">
        <v>31</v>
      </c>
      <c r="B5">
        <v>89.69</v>
      </c>
      <c r="C5">
        <v>2.98</v>
      </c>
      <c r="D5" t="s">
        <v>13</v>
      </c>
      <c r="E5" t="s">
        <v>14</v>
      </c>
      <c r="F5" t="s">
        <v>15</v>
      </c>
      <c r="G5" t="s">
        <v>16</v>
      </c>
      <c r="H5">
        <v>11</v>
      </c>
      <c r="I5">
        <v>0.86799999999999999</v>
      </c>
      <c r="J5">
        <v>6013885</v>
      </c>
      <c r="K5">
        <v>304.09398888116698</v>
      </c>
      <c r="L5">
        <v>6013885</v>
      </c>
      <c r="M5">
        <v>0.59</v>
      </c>
      <c r="N5">
        <v>5756</v>
      </c>
      <c r="O5" t="s">
        <v>17</v>
      </c>
    </row>
    <row r="6" spans="1:25" x14ac:dyDescent="0.45">
      <c r="A6" t="s">
        <v>32</v>
      </c>
      <c r="B6">
        <v>92.17</v>
      </c>
      <c r="C6">
        <v>3.4</v>
      </c>
      <c r="D6" t="s">
        <v>13</v>
      </c>
      <c r="E6" t="s">
        <v>14</v>
      </c>
      <c r="F6" t="s">
        <v>15</v>
      </c>
      <c r="G6" t="s">
        <v>16</v>
      </c>
      <c r="H6">
        <v>11</v>
      </c>
      <c r="I6">
        <v>0.872</v>
      </c>
      <c r="J6">
        <v>6013507</v>
      </c>
      <c r="K6">
        <v>318.065000905305</v>
      </c>
      <c r="L6">
        <v>6013507</v>
      </c>
      <c r="M6">
        <v>0.59</v>
      </c>
      <c r="N6">
        <v>5523</v>
      </c>
      <c r="O6" t="s">
        <v>17</v>
      </c>
    </row>
    <row r="7" spans="1:25" x14ac:dyDescent="0.45">
      <c r="A7" t="s">
        <v>33</v>
      </c>
      <c r="B7">
        <v>87.59</v>
      </c>
      <c r="C7">
        <v>3.65</v>
      </c>
      <c r="D7" t="s">
        <v>13</v>
      </c>
      <c r="E7" t="s">
        <v>14</v>
      </c>
      <c r="F7" t="s">
        <v>15</v>
      </c>
      <c r="G7" t="s">
        <v>16</v>
      </c>
      <c r="H7">
        <v>11</v>
      </c>
      <c r="I7">
        <v>0.86399999999999999</v>
      </c>
      <c r="J7">
        <v>6013395</v>
      </c>
      <c r="K7">
        <v>286.09098360655702</v>
      </c>
      <c r="L7">
        <v>6013395</v>
      </c>
      <c r="M7">
        <v>0.59</v>
      </c>
      <c r="N7">
        <v>6100</v>
      </c>
      <c r="O7" t="s">
        <v>17</v>
      </c>
    </row>
    <row r="8" spans="1:25" x14ac:dyDescent="0.45">
      <c r="A8" t="s">
        <v>34</v>
      </c>
      <c r="B8">
        <v>85.37</v>
      </c>
      <c r="C8">
        <v>4.0599999999999996</v>
      </c>
      <c r="D8" t="s">
        <v>13</v>
      </c>
      <c r="E8" t="s">
        <v>14</v>
      </c>
      <c r="F8" t="s">
        <v>15</v>
      </c>
      <c r="G8" t="s">
        <v>16</v>
      </c>
      <c r="H8">
        <v>11</v>
      </c>
      <c r="I8">
        <v>0.86399999999999999</v>
      </c>
      <c r="J8">
        <v>6013807</v>
      </c>
      <c r="K8">
        <v>287.005757525908</v>
      </c>
      <c r="L8">
        <v>6013807</v>
      </c>
      <c r="M8">
        <v>0.59</v>
      </c>
      <c r="N8">
        <v>6079</v>
      </c>
      <c r="O8" t="s">
        <v>17</v>
      </c>
    </row>
    <row r="9" spans="1:25" x14ac:dyDescent="0.45">
      <c r="A9" t="s">
        <v>35</v>
      </c>
      <c r="B9">
        <v>80.91</v>
      </c>
      <c r="C9">
        <v>3.68</v>
      </c>
      <c r="D9" t="s">
        <v>13</v>
      </c>
      <c r="E9" t="s">
        <v>14</v>
      </c>
      <c r="F9" t="s">
        <v>15</v>
      </c>
      <c r="G9" t="s">
        <v>16</v>
      </c>
      <c r="H9">
        <v>11</v>
      </c>
      <c r="I9">
        <v>0.86299999999999999</v>
      </c>
      <c r="J9">
        <v>6013457</v>
      </c>
      <c r="K9">
        <v>287.23321787893701</v>
      </c>
      <c r="L9">
        <v>6013457</v>
      </c>
      <c r="M9">
        <v>0.59</v>
      </c>
      <c r="N9">
        <v>6063</v>
      </c>
      <c r="O9" t="s">
        <v>17</v>
      </c>
    </row>
    <row r="10" spans="1:25" x14ac:dyDescent="0.45">
      <c r="A10" t="s">
        <v>36</v>
      </c>
      <c r="B10">
        <v>88.94</v>
      </c>
      <c r="C10">
        <v>5.22</v>
      </c>
      <c r="D10" t="s">
        <v>13</v>
      </c>
      <c r="E10" t="s">
        <v>14</v>
      </c>
      <c r="F10" t="s">
        <v>15</v>
      </c>
      <c r="G10" t="s">
        <v>16</v>
      </c>
      <c r="H10">
        <v>11</v>
      </c>
      <c r="I10">
        <v>0.86399999999999999</v>
      </c>
      <c r="J10">
        <v>6013855</v>
      </c>
      <c r="K10">
        <v>285.39352306182502</v>
      </c>
      <c r="L10">
        <v>6013855</v>
      </c>
      <c r="M10">
        <v>0.59</v>
      </c>
      <c r="N10">
        <v>6114</v>
      </c>
      <c r="O10" t="s">
        <v>17</v>
      </c>
    </row>
    <row r="11" spans="1:25" x14ac:dyDescent="0.45">
      <c r="A11" t="s">
        <v>37</v>
      </c>
      <c r="B11">
        <v>95.86</v>
      </c>
      <c r="C11">
        <v>3.37</v>
      </c>
      <c r="D11" t="s">
        <v>13</v>
      </c>
      <c r="E11" t="s">
        <v>14</v>
      </c>
      <c r="F11" t="s">
        <v>15</v>
      </c>
      <c r="G11" t="s">
        <v>16</v>
      </c>
      <c r="H11">
        <v>11</v>
      </c>
      <c r="I11">
        <v>0.873</v>
      </c>
      <c r="J11">
        <v>6014717</v>
      </c>
      <c r="K11">
        <v>335.01981329777101</v>
      </c>
      <c r="L11">
        <v>6014717</v>
      </c>
      <c r="M11">
        <v>0.59</v>
      </c>
      <c r="N11">
        <v>5249</v>
      </c>
      <c r="O11" t="s">
        <v>17</v>
      </c>
    </row>
    <row r="12" spans="1:25" x14ac:dyDescent="0.45">
      <c r="A12" t="s">
        <v>38</v>
      </c>
      <c r="B12">
        <v>89.76</v>
      </c>
      <c r="C12">
        <v>2.52</v>
      </c>
      <c r="D12" t="s">
        <v>13</v>
      </c>
      <c r="E12" t="s">
        <v>14</v>
      </c>
      <c r="F12" t="s">
        <v>15</v>
      </c>
      <c r="G12" t="s">
        <v>16</v>
      </c>
      <c r="H12">
        <v>11</v>
      </c>
      <c r="I12">
        <v>0.875</v>
      </c>
      <c r="J12">
        <v>6014833</v>
      </c>
      <c r="K12">
        <v>343.82142857142799</v>
      </c>
      <c r="L12">
        <v>6014833</v>
      </c>
      <c r="M12">
        <v>0.59</v>
      </c>
      <c r="N12">
        <v>5124</v>
      </c>
      <c r="O12" t="s">
        <v>17</v>
      </c>
    </row>
    <row r="14" spans="1:25" x14ac:dyDescent="0.45">
      <c r="A14" t="s">
        <v>39</v>
      </c>
    </row>
    <row r="15" spans="1:25" x14ac:dyDescent="0.45">
      <c r="A15" t="s">
        <v>38</v>
      </c>
      <c r="B15">
        <v>98.65</v>
      </c>
      <c r="C15">
        <v>1.01</v>
      </c>
    </row>
    <row r="16" spans="1:25" x14ac:dyDescent="0.45">
      <c r="A16" t="s">
        <v>37</v>
      </c>
      <c r="B16">
        <v>98.65</v>
      </c>
      <c r="C16">
        <v>1.01</v>
      </c>
    </row>
    <row r="17" spans="1:33" x14ac:dyDescent="0.45">
      <c r="A17" t="s">
        <v>31</v>
      </c>
      <c r="B17">
        <v>94.85</v>
      </c>
      <c r="C17">
        <v>2.36</v>
      </c>
    </row>
    <row r="18" spans="1:33" x14ac:dyDescent="0.45">
      <c r="A18" t="s">
        <v>32</v>
      </c>
      <c r="B18">
        <v>94.52</v>
      </c>
      <c r="C18">
        <v>1.69</v>
      </c>
    </row>
    <row r="19" spans="1:33" x14ac:dyDescent="0.45">
      <c r="A19" t="s">
        <v>36</v>
      </c>
      <c r="B19">
        <v>92.89</v>
      </c>
      <c r="C19">
        <v>1.69</v>
      </c>
    </row>
    <row r="20" spans="1:33" x14ac:dyDescent="0.45">
      <c r="A20" t="s">
        <v>34</v>
      </c>
      <c r="B20">
        <v>92.47</v>
      </c>
      <c r="C20">
        <v>1.69</v>
      </c>
    </row>
    <row r="21" spans="1:33" x14ac:dyDescent="0.45">
      <c r="A21" t="s">
        <v>33</v>
      </c>
      <c r="B21">
        <v>91.33</v>
      </c>
      <c r="C21">
        <v>1.69</v>
      </c>
    </row>
    <row r="22" spans="1:33" x14ac:dyDescent="0.45">
      <c r="A22" t="s">
        <v>35</v>
      </c>
      <c r="B22">
        <v>89.73</v>
      </c>
      <c r="C22">
        <v>1.69</v>
      </c>
    </row>
    <row r="23" spans="1:33" x14ac:dyDescent="0.45">
      <c r="A23" t="s">
        <v>12</v>
      </c>
      <c r="B23">
        <v>88.81</v>
      </c>
      <c r="C23">
        <v>2.36</v>
      </c>
    </row>
    <row r="24" spans="1:33" x14ac:dyDescent="0.45">
      <c r="A24" t="s">
        <v>18</v>
      </c>
      <c r="B24">
        <v>0</v>
      </c>
      <c r="C24">
        <v>0</v>
      </c>
    </row>
    <row r="26" spans="1:33" x14ac:dyDescent="0.45">
      <c r="A26" t="s">
        <v>41</v>
      </c>
      <c r="B26" t="s">
        <v>42</v>
      </c>
      <c r="C26" t="s">
        <v>43</v>
      </c>
      <c r="D26" t="s">
        <v>44</v>
      </c>
      <c r="E26" t="s">
        <v>45</v>
      </c>
      <c r="F26" t="s">
        <v>46</v>
      </c>
      <c r="G26" t="s">
        <v>47</v>
      </c>
      <c r="H26" t="s">
        <v>48</v>
      </c>
      <c r="I26" t="s">
        <v>49</v>
      </c>
      <c r="J26" t="s">
        <v>50</v>
      </c>
      <c r="K26" t="s">
        <v>51</v>
      </c>
      <c r="L26" t="s">
        <v>52</v>
      </c>
      <c r="M26" t="s">
        <v>53</v>
      </c>
      <c r="N26" t="s">
        <v>54</v>
      </c>
      <c r="O26" t="s">
        <v>55</v>
      </c>
      <c r="P26" t="s">
        <v>56</v>
      </c>
      <c r="Q26" t="s">
        <v>57</v>
      </c>
      <c r="R26" t="s">
        <v>58</v>
      </c>
      <c r="S26" t="s">
        <v>59</v>
      </c>
      <c r="T26" t="s">
        <v>60</v>
      </c>
    </row>
    <row r="28" spans="1:33" x14ac:dyDescent="0.45">
      <c r="A28" t="s">
        <v>61</v>
      </c>
      <c r="B28" t="s">
        <v>62</v>
      </c>
      <c r="C28" t="s">
        <v>63</v>
      </c>
      <c r="D28" t="s">
        <v>63</v>
      </c>
      <c r="E28" t="s">
        <v>63</v>
      </c>
      <c r="F28" t="s">
        <v>63</v>
      </c>
      <c r="G28" t="s">
        <v>63</v>
      </c>
      <c r="H28" t="s">
        <v>64</v>
      </c>
      <c r="I28">
        <v>95</v>
      </c>
      <c r="J28" t="s">
        <v>65</v>
      </c>
      <c r="K28" t="s">
        <v>66</v>
      </c>
      <c r="L28">
        <v>77.010000000000005</v>
      </c>
      <c r="M28">
        <v>0.13</v>
      </c>
      <c r="N28" t="s">
        <v>62</v>
      </c>
      <c r="O28" t="s">
        <v>67</v>
      </c>
      <c r="P28" t="s">
        <v>42</v>
      </c>
      <c r="Q28" t="s">
        <v>68</v>
      </c>
      <c r="R28" t="s">
        <v>69</v>
      </c>
      <c r="S28" t="s">
        <v>70</v>
      </c>
      <c r="T28" t="s">
        <v>71</v>
      </c>
      <c r="U28" t="s">
        <v>72</v>
      </c>
      <c r="V28" t="s">
        <v>42</v>
      </c>
      <c r="W28" t="s">
        <v>73</v>
      </c>
      <c r="X28" t="s">
        <v>74</v>
      </c>
      <c r="Y28" t="s">
        <v>75</v>
      </c>
      <c r="Z28" t="s">
        <v>76</v>
      </c>
      <c r="AA28" t="s">
        <v>77</v>
      </c>
      <c r="AB28" t="s">
        <v>78</v>
      </c>
      <c r="AC28" t="s">
        <v>63</v>
      </c>
      <c r="AD28">
        <v>69.099999999999994</v>
      </c>
      <c r="AE28">
        <v>11</v>
      </c>
      <c r="AF28">
        <v>0.84315328783291099</v>
      </c>
      <c r="AG28" t="s">
        <v>63</v>
      </c>
    </row>
    <row r="30" spans="1:33" x14ac:dyDescent="0.45">
      <c r="A30" t="s">
        <v>79</v>
      </c>
      <c r="N30" t="s">
        <v>80</v>
      </c>
    </row>
    <row r="32" spans="1:33" x14ac:dyDescent="0.45">
      <c r="A32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2C5D1-BA81-4BE0-B179-5F1A202C9CD7}">
  <dimension ref="A1:O52"/>
  <sheetViews>
    <sheetView workbookViewId="0">
      <selection activeCell="A52" sqref="A2:B52"/>
    </sheetView>
  </sheetViews>
  <sheetFormatPr defaultRowHeight="14.25" x14ac:dyDescent="0.45"/>
  <cols>
    <col min="1" max="1" width="55" customWidth="1"/>
    <col min="2" max="2" width="12.8632812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45">
      <c r="A2" t="s">
        <v>88</v>
      </c>
      <c r="B2" s="2">
        <v>66.510000000000005</v>
      </c>
      <c r="C2">
        <v>0.04</v>
      </c>
      <c r="D2" t="s">
        <v>13</v>
      </c>
      <c r="E2" t="s">
        <v>14</v>
      </c>
      <c r="F2" t="s">
        <v>15</v>
      </c>
      <c r="G2" t="s">
        <v>16</v>
      </c>
      <c r="H2">
        <v>11</v>
      </c>
      <c r="I2">
        <v>0.91700000000000004</v>
      </c>
      <c r="J2">
        <v>50669</v>
      </c>
      <c r="K2">
        <v>342.897900763358</v>
      </c>
      <c r="L2">
        <v>1174894</v>
      </c>
      <c r="M2">
        <v>0.43</v>
      </c>
      <c r="N2">
        <v>1048</v>
      </c>
      <c r="O2" t="s">
        <v>17</v>
      </c>
    </row>
    <row r="3" spans="1:15" x14ac:dyDescent="0.45">
      <c r="A3" t="s">
        <v>83</v>
      </c>
      <c r="B3" s="2">
        <v>70.790000000000006</v>
      </c>
      <c r="C3">
        <v>0</v>
      </c>
      <c r="D3" t="s">
        <v>13</v>
      </c>
      <c r="E3" t="s">
        <v>14</v>
      </c>
      <c r="F3" t="s">
        <v>15</v>
      </c>
      <c r="G3" t="s">
        <v>16</v>
      </c>
      <c r="H3">
        <v>11</v>
      </c>
      <c r="I3">
        <v>0.95199999999999996</v>
      </c>
      <c r="J3">
        <v>28942</v>
      </c>
      <c r="K3">
        <v>319.83658170914498</v>
      </c>
      <c r="L3">
        <v>671118</v>
      </c>
      <c r="M3">
        <v>0.38</v>
      </c>
      <c r="N3">
        <v>667</v>
      </c>
      <c r="O3" t="s">
        <v>17</v>
      </c>
    </row>
    <row r="4" spans="1:15" x14ac:dyDescent="0.45">
      <c r="A4" t="s">
        <v>85</v>
      </c>
      <c r="B4" s="2">
        <v>80.31</v>
      </c>
      <c r="C4">
        <v>3.48</v>
      </c>
      <c r="D4" t="s">
        <v>13</v>
      </c>
      <c r="E4" t="s">
        <v>14</v>
      </c>
      <c r="F4" t="s">
        <v>15</v>
      </c>
      <c r="G4" t="s">
        <v>16</v>
      </c>
      <c r="H4">
        <v>11</v>
      </c>
      <c r="I4">
        <v>0.92100000000000004</v>
      </c>
      <c r="J4">
        <v>9025</v>
      </c>
      <c r="K4">
        <v>311.131188118811</v>
      </c>
      <c r="L4">
        <v>2043368</v>
      </c>
      <c r="M4">
        <v>0.56999999999999995</v>
      </c>
      <c r="N4">
        <v>2020</v>
      </c>
      <c r="O4" t="s">
        <v>17</v>
      </c>
    </row>
    <row r="5" spans="1:15" x14ac:dyDescent="0.45">
      <c r="A5" t="s">
        <v>99</v>
      </c>
      <c r="B5">
        <v>91.66</v>
      </c>
      <c r="C5">
        <v>1.84</v>
      </c>
      <c r="D5" t="s">
        <v>13</v>
      </c>
      <c r="E5" t="s">
        <v>14</v>
      </c>
      <c r="F5" t="s">
        <v>15</v>
      </c>
      <c r="G5" t="s">
        <v>16</v>
      </c>
      <c r="H5">
        <v>11</v>
      </c>
      <c r="I5">
        <v>0.90700000000000003</v>
      </c>
      <c r="J5">
        <v>31779</v>
      </c>
      <c r="K5">
        <v>372.84613641513698</v>
      </c>
      <c r="L5">
        <v>5437556</v>
      </c>
      <c r="M5">
        <v>0.68</v>
      </c>
      <c r="N5">
        <v>4413</v>
      </c>
      <c r="O5" t="s">
        <v>17</v>
      </c>
    </row>
    <row r="6" spans="1:15" x14ac:dyDescent="0.45">
      <c r="A6" t="s">
        <v>125</v>
      </c>
      <c r="B6">
        <v>91.72</v>
      </c>
      <c r="C6">
        <v>0.73</v>
      </c>
      <c r="D6" t="s">
        <v>13</v>
      </c>
      <c r="E6" t="s">
        <v>14</v>
      </c>
      <c r="F6" t="s">
        <v>15</v>
      </c>
      <c r="G6" t="s">
        <v>16</v>
      </c>
      <c r="H6">
        <v>11</v>
      </c>
      <c r="I6">
        <v>0.89700000000000002</v>
      </c>
      <c r="J6">
        <v>31224</v>
      </c>
      <c r="K6">
        <v>343.034434782608</v>
      </c>
      <c r="L6">
        <v>3290839</v>
      </c>
      <c r="M6">
        <v>0.54</v>
      </c>
      <c r="N6">
        <v>2875</v>
      </c>
      <c r="O6" t="s">
        <v>17</v>
      </c>
    </row>
    <row r="7" spans="1:15" x14ac:dyDescent="0.45">
      <c r="A7" t="s">
        <v>122</v>
      </c>
      <c r="B7">
        <v>92.2</v>
      </c>
      <c r="C7">
        <v>6.73</v>
      </c>
      <c r="D7" t="s">
        <v>13</v>
      </c>
      <c r="E7" t="s">
        <v>14</v>
      </c>
      <c r="F7" t="s">
        <v>15</v>
      </c>
      <c r="G7" t="s">
        <v>16</v>
      </c>
      <c r="H7">
        <v>11</v>
      </c>
      <c r="I7">
        <v>0.90500000000000003</v>
      </c>
      <c r="J7">
        <v>14679</v>
      </c>
      <c r="K7">
        <v>316.23648869963898</v>
      </c>
      <c r="L7">
        <v>3193110</v>
      </c>
      <c r="M7">
        <v>0.56000000000000005</v>
      </c>
      <c r="N7">
        <v>3053</v>
      </c>
      <c r="O7" t="s">
        <v>17</v>
      </c>
    </row>
    <row r="8" spans="1:15" x14ac:dyDescent="0.45">
      <c r="A8" t="s">
        <v>121</v>
      </c>
      <c r="B8">
        <v>92.86</v>
      </c>
      <c r="C8">
        <v>0.67</v>
      </c>
      <c r="D8" t="s">
        <v>13</v>
      </c>
      <c r="E8" t="s">
        <v>14</v>
      </c>
      <c r="F8" t="s">
        <v>15</v>
      </c>
      <c r="G8" t="s">
        <v>16</v>
      </c>
      <c r="H8">
        <v>11</v>
      </c>
      <c r="I8">
        <v>0.89300000000000002</v>
      </c>
      <c r="J8">
        <v>19216</v>
      </c>
      <c r="K8">
        <v>346.986418193303</v>
      </c>
      <c r="L8">
        <v>3683924</v>
      </c>
      <c r="M8">
        <v>0.54</v>
      </c>
      <c r="N8">
        <v>3166</v>
      </c>
      <c r="O8" t="s">
        <v>17</v>
      </c>
    </row>
    <row r="9" spans="1:15" x14ac:dyDescent="0.45">
      <c r="A9" t="s">
        <v>97</v>
      </c>
      <c r="B9">
        <v>92.94</v>
      </c>
      <c r="C9">
        <v>1.94</v>
      </c>
      <c r="D9" t="s">
        <v>13</v>
      </c>
      <c r="E9" t="s">
        <v>14</v>
      </c>
      <c r="F9" t="s">
        <v>15</v>
      </c>
      <c r="G9" t="s">
        <v>16</v>
      </c>
      <c r="H9">
        <v>11</v>
      </c>
      <c r="I9">
        <v>0.88400000000000001</v>
      </c>
      <c r="J9">
        <v>9051</v>
      </c>
      <c r="K9">
        <v>312.36214442013102</v>
      </c>
      <c r="L9">
        <v>2899773</v>
      </c>
      <c r="M9">
        <v>0.61</v>
      </c>
      <c r="N9">
        <v>2742</v>
      </c>
      <c r="O9" t="s">
        <v>17</v>
      </c>
    </row>
    <row r="10" spans="1:15" x14ac:dyDescent="0.45">
      <c r="A10" t="s">
        <v>90</v>
      </c>
      <c r="B10">
        <v>94.81</v>
      </c>
      <c r="C10">
        <v>1.21</v>
      </c>
      <c r="D10" t="s">
        <v>13</v>
      </c>
      <c r="E10" t="s">
        <v>14</v>
      </c>
      <c r="F10" t="s">
        <v>15</v>
      </c>
      <c r="G10" t="s">
        <v>16</v>
      </c>
      <c r="H10">
        <v>11</v>
      </c>
      <c r="I10">
        <v>0.92200000000000004</v>
      </c>
      <c r="J10">
        <v>12977</v>
      </c>
      <c r="K10">
        <v>341.04905535299901</v>
      </c>
      <c r="L10">
        <v>3344811</v>
      </c>
      <c r="M10">
        <v>0.67</v>
      </c>
      <c r="N10">
        <v>3017</v>
      </c>
      <c r="O10" t="s">
        <v>17</v>
      </c>
    </row>
    <row r="11" spans="1:15" x14ac:dyDescent="0.45">
      <c r="A11" t="s">
        <v>101</v>
      </c>
      <c r="B11">
        <v>95.29</v>
      </c>
      <c r="C11">
        <v>0.65</v>
      </c>
      <c r="D11" t="s">
        <v>19</v>
      </c>
      <c r="E11" t="s">
        <v>20</v>
      </c>
      <c r="F11" t="s">
        <v>21</v>
      </c>
      <c r="G11" t="s">
        <v>16</v>
      </c>
      <c r="H11">
        <v>11</v>
      </c>
      <c r="I11">
        <v>0.89800000000000002</v>
      </c>
      <c r="J11">
        <v>39753</v>
      </c>
      <c r="K11">
        <v>358.489599503259</v>
      </c>
      <c r="L11">
        <v>3851953</v>
      </c>
      <c r="M11">
        <v>0.68</v>
      </c>
      <c r="N11">
        <v>3221</v>
      </c>
      <c r="O11" t="s">
        <v>17</v>
      </c>
    </row>
    <row r="12" spans="1:15" x14ac:dyDescent="0.45">
      <c r="A12" t="s">
        <v>100</v>
      </c>
      <c r="B12">
        <v>95.86</v>
      </c>
      <c r="C12">
        <v>0.56000000000000005</v>
      </c>
      <c r="D12" t="s">
        <v>13</v>
      </c>
      <c r="E12" t="s">
        <v>14</v>
      </c>
      <c r="F12" t="s">
        <v>15</v>
      </c>
      <c r="G12" t="s">
        <v>16</v>
      </c>
      <c r="H12">
        <v>11</v>
      </c>
      <c r="I12">
        <v>0.92400000000000004</v>
      </c>
      <c r="J12">
        <v>25684</v>
      </c>
      <c r="K12">
        <v>360.93622291021597</v>
      </c>
      <c r="L12">
        <v>3780382</v>
      </c>
      <c r="M12">
        <v>0.7</v>
      </c>
      <c r="N12">
        <v>3230</v>
      </c>
      <c r="O12" t="s">
        <v>17</v>
      </c>
    </row>
    <row r="13" spans="1:15" x14ac:dyDescent="0.45">
      <c r="A13" t="s">
        <v>115</v>
      </c>
      <c r="B13">
        <v>95.89</v>
      </c>
      <c r="C13">
        <v>1.49</v>
      </c>
      <c r="D13" t="s">
        <v>13</v>
      </c>
      <c r="E13" t="s">
        <v>14</v>
      </c>
      <c r="F13" t="s">
        <v>15</v>
      </c>
      <c r="G13" t="s">
        <v>16</v>
      </c>
      <c r="H13">
        <v>11</v>
      </c>
      <c r="I13">
        <v>0.89300000000000002</v>
      </c>
      <c r="J13">
        <v>490487</v>
      </c>
      <c r="K13">
        <v>380.79455698792702</v>
      </c>
      <c r="L13">
        <v>6243759</v>
      </c>
      <c r="M13">
        <v>0.56999999999999995</v>
      </c>
      <c r="N13">
        <v>4887</v>
      </c>
      <c r="O13" t="s">
        <v>17</v>
      </c>
    </row>
    <row r="14" spans="1:15" x14ac:dyDescent="0.45">
      <c r="A14" t="s">
        <v>124</v>
      </c>
      <c r="B14">
        <v>95.96</v>
      </c>
      <c r="C14">
        <v>0.03</v>
      </c>
      <c r="D14" t="s">
        <v>13</v>
      </c>
      <c r="E14" t="s">
        <v>14</v>
      </c>
      <c r="F14" t="s">
        <v>15</v>
      </c>
      <c r="G14" t="s">
        <v>16</v>
      </c>
      <c r="H14">
        <v>11</v>
      </c>
      <c r="I14">
        <v>0.90200000000000002</v>
      </c>
      <c r="J14">
        <v>26572</v>
      </c>
      <c r="K14">
        <v>365.01880984952101</v>
      </c>
      <c r="L14">
        <v>3544473</v>
      </c>
      <c r="M14">
        <v>0.54</v>
      </c>
      <c r="N14">
        <v>2924</v>
      </c>
      <c r="O14" t="s">
        <v>17</v>
      </c>
    </row>
    <row r="15" spans="1:15" x14ac:dyDescent="0.45">
      <c r="A15" t="s">
        <v>82</v>
      </c>
      <c r="B15">
        <v>96.33</v>
      </c>
      <c r="C15">
        <v>1.07</v>
      </c>
      <c r="D15" t="s">
        <v>13</v>
      </c>
      <c r="E15" t="s">
        <v>14</v>
      </c>
      <c r="F15" t="s">
        <v>15</v>
      </c>
      <c r="G15" t="s">
        <v>16</v>
      </c>
      <c r="H15">
        <v>11</v>
      </c>
      <c r="I15">
        <v>0.90900000000000003</v>
      </c>
      <c r="J15">
        <v>144718</v>
      </c>
      <c r="K15">
        <v>361.26544187519698</v>
      </c>
      <c r="L15">
        <v>3760465</v>
      </c>
      <c r="M15">
        <v>0.63</v>
      </c>
      <c r="N15">
        <v>3157</v>
      </c>
      <c r="O15" t="s">
        <v>17</v>
      </c>
    </row>
    <row r="16" spans="1:15" x14ac:dyDescent="0.45">
      <c r="A16" t="s">
        <v>103</v>
      </c>
      <c r="B16">
        <v>96.47</v>
      </c>
      <c r="C16">
        <v>0.4</v>
      </c>
      <c r="D16" t="s">
        <v>13</v>
      </c>
      <c r="E16" t="s">
        <v>14</v>
      </c>
      <c r="F16" t="s">
        <v>15</v>
      </c>
      <c r="G16" t="s">
        <v>16</v>
      </c>
      <c r="H16">
        <v>11</v>
      </c>
      <c r="I16">
        <v>0.88700000000000001</v>
      </c>
      <c r="J16">
        <v>45531</v>
      </c>
      <c r="K16">
        <v>332.38160973327001</v>
      </c>
      <c r="L16">
        <v>4796265</v>
      </c>
      <c r="M16">
        <v>0.5</v>
      </c>
      <c r="N16">
        <v>4274</v>
      </c>
      <c r="O16" t="s">
        <v>17</v>
      </c>
    </row>
    <row r="17" spans="1:15" x14ac:dyDescent="0.45">
      <c r="A17" t="s">
        <v>119</v>
      </c>
      <c r="B17">
        <v>96.7</v>
      </c>
      <c r="C17">
        <v>0.46</v>
      </c>
      <c r="D17" t="s">
        <v>13</v>
      </c>
      <c r="E17" t="s">
        <v>14</v>
      </c>
      <c r="F17" t="s">
        <v>15</v>
      </c>
      <c r="G17" t="s">
        <v>16</v>
      </c>
      <c r="H17">
        <v>11</v>
      </c>
      <c r="I17">
        <v>0.93500000000000005</v>
      </c>
      <c r="J17">
        <v>46206</v>
      </c>
      <c r="K17">
        <v>387.90112721417</v>
      </c>
      <c r="L17">
        <v>3858542</v>
      </c>
      <c r="M17">
        <v>0.55000000000000004</v>
      </c>
      <c r="N17">
        <v>3105</v>
      </c>
      <c r="O17" t="s">
        <v>17</v>
      </c>
    </row>
    <row r="18" spans="1:15" x14ac:dyDescent="0.45">
      <c r="A18" t="s">
        <v>96</v>
      </c>
      <c r="B18">
        <v>96.73</v>
      </c>
      <c r="C18">
        <v>0.71</v>
      </c>
      <c r="D18" t="s">
        <v>13</v>
      </c>
      <c r="E18" t="s">
        <v>14</v>
      </c>
      <c r="F18" t="s">
        <v>15</v>
      </c>
      <c r="G18" t="s">
        <v>16</v>
      </c>
      <c r="H18">
        <v>11</v>
      </c>
      <c r="I18">
        <v>0.877</v>
      </c>
      <c r="J18">
        <v>40989</v>
      </c>
      <c r="K18">
        <v>322.46994182288302</v>
      </c>
      <c r="L18">
        <v>3405831</v>
      </c>
      <c r="M18">
        <v>0.57999999999999996</v>
      </c>
      <c r="N18">
        <v>3094</v>
      </c>
      <c r="O18" t="s">
        <v>17</v>
      </c>
    </row>
    <row r="19" spans="1:15" x14ac:dyDescent="0.45">
      <c r="A19" t="s">
        <v>91</v>
      </c>
      <c r="B19">
        <v>96.81</v>
      </c>
      <c r="C19">
        <v>1.99</v>
      </c>
      <c r="D19" t="s">
        <v>13</v>
      </c>
      <c r="E19" t="s">
        <v>14</v>
      </c>
      <c r="F19" t="s">
        <v>15</v>
      </c>
      <c r="G19" t="s">
        <v>16</v>
      </c>
      <c r="H19">
        <v>11</v>
      </c>
      <c r="I19">
        <v>0.92400000000000004</v>
      </c>
      <c r="J19">
        <v>70800</v>
      </c>
      <c r="K19">
        <v>339.02679830747502</v>
      </c>
      <c r="L19">
        <v>3115674</v>
      </c>
      <c r="M19">
        <v>0.65</v>
      </c>
      <c r="N19">
        <v>2836</v>
      </c>
      <c r="O19" t="s">
        <v>17</v>
      </c>
    </row>
    <row r="20" spans="1:15" x14ac:dyDescent="0.45">
      <c r="A20" t="s">
        <v>113</v>
      </c>
      <c r="B20">
        <v>96.9</v>
      </c>
      <c r="C20">
        <v>0.27</v>
      </c>
      <c r="D20" t="s">
        <v>13</v>
      </c>
      <c r="E20" t="s">
        <v>14</v>
      </c>
      <c r="F20" t="s">
        <v>15</v>
      </c>
      <c r="G20" t="s">
        <v>16</v>
      </c>
      <c r="H20">
        <v>11</v>
      </c>
      <c r="I20">
        <v>0.91100000000000003</v>
      </c>
      <c r="J20">
        <v>1056999</v>
      </c>
      <c r="K20">
        <v>367.68721461187198</v>
      </c>
      <c r="L20">
        <v>4768689</v>
      </c>
      <c r="M20">
        <v>0.52</v>
      </c>
      <c r="N20">
        <v>3942</v>
      </c>
      <c r="O20" t="s">
        <v>17</v>
      </c>
    </row>
    <row r="21" spans="1:15" s="3" customFormat="1" x14ac:dyDescent="0.45">
      <c r="A21" s="3" t="s">
        <v>126</v>
      </c>
      <c r="B21" s="3">
        <v>96.91</v>
      </c>
      <c r="C21" s="3">
        <v>3.31</v>
      </c>
      <c r="D21" s="3" t="s">
        <v>13</v>
      </c>
      <c r="E21" s="3" t="s">
        <v>14</v>
      </c>
      <c r="F21" s="3" t="s">
        <v>15</v>
      </c>
      <c r="G21" s="3" t="s">
        <v>16</v>
      </c>
      <c r="H21" s="3">
        <v>11</v>
      </c>
      <c r="I21" s="3">
        <v>0.871</v>
      </c>
      <c r="J21" s="3">
        <v>6014587</v>
      </c>
      <c r="K21" s="3">
        <v>323.31190125276299</v>
      </c>
      <c r="L21" s="3">
        <v>6014587</v>
      </c>
      <c r="M21" s="3">
        <v>0.59</v>
      </c>
      <c r="N21" s="3">
        <v>5428</v>
      </c>
      <c r="O21" s="3" t="s">
        <v>17</v>
      </c>
    </row>
    <row r="22" spans="1:15" x14ac:dyDescent="0.45">
      <c r="A22" t="s">
        <v>84</v>
      </c>
      <c r="B22">
        <v>97.08</v>
      </c>
      <c r="C22">
        <v>1.3</v>
      </c>
      <c r="D22" t="s">
        <v>13</v>
      </c>
      <c r="E22" t="s">
        <v>14</v>
      </c>
      <c r="F22" t="s">
        <v>15</v>
      </c>
      <c r="G22" t="s">
        <v>16</v>
      </c>
      <c r="H22">
        <v>11</v>
      </c>
      <c r="I22">
        <v>0.88700000000000001</v>
      </c>
      <c r="J22">
        <v>36268</v>
      </c>
      <c r="K22">
        <v>354.38158656629901</v>
      </c>
      <c r="L22">
        <v>4132090</v>
      </c>
      <c r="M22">
        <v>0.6</v>
      </c>
      <c r="N22">
        <v>3454</v>
      </c>
      <c r="O22" t="s">
        <v>17</v>
      </c>
    </row>
    <row r="23" spans="1:15" x14ac:dyDescent="0.45">
      <c r="A23" t="s">
        <v>86</v>
      </c>
      <c r="B23">
        <v>97.23</v>
      </c>
      <c r="C23">
        <v>0.12</v>
      </c>
      <c r="D23" t="s">
        <v>13</v>
      </c>
      <c r="E23" t="s">
        <v>14</v>
      </c>
      <c r="F23" t="s">
        <v>15</v>
      </c>
      <c r="G23" t="s">
        <v>16</v>
      </c>
      <c r="H23">
        <v>11</v>
      </c>
      <c r="I23">
        <v>0.89900000000000002</v>
      </c>
      <c r="J23">
        <v>40224</v>
      </c>
      <c r="K23">
        <v>312.94123105474699</v>
      </c>
      <c r="L23">
        <v>3367457</v>
      </c>
      <c r="M23">
        <v>0.51</v>
      </c>
      <c r="N23">
        <v>3233</v>
      </c>
      <c r="O23" t="s">
        <v>17</v>
      </c>
    </row>
    <row r="24" spans="1:15" x14ac:dyDescent="0.45">
      <c r="A24" t="s">
        <v>114</v>
      </c>
      <c r="B24">
        <v>97.63</v>
      </c>
      <c r="C24">
        <v>0.17</v>
      </c>
      <c r="D24" t="s">
        <v>13</v>
      </c>
      <c r="E24" t="s">
        <v>14</v>
      </c>
      <c r="F24" t="s">
        <v>15</v>
      </c>
      <c r="G24" t="s">
        <v>16</v>
      </c>
      <c r="H24">
        <v>11</v>
      </c>
      <c r="I24">
        <v>0.91200000000000003</v>
      </c>
      <c r="J24">
        <v>175957</v>
      </c>
      <c r="K24">
        <v>342.992085152838</v>
      </c>
      <c r="L24">
        <v>4128508</v>
      </c>
      <c r="M24">
        <v>0.53</v>
      </c>
      <c r="N24">
        <v>3664</v>
      </c>
      <c r="O24" t="s">
        <v>17</v>
      </c>
    </row>
    <row r="25" spans="1:15" x14ac:dyDescent="0.45">
      <c r="A25" t="s">
        <v>116</v>
      </c>
      <c r="B25">
        <v>97.66</v>
      </c>
      <c r="C25">
        <v>1.03</v>
      </c>
      <c r="D25" t="s">
        <v>13</v>
      </c>
      <c r="E25" t="s">
        <v>14</v>
      </c>
      <c r="F25" t="s">
        <v>15</v>
      </c>
      <c r="G25" t="s">
        <v>16</v>
      </c>
      <c r="H25">
        <v>11</v>
      </c>
      <c r="I25">
        <v>0.90800000000000003</v>
      </c>
      <c r="J25">
        <v>116061</v>
      </c>
      <c r="K25">
        <v>396.73611836379399</v>
      </c>
      <c r="L25">
        <v>7518465</v>
      </c>
      <c r="M25">
        <v>0.54</v>
      </c>
      <c r="N25">
        <v>5745</v>
      </c>
      <c r="O25" t="s">
        <v>17</v>
      </c>
    </row>
    <row r="26" spans="1:15" x14ac:dyDescent="0.45">
      <c r="A26" t="s">
        <v>98</v>
      </c>
      <c r="B26">
        <v>97.69</v>
      </c>
      <c r="C26">
        <v>0.66</v>
      </c>
      <c r="D26" t="s">
        <v>13</v>
      </c>
      <c r="E26" t="s">
        <v>14</v>
      </c>
      <c r="F26" t="s">
        <v>15</v>
      </c>
      <c r="G26" t="s">
        <v>16</v>
      </c>
      <c r="H26">
        <v>11</v>
      </c>
      <c r="I26">
        <v>0.90800000000000003</v>
      </c>
      <c r="J26">
        <v>4815747</v>
      </c>
      <c r="K26">
        <v>339.99767225325797</v>
      </c>
      <c r="L26">
        <v>4815747</v>
      </c>
      <c r="M26">
        <v>0.49</v>
      </c>
      <c r="N26">
        <v>4296</v>
      </c>
      <c r="O26" t="s">
        <v>17</v>
      </c>
    </row>
    <row r="27" spans="1:15" x14ac:dyDescent="0.45">
      <c r="A27" t="s">
        <v>112</v>
      </c>
      <c r="B27">
        <v>97.78</v>
      </c>
      <c r="C27">
        <v>0.02</v>
      </c>
      <c r="D27" t="s">
        <v>13</v>
      </c>
      <c r="E27" t="s">
        <v>14</v>
      </c>
      <c r="F27" t="s">
        <v>15</v>
      </c>
      <c r="G27" t="s">
        <v>16</v>
      </c>
      <c r="H27">
        <v>11</v>
      </c>
      <c r="I27">
        <v>0.88500000000000001</v>
      </c>
      <c r="J27">
        <v>312647</v>
      </c>
      <c r="K27">
        <v>340.37218813905901</v>
      </c>
      <c r="L27">
        <v>4506184</v>
      </c>
      <c r="M27">
        <v>0.6</v>
      </c>
      <c r="N27">
        <v>3912</v>
      </c>
      <c r="O27" t="s">
        <v>17</v>
      </c>
    </row>
    <row r="28" spans="1:15" x14ac:dyDescent="0.45">
      <c r="A28" t="s">
        <v>93</v>
      </c>
      <c r="B28">
        <v>97.83</v>
      </c>
      <c r="C28">
        <v>0</v>
      </c>
      <c r="D28" t="s">
        <v>13</v>
      </c>
      <c r="E28" t="s">
        <v>14</v>
      </c>
      <c r="F28" t="s">
        <v>15</v>
      </c>
      <c r="G28" t="s">
        <v>16</v>
      </c>
      <c r="H28">
        <v>11</v>
      </c>
      <c r="I28">
        <v>0.872</v>
      </c>
      <c r="J28">
        <v>63777</v>
      </c>
      <c r="K28">
        <v>354.40361094933002</v>
      </c>
      <c r="L28">
        <v>2092503</v>
      </c>
      <c r="M28">
        <v>0.61</v>
      </c>
      <c r="N28">
        <v>1717</v>
      </c>
      <c r="O28" t="s">
        <v>17</v>
      </c>
    </row>
    <row r="29" spans="1:15" x14ac:dyDescent="0.45">
      <c r="A29" t="s">
        <v>118</v>
      </c>
      <c r="B29">
        <v>98.38</v>
      </c>
      <c r="C29">
        <v>0.05</v>
      </c>
      <c r="D29" t="s">
        <v>13</v>
      </c>
      <c r="E29" t="s">
        <v>14</v>
      </c>
      <c r="F29" t="s">
        <v>15</v>
      </c>
      <c r="G29" t="s">
        <v>16</v>
      </c>
      <c r="H29">
        <v>11</v>
      </c>
      <c r="I29">
        <v>0.89400000000000002</v>
      </c>
      <c r="J29">
        <v>28673</v>
      </c>
      <c r="K29">
        <v>369.32202199859501</v>
      </c>
      <c r="L29">
        <v>5287250</v>
      </c>
      <c r="M29">
        <v>0.61</v>
      </c>
      <c r="N29">
        <v>4273</v>
      </c>
      <c r="O29" t="s">
        <v>17</v>
      </c>
    </row>
    <row r="30" spans="1:15" x14ac:dyDescent="0.45">
      <c r="A30" t="s">
        <v>123</v>
      </c>
      <c r="B30">
        <v>98.55</v>
      </c>
      <c r="C30">
        <v>0.6</v>
      </c>
      <c r="D30" t="s">
        <v>13</v>
      </c>
      <c r="E30" t="s">
        <v>14</v>
      </c>
      <c r="F30" t="s">
        <v>15</v>
      </c>
      <c r="G30" t="s">
        <v>16</v>
      </c>
      <c r="H30">
        <v>11</v>
      </c>
      <c r="I30">
        <v>0.90200000000000002</v>
      </c>
      <c r="J30">
        <v>26880</v>
      </c>
      <c r="K30">
        <v>369.90088164573802</v>
      </c>
      <c r="L30">
        <v>4597575</v>
      </c>
      <c r="M30">
        <v>0.65</v>
      </c>
      <c r="N30">
        <v>3743</v>
      </c>
      <c r="O30" t="s">
        <v>17</v>
      </c>
    </row>
    <row r="31" spans="1:15" x14ac:dyDescent="0.45">
      <c r="A31" t="s">
        <v>92</v>
      </c>
      <c r="B31">
        <v>98.81</v>
      </c>
      <c r="C31">
        <v>0.04</v>
      </c>
      <c r="D31" t="s">
        <v>13</v>
      </c>
      <c r="E31" t="s">
        <v>14</v>
      </c>
      <c r="F31" t="s">
        <v>15</v>
      </c>
      <c r="G31" t="s">
        <v>16</v>
      </c>
      <c r="H31">
        <v>11</v>
      </c>
      <c r="I31">
        <v>0.85499999999999998</v>
      </c>
      <c r="J31">
        <v>69388</v>
      </c>
      <c r="K31">
        <v>355.58540454785799</v>
      </c>
      <c r="L31">
        <v>2356970</v>
      </c>
      <c r="M31">
        <v>0.63</v>
      </c>
      <c r="N31">
        <v>1891</v>
      </c>
      <c r="O31" t="s">
        <v>17</v>
      </c>
    </row>
    <row r="32" spans="1:15" x14ac:dyDescent="0.45">
      <c r="A32" t="s">
        <v>102</v>
      </c>
      <c r="B32">
        <v>99.02</v>
      </c>
      <c r="C32">
        <v>1.85</v>
      </c>
      <c r="D32" t="s">
        <v>13</v>
      </c>
      <c r="E32" t="s">
        <v>14</v>
      </c>
      <c r="F32" t="s">
        <v>15</v>
      </c>
      <c r="G32" t="s">
        <v>16</v>
      </c>
      <c r="H32">
        <v>11</v>
      </c>
      <c r="I32">
        <v>0.91900000000000004</v>
      </c>
      <c r="J32">
        <v>16963</v>
      </c>
      <c r="K32">
        <v>341.17801455301401</v>
      </c>
      <c r="L32">
        <v>4280473</v>
      </c>
      <c r="M32">
        <v>0.56999999999999995</v>
      </c>
      <c r="N32">
        <v>3848</v>
      </c>
      <c r="O32" t="s">
        <v>17</v>
      </c>
    </row>
    <row r="33" spans="1:15" x14ac:dyDescent="0.45">
      <c r="A33" t="s">
        <v>106</v>
      </c>
      <c r="B33">
        <v>99.63</v>
      </c>
      <c r="C33">
        <v>1.72</v>
      </c>
      <c r="D33" t="s">
        <v>19</v>
      </c>
      <c r="E33" t="s">
        <v>20</v>
      </c>
      <c r="F33" t="s">
        <v>21</v>
      </c>
      <c r="G33" t="s">
        <v>16</v>
      </c>
      <c r="H33">
        <v>11</v>
      </c>
      <c r="I33">
        <v>0.879</v>
      </c>
      <c r="J33">
        <v>61797</v>
      </c>
      <c r="K33">
        <v>325.67403639209499</v>
      </c>
      <c r="L33">
        <v>5671497</v>
      </c>
      <c r="M33">
        <v>0.61</v>
      </c>
      <c r="N33">
        <v>5111</v>
      </c>
      <c r="O33" t="s">
        <v>17</v>
      </c>
    </row>
    <row r="34" spans="1:15" x14ac:dyDescent="0.45">
      <c r="A34" t="s">
        <v>109</v>
      </c>
      <c r="B34">
        <v>99.8</v>
      </c>
      <c r="C34">
        <v>1.1399999999999999</v>
      </c>
      <c r="D34" t="s">
        <v>19</v>
      </c>
      <c r="E34" t="s">
        <v>20</v>
      </c>
      <c r="F34" t="s">
        <v>21</v>
      </c>
      <c r="G34" t="s">
        <v>16</v>
      </c>
      <c r="H34">
        <v>11</v>
      </c>
      <c r="I34">
        <v>0.89800000000000002</v>
      </c>
      <c r="J34">
        <v>4175033</v>
      </c>
      <c r="K34">
        <v>409.84446627373899</v>
      </c>
      <c r="L34">
        <v>4175033</v>
      </c>
      <c r="M34">
        <v>0.6</v>
      </c>
      <c r="N34">
        <v>3054</v>
      </c>
      <c r="O34" t="s">
        <v>17</v>
      </c>
    </row>
    <row r="35" spans="1:15" x14ac:dyDescent="0.45">
      <c r="A35" t="s">
        <v>110</v>
      </c>
      <c r="B35">
        <v>99.8</v>
      </c>
      <c r="C35">
        <v>0.01</v>
      </c>
      <c r="D35" t="s">
        <v>19</v>
      </c>
      <c r="E35" t="s">
        <v>20</v>
      </c>
      <c r="F35" t="s">
        <v>21</v>
      </c>
      <c r="G35" t="s">
        <v>16</v>
      </c>
      <c r="H35">
        <v>11</v>
      </c>
      <c r="I35">
        <v>0.90100000000000002</v>
      </c>
      <c r="J35">
        <v>367257</v>
      </c>
      <c r="K35">
        <v>347.56879248947803</v>
      </c>
      <c r="L35">
        <v>3569655</v>
      </c>
      <c r="M35">
        <v>0.55000000000000004</v>
      </c>
      <c r="N35">
        <v>3089</v>
      </c>
      <c r="O35" t="s">
        <v>17</v>
      </c>
    </row>
    <row r="36" spans="1:15" x14ac:dyDescent="0.45">
      <c r="A36" t="s">
        <v>87</v>
      </c>
      <c r="B36">
        <v>99.88</v>
      </c>
      <c r="C36">
        <v>0.37</v>
      </c>
      <c r="D36" t="s">
        <v>13</v>
      </c>
      <c r="E36" t="s">
        <v>14</v>
      </c>
      <c r="F36" t="s">
        <v>15</v>
      </c>
      <c r="G36" t="s">
        <v>16</v>
      </c>
      <c r="H36">
        <v>11</v>
      </c>
      <c r="I36">
        <v>0.91400000000000003</v>
      </c>
      <c r="J36">
        <v>861539</v>
      </c>
      <c r="K36">
        <v>368.53178368121399</v>
      </c>
      <c r="L36">
        <v>5094286</v>
      </c>
      <c r="M36">
        <v>0.66</v>
      </c>
      <c r="N36">
        <v>4216</v>
      </c>
      <c r="O36" t="s">
        <v>17</v>
      </c>
    </row>
    <row r="37" spans="1:15" x14ac:dyDescent="0.45">
      <c r="A37" t="s">
        <v>94</v>
      </c>
      <c r="B37">
        <v>99.99</v>
      </c>
      <c r="C37">
        <v>0.53</v>
      </c>
      <c r="D37" t="s">
        <v>19</v>
      </c>
      <c r="E37" t="s">
        <v>20</v>
      </c>
      <c r="F37" t="s">
        <v>21</v>
      </c>
      <c r="G37" t="s">
        <v>16</v>
      </c>
      <c r="H37">
        <v>11</v>
      </c>
      <c r="I37">
        <v>0.90700000000000003</v>
      </c>
      <c r="J37">
        <v>4199284</v>
      </c>
      <c r="K37">
        <v>359.707330880271</v>
      </c>
      <c r="L37">
        <v>4199284</v>
      </c>
      <c r="M37">
        <v>0.66</v>
      </c>
      <c r="N37">
        <v>3533</v>
      </c>
      <c r="O37" t="s">
        <v>17</v>
      </c>
    </row>
    <row r="38" spans="1:15" x14ac:dyDescent="0.45">
      <c r="A38" t="s">
        <v>111</v>
      </c>
      <c r="B38">
        <v>99.99</v>
      </c>
      <c r="C38">
        <v>0.1</v>
      </c>
      <c r="D38" t="s">
        <v>19</v>
      </c>
      <c r="E38" t="s">
        <v>20</v>
      </c>
      <c r="F38" t="s">
        <v>21</v>
      </c>
      <c r="G38" t="s">
        <v>16</v>
      </c>
      <c r="H38">
        <v>11</v>
      </c>
      <c r="I38">
        <v>0.92100000000000004</v>
      </c>
      <c r="J38">
        <v>2445945</v>
      </c>
      <c r="K38">
        <v>365.576305220883</v>
      </c>
      <c r="L38">
        <v>4146955</v>
      </c>
      <c r="M38">
        <v>0.61</v>
      </c>
      <c r="N38">
        <v>3486</v>
      </c>
      <c r="O38" t="s">
        <v>17</v>
      </c>
    </row>
    <row r="39" spans="1:15" x14ac:dyDescent="0.45">
      <c r="A39" t="s">
        <v>89</v>
      </c>
      <c r="B39">
        <v>100</v>
      </c>
      <c r="C39">
        <v>0.37</v>
      </c>
      <c r="D39" t="s">
        <v>19</v>
      </c>
      <c r="E39" t="s">
        <v>20</v>
      </c>
      <c r="F39" t="s">
        <v>21</v>
      </c>
      <c r="G39" t="s">
        <v>16</v>
      </c>
      <c r="H39">
        <v>11</v>
      </c>
      <c r="I39">
        <v>0.876</v>
      </c>
      <c r="J39">
        <v>3986899</v>
      </c>
      <c r="K39">
        <v>350.99778215869799</v>
      </c>
      <c r="L39">
        <v>4871565</v>
      </c>
      <c r="M39">
        <v>0.52</v>
      </c>
      <c r="N39">
        <v>4058</v>
      </c>
      <c r="O39" t="s">
        <v>17</v>
      </c>
    </row>
    <row r="40" spans="1:15" x14ac:dyDescent="0.45">
      <c r="A40" t="s">
        <v>95</v>
      </c>
      <c r="B40">
        <v>100</v>
      </c>
      <c r="C40">
        <v>1.51</v>
      </c>
      <c r="D40" t="s">
        <v>19</v>
      </c>
      <c r="E40" t="s">
        <v>20</v>
      </c>
      <c r="F40" t="s">
        <v>21</v>
      </c>
      <c r="G40" t="s">
        <v>16</v>
      </c>
      <c r="H40">
        <v>11</v>
      </c>
      <c r="I40">
        <v>0.90700000000000003</v>
      </c>
      <c r="J40">
        <v>3295555</v>
      </c>
      <c r="K40">
        <v>366.13292276109797</v>
      </c>
      <c r="L40">
        <v>4713391</v>
      </c>
      <c r="M40">
        <v>0.65</v>
      </c>
      <c r="N40">
        <v>3897</v>
      </c>
      <c r="O40" t="s">
        <v>17</v>
      </c>
    </row>
    <row r="41" spans="1:15" x14ac:dyDescent="0.45">
      <c r="A41" t="s">
        <v>104</v>
      </c>
      <c r="B41">
        <v>100</v>
      </c>
      <c r="C41">
        <v>0.23</v>
      </c>
      <c r="D41" t="s">
        <v>19</v>
      </c>
      <c r="E41" t="s">
        <v>20</v>
      </c>
      <c r="F41" t="s">
        <v>21</v>
      </c>
      <c r="G41" t="s">
        <v>16</v>
      </c>
      <c r="H41">
        <v>11</v>
      </c>
      <c r="I41">
        <v>0.88600000000000001</v>
      </c>
      <c r="J41">
        <v>5957605</v>
      </c>
      <c r="K41">
        <v>377.13313356164298</v>
      </c>
      <c r="L41">
        <v>5957605</v>
      </c>
      <c r="M41">
        <v>0.65</v>
      </c>
      <c r="N41">
        <v>4672</v>
      </c>
      <c r="O41" t="s">
        <v>17</v>
      </c>
    </row>
    <row r="42" spans="1:15" x14ac:dyDescent="0.45">
      <c r="A42" t="s">
        <v>105</v>
      </c>
      <c r="B42">
        <v>100</v>
      </c>
      <c r="C42">
        <v>0.02</v>
      </c>
      <c r="D42" t="s">
        <v>19</v>
      </c>
      <c r="E42" t="s">
        <v>20</v>
      </c>
      <c r="F42" t="s">
        <v>21</v>
      </c>
      <c r="G42" t="s">
        <v>16</v>
      </c>
      <c r="H42">
        <v>11</v>
      </c>
      <c r="I42">
        <v>0.90200000000000002</v>
      </c>
      <c r="J42">
        <v>3750771</v>
      </c>
      <c r="K42">
        <v>358.930387794024</v>
      </c>
      <c r="L42">
        <v>3750771</v>
      </c>
      <c r="M42">
        <v>0.54</v>
      </c>
      <c r="N42">
        <v>3146</v>
      </c>
      <c r="O42" t="s">
        <v>17</v>
      </c>
    </row>
    <row r="43" spans="1:15" x14ac:dyDescent="0.45">
      <c r="A43" t="s">
        <v>107</v>
      </c>
      <c r="B43">
        <v>100</v>
      </c>
      <c r="C43">
        <v>0.2</v>
      </c>
      <c r="D43" t="s">
        <v>19</v>
      </c>
      <c r="E43" t="s">
        <v>20</v>
      </c>
      <c r="F43" t="s">
        <v>21</v>
      </c>
      <c r="G43" t="s">
        <v>16</v>
      </c>
      <c r="H43">
        <v>11</v>
      </c>
      <c r="I43">
        <v>0.89700000000000002</v>
      </c>
      <c r="J43">
        <v>4730447</v>
      </c>
      <c r="K43">
        <v>375.69257294429701</v>
      </c>
      <c r="L43">
        <v>4730447</v>
      </c>
      <c r="M43">
        <v>0.62</v>
      </c>
      <c r="N43">
        <v>3770</v>
      </c>
      <c r="O43" t="s">
        <v>17</v>
      </c>
    </row>
    <row r="44" spans="1:15" x14ac:dyDescent="0.45">
      <c r="A44" t="s">
        <v>108</v>
      </c>
      <c r="B44">
        <v>100</v>
      </c>
      <c r="C44">
        <v>0.01</v>
      </c>
      <c r="D44" t="s">
        <v>19</v>
      </c>
      <c r="E44" t="s">
        <v>20</v>
      </c>
      <c r="F44" t="s">
        <v>21</v>
      </c>
      <c r="G44" t="s">
        <v>16</v>
      </c>
      <c r="H44">
        <v>11</v>
      </c>
      <c r="I44">
        <v>0.88600000000000001</v>
      </c>
      <c r="J44">
        <v>659070</v>
      </c>
      <c r="K44">
        <v>387.37712058688601</v>
      </c>
      <c r="L44">
        <v>5714369</v>
      </c>
      <c r="M44">
        <v>0.67</v>
      </c>
      <c r="N44">
        <v>4362</v>
      </c>
      <c r="O44" t="s">
        <v>17</v>
      </c>
    </row>
    <row r="45" spans="1:15" x14ac:dyDescent="0.45">
      <c r="A45" t="s">
        <v>117</v>
      </c>
      <c r="B45">
        <v>100</v>
      </c>
      <c r="C45">
        <v>0.3</v>
      </c>
      <c r="D45" t="s">
        <v>19</v>
      </c>
      <c r="E45" t="s">
        <v>20</v>
      </c>
      <c r="F45" t="s">
        <v>21</v>
      </c>
      <c r="G45" t="s">
        <v>16</v>
      </c>
      <c r="H45">
        <v>11</v>
      </c>
      <c r="I45">
        <v>0.89300000000000002</v>
      </c>
      <c r="J45">
        <v>4150883</v>
      </c>
      <c r="K45">
        <v>349.32759107596701</v>
      </c>
      <c r="L45">
        <v>4150883</v>
      </c>
      <c r="M45">
        <v>0.66</v>
      </c>
      <c r="N45">
        <v>3541</v>
      </c>
      <c r="O45" t="s">
        <v>17</v>
      </c>
    </row>
    <row r="46" spans="1:15" x14ac:dyDescent="0.45">
      <c r="A46" t="s">
        <v>120</v>
      </c>
      <c r="B46">
        <v>100</v>
      </c>
      <c r="C46">
        <v>0.28999999999999998</v>
      </c>
      <c r="D46" t="s">
        <v>13</v>
      </c>
      <c r="E46" t="s">
        <v>14</v>
      </c>
      <c r="F46" t="s">
        <v>15</v>
      </c>
      <c r="G46" t="s">
        <v>16</v>
      </c>
      <c r="H46">
        <v>11</v>
      </c>
      <c r="I46">
        <v>0.89800000000000002</v>
      </c>
      <c r="J46">
        <v>41928</v>
      </c>
      <c r="K46">
        <v>384.46347363328402</v>
      </c>
      <c r="L46">
        <v>5301669</v>
      </c>
      <c r="M46">
        <v>0.63</v>
      </c>
      <c r="N46">
        <v>4134</v>
      </c>
      <c r="O46" t="s">
        <v>17</v>
      </c>
    </row>
    <row r="47" spans="1:15" x14ac:dyDescent="0.45">
      <c r="A47" t="s">
        <v>127</v>
      </c>
      <c r="B47">
        <v>95.58</v>
      </c>
      <c r="C47">
        <v>0.34</v>
      </c>
      <c r="D47" t="s">
        <v>13</v>
      </c>
      <c r="E47" t="s">
        <v>14</v>
      </c>
      <c r="F47" t="s">
        <v>15</v>
      </c>
      <c r="G47" t="s">
        <v>16</v>
      </c>
      <c r="H47">
        <v>11</v>
      </c>
      <c r="I47">
        <v>0.89900000000000002</v>
      </c>
      <c r="J47">
        <v>21516</v>
      </c>
      <c r="K47">
        <v>358.20320855614898</v>
      </c>
      <c r="L47">
        <v>4239740</v>
      </c>
      <c r="M47">
        <v>0.56000000000000005</v>
      </c>
      <c r="N47">
        <v>3553</v>
      </c>
      <c r="O47" t="s">
        <v>17</v>
      </c>
    </row>
    <row r="48" spans="1:15" x14ac:dyDescent="0.45">
      <c r="A48" t="s">
        <v>128</v>
      </c>
      <c r="B48">
        <v>97.43</v>
      </c>
      <c r="C48">
        <v>0.38</v>
      </c>
      <c r="D48" t="s">
        <v>13</v>
      </c>
      <c r="E48" t="s">
        <v>14</v>
      </c>
      <c r="F48" t="s">
        <v>15</v>
      </c>
      <c r="G48" t="s">
        <v>16</v>
      </c>
      <c r="H48">
        <v>11</v>
      </c>
      <c r="I48">
        <v>0.89</v>
      </c>
      <c r="J48">
        <v>41207</v>
      </c>
      <c r="K48">
        <v>349.03805564438699</v>
      </c>
      <c r="L48">
        <v>3671178</v>
      </c>
      <c r="M48">
        <v>0.54</v>
      </c>
      <c r="N48">
        <v>3127</v>
      </c>
      <c r="O48" t="s">
        <v>17</v>
      </c>
    </row>
    <row r="49" spans="1:15" x14ac:dyDescent="0.45">
      <c r="A49" t="s">
        <v>129</v>
      </c>
      <c r="B49">
        <v>97.61</v>
      </c>
      <c r="C49">
        <v>0.2</v>
      </c>
      <c r="D49" t="s">
        <v>13</v>
      </c>
      <c r="E49" t="s">
        <v>14</v>
      </c>
      <c r="F49" t="s">
        <v>15</v>
      </c>
      <c r="G49" t="s">
        <v>16</v>
      </c>
      <c r="H49">
        <v>11</v>
      </c>
      <c r="I49">
        <v>0.93100000000000005</v>
      </c>
      <c r="J49">
        <v>154552</v>
      </c>
      <c r="K49">
        <v>388.26647192469898</v>
      </c>
      <c r="L49">
        <v>3848180</v>
      </c>
      <c r="M49">
        <v>0.56000000000000005</v>
      </c>
      <c r="N49">
        <v>3081</v>
      </c>
      <c r="O49" t="s">
        <v>17</v>
      </c>
    </row>
    <row r="50" spans="1:15" x14ac:dyDescent="0.45">
      <c r="A50" t="s">
        <v>130</v>
      </c>
      <c r="B50" s="2">
        <v>89.5</v>
      </c>
      <c r="C50">
        <v>3.28</v>
      </c>
      <c r="D50" t="s">
        <v>13</v>
      </c>
      <c r="E50" t="s">
        <v>14</v>
      </c>
      <c r="F50" t="s">
        <v>15</v>
      </c>
      <c r="G50" t="s">
        <v>16</v>
      </c>
      <c r="H50">
        <v>11</v>
      </c>
      <c r="I50">
        <v>0.879</v>
      </c>
      <c r="J50">
        <v>8282</v>
      </c>
      <c r="K50">
        <v>327.65983813859299</v>
      </c>
      <c r="L50">
        <v>4414379</v>
      </c>
      <c r="M50">
        <v>0.6</v>
      </c>
      <c r="N50">
        <v>3954</v>
      </c>
      <c r="O50" t="s">
        <v>17</v>
      </c>
    </row>
    <row r="51" spans="1:15" x14ac:dyDescent="0.45">
      <c r="A51" t="s">
        <v>131</v>
      </c>
      <c r="B51">
        <v>97.62</v>
      </c>
      <c r="C51">
        <v>0.04</v>
      </c>
      <c r="D51" t="s">
        <v>13</v>
      </c>
      <c r="E51" t="s">
        <v>14</v>
      </c>
      <c r="F51" t="s">
        <v>15</v>
      </c>
      <c r="G51" t="s">
        <v>16</v>
      </c>
      <c r="H51">
        <v>11</v>
      </c>
      <c r="I51">
        <v>0.91100000000000003</v>
      </c>
      <c r="J51">
        <v>98539</v>
      </c>
      <c r="K51">
        <v>339.12791430371698</v>
      </c>
      <c r="L51">
        <v>3536047</v>
      </c>
      <c r="M51">
        <v>0.52</v>
      </c>
      <c r="N51">
        <v>3174</v>
      </c>
      <c r="O51" t="s">
        <v>17</v>
      </c>
    </row>
    <row r="52" spans="1:15" x14ac:dyDescent="0.45">
      <c r="A52" t="s">
        <v>132</v>
      </c>
      <c r="B52">
        <v>98.26</v>
      </c>
      <c r="C52">
        <v>0.32</v>
      </c>
      <c r="D52" t="s">
        <v>13</v>
      </c>
      <c r="E52" t="s">
        <v>14</v>
      </c>
      <c r="F52" t="s">
        <v>15</v>
      </c>
      <c r="G52" t="s">
        <v>16</v>
      </c>
      <c r="H52">
        <v>11</v>
      </c>
      <c r="I52">
        <v>0.89700000000000002</v>
      </c>
      <c r="J52">
        <v>57820</v>
      </c>
      <c r="K52">
        <v>383.23599111330498</v>
      </c>
      <c r="L52">
        <v>5185609</v>
      </c>
      <c r="M52">
        <v>0.63</v>
      </c>
      <c r="N52">
        <v>4051</v>
      </c>
      <c r="O52" t="s">
        <v>17</v>
      </c>
    </row>
  </sheetData>
  <autoFilter ref="A1:O46" xr:uid="{B282C5D1-BA81-4BE0-B179-5F1A202C9CD7}">
    <sortState xmlns:xlrd2="http://schemas.microsoft.com/office/spreadsheetml/2017/richdata2" ref="A2:O46">
      <sortCondition ref="B1:B4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854DD-CB91-4A3A-8441-3FA6AFF46535}">
  <dimension ref="A1:C47"/>
  <sheetViews>
    <sheetView tabSelected="1" topLeftCell="A10" workbookViewId="0">
      <selection activeCell="M31" sqref="M31"/>
    </sheetView>
  </sheetViews>
  <sheetFormatPr defaultRowHeight="14.25" x14ac:dyDescent="0.45"/>
  <cols>
    <col min="1" max="1" width="55" bestFit="1" customWidth="1"/>
    <col min="2" max="2" width="6.73046875" bestFit="1" customWidth="1"/>
  </cols>
  <sheetData>
    <row r="1" spans="1:3" x14ac:dyDescent="0.45">
      <c r="A1" t="s">
        <v>99</v>
      </c>
      <c r="B1">
        <f>1-C1/100</f>
        <v>8.340000000000003E-2</v>
      </c>
      <c r="C1">
        <v>91.66</v>
      </c>
    </row>
    <row r="2" spans="1:3" x14ac:dyDescent="0.45">
      <c r="A2" t="s">
        <v>125</v>
      </c>
      <c r="B2">
        <f t="shared" ref="B2:B47" si="0">1-C2/100</f>
        <v>8.2799999999999985E-2</v>
      </c>
      <c r="C2">
        <v>91.72</v>
      </c>
    </row>
    <row r="3" spans="1:3" x14ac:dyDescent="0.45">
      <c r="A3" t="s">
        <v>122</v>
      </c>
      <c r="B3">
        <f t="shared" si="0"/>
        <v>7.7999999999999958E-2</v>
      </c>
      <c r="C3">
        <v>92.2</v>
      </c>
    </row>
    <row r="4" spans="1:3" x14ac:dyDescent="0.45">
      <c r="A4" t="s">
        <v>121</v>
      </c>
      <c r="B4">
        <f t="shared" si="0"/>
        <v>7.1400000000000019E-2</v>
      </c>
      <c r="C4">
        <v>92.86</v>
      </c>
    </row>
    <row r="5" spans="1:3" x14ac:dyDescent="0.45">
      <c r="A5" t="s">
        <v>97</v>
      </c>
      <c r="B5">
        <f t="shared" si="0"/>
        <v>7.0599999999999996E-2</v>
      </c>
      <c r="C5">
        <v>92.94</v>
      </c>
    </row>
    <row r="6" spans="1:3" x14ac:dyDescent="0.45">
      <c r="A6" t="s">
        <v>90</v>
      </c>
      <c r="B6">
        <f t="shared" si="0"/>
        <v>5.1899999999999946E-2</v>
      </c>
      <c r="C6">
        <v>94.81</v>
      </c>
    </row>
    <row r="7" spans="1:3" x14ac:dyDescent="0.45">
      <c r="A7" t="s">
        <v>101</v>
      </c>
      <c r="B7">
        <f t="shared" si="0"/>
        <v>4.709999999999992E-2</v>
      </c>
      <c r="C7">
        <v>95.29</v>
      </c>
    </row>
    <row r="8" spans="1:3" x14ac:dyDescent="0.45">
      <c r="A8" t="s">
        <v>100</v>
      </c>
      <c r="B8">
        <f t="shared" si="0"/>
        <v>4.1399999999999992E-2</v>
      </c>
      <c r="C8">
        <v>95.86</v>
      </c>
    </row>
    <row r="9" spans="1:3" x14ac:dyDescent="0.45">
      <c r="A9" t="s">
        <v>115</v>
      </c>
      <c r="B9">
        <f t="shared" si="0"/>
        <v>4.1100000000000025E-2</v>
      </c>
      <c r="C9">
        <v>95.89</v>
      </c>
    </row>
    <row r="10" spans="1:3" x14ac:dyDescent="0.45">
      <c r="A10" t="s">
        <v>124</v>
      </c>
      <c r="B10">
        <f t="shared" si="0"/>
        <v>4.0400000000000102E-2</v>
      </c>
      <c r="C10">
        <v>95.96</v>
      </c>
    </row>
    <row r="11" spans="1:3" x14ac:dyDescent="0.45">
      <c r="A11" t="s">
        <v>82</v>
      </c>
      <c r="B11">
        <f t="shared" si="0"/>
        <v>3.6700000000000066E-2</v>
      </c>
      <c r="C11">
        <v>96.33</v>
      </c>
    </row>
    <row r="12" spans="1:3" x14ac:dyDescent="0.45">
      <c r="A12" t="s">
        <v>103</v>
      </c>
      <c r="B12">
        <f t="shared" si="0"/>
        <v>3.5299999999999998E-2</v>
      </c>
      <c r="C12">
        <v>96.47</v>
      </c>
    </row>
    <row r="13" spans="1:3" x14ac:dyDescent="0.45">
      <c r="A13" t="s">
        <v>119</v>
      </c>
      <c r="B13">
        <f t="shared" si="0"/>
        <v>3.2999999999999918E-2</v>
      </c>
      <c r="C13">
        <v>96.7</v>
      </c>
    </row>
    <row r="14" spans="1:3" x14ac:dyDescent="0.45">
      <c r="A14" t="s">
        <v>96</v>
      </c>
      <c r="B14">
        <f t="shared" si="0"/>
        <v>3.2699999999999951E-2</v>
      </c>
      <c r="C14">
        <v>96.73</v>
      </c>
    </row>
    <row r="15" spans="1:3" x14ac:dyDescent="0.45">
      <c r="A15" t="s">
        <v>91</v>
      </c>
      <c r="B15">
        <f t="shared" si="0"/>
        <v>3.1899999999999928E-2</v>
      </c>
      <c r="C15">
        <v>96.81</v>
      </c>
    </row>
    <row r="16" spans="1:3" x14ac:dyDescent="0.45">
      <c r="A16" t="s">
        <v>113</v>
      </c>
      <c r="B16">
        <f t="shared" si="0"/>
        <v>3.0999999999999917E-2</v>
      </c>
      <c r="C16">
        <v>96.9</v>
      </c>
    </row>
    <row r="17" spans="1:3" x14ac:dyDescent="0.45">
      <c r="A17" s="3" t="s">
        <v>126</v>
      </c>
      <c r="B17">
        <f t="shared" si="0"/>
        <v>3.0900000000000039E-2</v>
      </c>
      <c r="C17" s="3">
        <v>96.91</v>
      </c>
    </row>
    <row r="18" spans="1:3" x14ac:dyDescent="0.45">
      <c r="A18" t="s">
        <v>84</v>
      </c>
      <c r="B18">
        <f t="shared" si="0"/>
        <v>2.9200000000000004E-2</v>
      </c>
      <c r="C18">
        <v>97.08</v>
      </c>
    </row>
    <row r="19" spans="1:3" x14ac:dyDescent="0.45">
      <c r="A19" t="s">
        <v>86</v>
      </c>
      <c r="B19">
        <f t="shared" si="0"/>
        <v>2.7699999999999947E-2</v>
      </c>
      <c r="C19">
        <v>97.23</v>
      </c>
    </row>
    <row r="20" spans="1:3" x14ac:dyDescent="0.45">
      <c r="A20" t="s">
        <v>114</v>
      </c>
      <c r="B20">
        <f t="shared" si="0"/>
        <v>2.3700000000000054E-2</v>
      </c>
      <c r="C20">
        <v>97.63</v>
      </c>
    </row>
    <row r="21" spans="1:3" x14ac:dyDescent="0.45">
      <c r="A21" t="s">
        <v>116</v>
      </c>
      <c r="B21">
        <f t="shared" si="0"/>
        <v>2.3400000000000087E-2</v>
      </c>
      <c r="C21">
        <v>97.66</v>
      </c>
    </row>
    <row r="22" spans="1:3" x14ac:dyDescent="0.45">
      <c r="A22" t="s">
        <v>98</v>
      </c>
      <c r="B22">
        <f t="shared" si="0"/>
        <v>2.3100000000000009E-2</v>
      </c>
      <c r="C22">
        <v>97.69</v>
      </c>
    </row>
    <row r="23" spans="1:3" x14ac:dyDescent="0.45">
      <c r="A23" t="s">
        <v>112</v>
      </c>
      <c r="B23">
        <f t="shared" si="0"/>
        <v>2.2199999999999998E-2</v>
      </c>
      <c r="C23">
        <v>97.78</v>
      </c>
    </row>
    <row r="24" spans="1:3" x14ac:dyDescent="0.45">
      <c r="A24" t="s">
        <v>93</v>
      </c>
      <c r="B24">
        <f t="shared" si="0"/>
        <v>2.1700000000000053E-2</v>
      </c>
      <c r="C24">
        <v>97.83</v>
      </c>
    </row>
    <row r="25" spans="1:3" x14ac:dyDescent="0.45">
      <c r="A25" t="s">
        <v>118</v>
      </c>
      <c r="B25">
        <f t="shared" si="0"/>
        <v>1.6199999999999992E-2</v>
      </c>
      <c r="C25">
        <v>98.38</v>
      </c>
    </row>
    <row r="26" spans="1:3" x14ac:dyDescent="0.45">
      <c r="A26" t="s">
        <v>123</v>
      </c>
      <c r="B26">
        <f t="shared" si="0"/>
        <v>1.4500000000000068E-2</v>
      </c>
      <c r="C26">
        <v>98.55</v>
      </c>
    </row>
    <row r="27" spans="1:3" x14ac:dyDescent="0.45">
      <c r="A27" t="s">
        <v>92</v>
      </c>
      <c r="B27">
        <f t="shared" si="0"/>
        <v>1.1900000000000022E-2</v>
      </c>
      <c r="C27">
        <v>98.81</v>
      </c>
    </row>
    <row r="28" spans="1:3" x14ac:dyDescent="0.45">
      <c r="A28" t="s">
        <v>102</v>
      </c>
      <c r="B28">
        <f t="shared" si="0"/>
        <v>9.8000000000000309E-3</v>
      </c>
      <c r="C28">
        <v>99.02</v>
      </c>
    </row>
    <row r="29" spans="1:3" x14ac:dyDescent="0.45">
      <c r="A29" t="s">
        <v>106</v>
      </c>
      <c r="B29">
        <f t="shared" si="0"/>
        <v>3.7000000000000366E-3</v>
      </c>
      <c r="C29">
        <v>99.63</v>
      </c>
    </row>
    <row r="30" spans="1:3" x14ac:dyDescent="0.45">
      <c r="A30" t="s">
        <v>109</v>
      </c>
      <c r="B30">
        <f t="shared" si="0"/>
        <v>2.0000000000000018E-3</v>
      </c>
      <c r="C30">
        <v>99.8</v>
      </c>
    </row>
    <row r="31" spans="1:3" x14ac:dyDescent="0.45">
      <c r="A31" t="s">
        <v>110</v>
      </c>
      <c r="B31">
        <f t="shared" si="0"/>
        <v>2.0000000000000018E-3</v>
      </c>
      <c r="C31">
        <v>99.8</v>
      </c>
    </row>
    <row r="32" spans="1:3" x14ac:dyDescent="0.45">
      <c r="A32" t="s">
        <v>87</v>
      </c>
      <c r="B32">
        <f t="shared" si="0"/>
        <v>1.2000000000000899E-3</v>
      </c>
      <c r="C32">
        <v>99.88</v>
      </c>
    </row>
    <row r="33" spans="1:3" x14ac:dyDescent="0.45">
      <c r="A33" t="s">
        <v>94</v>
      </c>
      <c r="B33">
        <f t="shared" si="0"/>
        <v>1.0000000000010001E-4</v>
      </c>
      <c r="C33">
        <v>99.99</v>
      </c>
    </row>
    <row r="34" spans="1:3" x14ac:dyDescent="0.45">
      <c r="A34" t="s">
        <v>111</v>
      </c>
      <c r="B34">
        <f t="shared" si="0"/>
        <v>1.0000000000010001E-4</v>
      </c>
      <c r="C34">
        <v>99.99</v>
      </c>
    </row>
    <row r="35" spans="1:3" x14ac:dyDescent="0.45">
      <c r="A35" t="s">
        <v>89</v>
      </c>
      <c r="B35">
        <f t="shared" si="0"/>
        <v>0</v>
      </c>
      <c r="C35">
        <v>100</v>
      </c>
    </row>
    <row r="36" spans="1:3" x14ac:dyDescent="0.45">
      <c r="A36" t="s">
        <v>95</v>
      </c>
      <c r="B36">
        <f t="shared" si="0"/>
        <v>0</v>
      </c>
      <c r="C36">
        <v>100</v>
      </c>
    </row>
    <row r="37" spans="1:3" x14ac:dyDescent="0.45">
      <c r="A37" t="s">
        <v>104</v>
      </c>
      <c r="B37">
        <f t="shared" si="0"/>
        <v>0</v>
      </c>
      <c r="C37">
        <v>100</v>
      </c>
    </row>
    <row r="38" spans="1:3" x14ac:dyDescent="0.45">
      <c r="A38" t="s">
        <v>105</v>
      </c>
      <c r="B38">
        <f t="shared" si="0"/>
        <v>0</v>
      </c>
      <c r="C38">
        <v>100</v>
      </c>
    </row>
    <row r="39" spans="1:3" x14ac:dyDescent="0.45">
      <c r="A39" t="s">
        <v>107</v>
      </c>
      <c r="B39">
        <f t="shared" si="0"/>
        <v>0</v>
      </c>
      <c r="C39">
        <v>100</v>
      </c>
    </row>
    <row r="40" spans="1:3" x14ac:dyDescent="0.45">
      <c r="A40" t="s">
        <v>108</v>
      </c>
      <c r="B40">
        <f t="shared" si="0"/>
        <v>0</v>
      </c>
      <c r="C40">
        <v>100</v>
      </c>
    </row>
    <row r="41" spans="1:3" x14ac:dyDescent="0.45">
      <c r="A41" t="s">
        <v>117</v>
      </c>
      <c r="B41">
        <f t="shared" si="0"/>
        <v>0</v>
      </c>
      <c r="C41">
        <v>100</v>
      </c>
    </row>
    <row r="42" spans="1:3" x14ac:dyDescent="0.45">
      <c r="A42" t="s">
        <v>120</v>
      </c>
      <c r="B42">
        <f t="shared" si="0"/>
        <v>0</v>
      </c>
      <c r="C42">
        <v>100</v>
      </c>
    </row>
    <row r="43" spans="1:3" x14ac:dyDescent="0.45">
      <c r="A43" t="s">
        <v>127</v>
      </c>
      <c r="B43">
        <f t="shared" si="0"/>
        <v>4.4200000000000017E-2</v>
      </c>
      <c r="C43">
        <v>95.58</v>
      </c>
    </row>
    <row r="44" spans="1:3" x14ac:dyDescent="0.45">
      <c r="A44" t="s">
        <v>128</v>
      </c>
      <c r="B44">
        <f t="shared" si="0"/>
        <v>2.5699999999999945E-2</v>
      </c>
      <c r="C44">
        <v>97.43</v>
      </c>
    </row>
    <row r="45" spans="1:3" x14ac:dyDescent="0.45">
      <c r="A45" t="s">
        <v>129</v>
      </c>
      <c r="B45">
        <f t="shared" si="0"/>
        <v>2.3900000000000032E-2</v>
      </c>
      <c r="C45">
        <v>97.61</v>
      </c>
    </row>
    <row r="46" spans="1:3" x14ac:dyDescent="0.45">
      <c r="A46" t="s">
        <v>131</v>
      </c>
      <c r="B46">
        <f t="shared" si="0"/>
        <v>2.3799999999999932E-2</v>
      </c>
      <c r="C46">
        <v>97.62</v>
      </c>
    </row>
    <row r="47" spans="1:3" x14ac:dyDescent="0.45">
      <c r="A47" t="s">
        <v>132</v>
      </c>
      <c r="B47">
        <f t="shared" si="0"/>
        <v>1.7399999999999971E-2</v>
      </c>
      <c r="C47">
        <v>98.26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6C1C-0E3A-4268-A43D-2E46B10DF891}">
  <dimension ref="A1:C48"/>
  <sheetViews>
    <sheetView workbookViewId="0">
      <selection activeCell="F28" sqref="F28"/>
    </sheetView>
  </sheetViews>
  <sheetFormatPr defaultRowHeight="14.25" x14ac:dyDescent="0.45"/>
  <cols>
    <col min="1" max="1" width="78.265625" bestFit="1" customWidth="1"/>
    <col min="2" max="2" width="68" bestFit="1" customWidth="1"/>
  </cols>
  <sheetData>
    <row r="1" spans="1:2" x14ac:dyDescent="0.45">
      <c r="A1" t="s">
        <v>134</v>
      </c>
      <c r="B1" t="s">
        <v>133</v>
      </c>
    </row>
    <row r="2" spans="1:2" x14ac:dyDescent="0.45">
      <c r="A2" t="s">
        <v>82</v>
      </c>
      <c r="B2" t="s">
        <v>132</v>
      </c>
    </row>
    <row r="3" spans="1:2" x14ac:dyDescent="0.45">
      <c r="A3" t="s">
        <v>84</v>
      </c>
      <c r="B3" t="s">
        <v>84</v>
      </c>
    </row>
    <row r="4" spans="1:2" x14ac:dyDescent="0.45">
      <c r="A4" t="s">
        <v>96</v>
      </c>
      <c r="B4" t="s">
        <v>112</v>
      </c>
    </row>
    <row r="5" spans="1:2" x14ac:dyDescent="0.45">
      <c r="A5" t="s">
        <v>97</v>
      </c>
      <c r="B5" t="s">
        <v>91</v>
      </c>
    </row>
    <row r="6" spans="1:2" x14ac:dyDescent="0.45">
      <c r="A6" t="s">
        <v>86</v>
      </c>
      <c r="B6" t="s">
        <v>106</v>
      </c>
    </row>
    <row r="7" spans="1:2" x14ac:dyDescent="0.45">
      <c r="A7" t="s">
        <v>98</v>
      </c>
      <c r="B7" t="s">
        <v>123</v>
      </c>
    </row>
    <row r="8" spans="1:2" x14ac:dyDescent="0.45">
      <c r="A8" t="s">
        <v>99</v>
      </c>
      <c r="B8" t="s">
        <v>102</v>
      </c>
    </row>
    <row r="9" spans="1:2" x14ac:dyDescent="0.45">
      <c r="A9" t="s">
        <v>87</v>
      </c>
      <c r="B9" t="s">
        <v>119</v>
      </c>
    </row>
    <row r="10" spans="1:2" x14ac:dyDescent="0.45">
      <c r="A10" t="s">
        <v>100</v>
      </c>
      <c r="B10" t="s">
        <v>82</v>
      </c>
    </row>
    <row r="11" spans="1:2" x14ac:dyDescent="0.45">
      <c r="A11" t="s">
        <v>101</v>
      </c>
      <c r="B11" t="s">
        <v>111</v>
      </c>
    </row>
    <row r="12" spans="1:2" x14ac:dyDescent="0.45">
      <c r="A12" t="s">
        <v>102</v>
      </c>
      <c r="B12" t="s">
        <v>87</v>
      </c>
    </row>
    <row r="13" spans="1:2" x14ac:dyDescent="0.45">
      <c r="A13" t="s">
        <v>103</v>
      </c>
      <c r="B13" t="s">
        <v>122</v>
      </c>
    </row>
    <row r="14" spans="1:2" x14ac:dyDescent="0.45">
      <c r="A14" t="s">
        <v>89</v>
      </c>
      <c r="B14" t="s">
        <v>94</v>
      </c>
    </row>
    <row r="15" spans="1:2" x14ac:dyDescent="0.45">
      <c r="A15" t="s">
        <v>90</v>
      </c>
      <c r="B15" t="s">
        <v>104</v>
      </c>
    </row>
    <row r="16" spans="1:2" x14ac:dyDescent="0.45">
      <c r="A16" t="s">
        <v>91</v>
      </c>
      <c r="B16" t="s">
        <v>96</v>
      </c>
    </row>
    <row r="17" spans="1:3" x14ac:dyDescent="0.45">
      <c r="A17" t="s">
        <v>104</v>
      </c>
      <c r="B17" t="s">
        <v>116</v>
      </c>
    </row>
    <row r="18" spans="1:3" x14ac:dyDescent="0.45">
      <c r="A18" t="s">
        <v>105</v>
      </c>
      <c r="B18" t="s">
        <v>121</v>
      </c>
    </row>
    <row r="19" spans="1:3" x14ac:dyDescent="0.45">
      <c r="A19" t="s">
        <v>106</v>
      </c>
      <c r="B19" t="s">
        <v>127</v>
      </c>
    </row>
    <row r="20" spans="1:3" x14ac:dyDescent="0.45">
      <c r="A20" t="s">
        <v>92</v>
      </c>
      <c r="B20" t="s">
        <v>97</v>
      </c>
    </row>
    <row r="21" spans="1:3" x14ac:dyDescent="0.45">
      <c r="A21" t="s">
        <v>93</v>
      </c>
      <c r="B21" t="s">
        <v>110</v>
      </c>
    </row>
    <row r="22" spans="1:3" x14ac:dyDescent="0.45">
      <c r="A22" t="s">
        <v>94</v>
      </c>
      <c r="B22" t="s">
        <v>93</v>
      </c>
    </row>
    <row r="23" spans="1:3" x14ac:dyDescent="0.45">
      <c r="A23" t="s">
        <v>107</v>
      </c>
      <c r="B23" t="s">
        <v>101</v>
      </c>
    </row>
    <row r="24" spans="1:3" x14ac:dyDescent="0.45">
      <c r="A24" t="s">
        <v>108</v>
      </c>
      <c r="B24" t="s">
        <v>109</v>
      </c>
      <c r="C24" t="s">
        <v>135</v>
      </c>
    </row>
    <row r="25" spans="1:3" x14ac:dyDescent="0.45">
      <c r="A25" t="s">
        <v>109</v>
      </c>
      <c r="B25" t="s">
        <v>124</v>
      </c>
      <c r="C25" t="s">
        <v>136</v>
      </c>
    </row>
    <row r="26" spans="1:3" x14ac:dyDescent="0.45">
      <c r="A26" t="s">
        <v>110</v>
      </c>
      <c r="B26" t="s">
        <v>131</v>
      </c>
      <c r="C26" t="s">
        <v>137</v>
      </c>
    </row>
    <row r="27" spans="1:3" x14ac:dyDescent="0.45">
      <c r="A27" t="s">
        <v>95</v>
      </c>
      <c r="B27" t="s">
        <v>92</v>
      </c>
      <c r="C27" t="s">
        <v>138</v>
      </c>
    </row>
    <row r="28" spans="1:3" x14ac:dyDescent="0.45">
      <c r="A28" t="s">
        <v>111</v>
      </c>
      <c r="B28" t="s">
        <v>125</v>
      </c>
    </row>
    <row r="29" spans="1:3" x14ac:dyDescent="0.45">
      <c r="A29" t="s">
        <v>112</v>
      </c>
      <c r="B29" t="s">
        <v>89</v>
      </c>
    </row>
    <row r="30" spans="1:3" x14ac:dyDescent="0.45">
      <c r="A30" t="s">
        <v>113</v>
      </c>
      <c r="B30" t="s">
        <v>105</v>
      </c>
    </row>
    <row r="31" spans="1:3" x14ac:dyDescent="0.45">
      <c r="A31" t="s">
        <v>114</v>
      </c>
      <c r="B31" t="s">
        <v>113</v>
      </c>
    </row>
    <row r="32" spans="1:3" x14ac:dyDescent="0.45">
      <c r="A32" t="s">
        <v>115</v>
      </c>
      <c r="B32" t="s">
        <v>86</v>
      </c>
    </row>
    <row r="33" spans="1:2" x14ac:dyDescent="0.45">
      <c r="A33" t="s">
        <v>116</v>
      </c>
      <c r="B33" t="s">
        <v>90</v>
      </c>
    </row>
    <row r="34" spans="1:2" x14ac:dyDescent="0.45">
      <c r="A34" t="s">
        <v>117</v>
      </c>
      <c r="B34" t="s">
        <v>128</v>
      </c>
    </row>
    <row r="35" spans="1:2" x14ac:dyDescent="0.45">
      <c r="A35" t="s">
        <v>118</v>
      </c>
      <c r="B35" t="s">
        <v>100</v>
      </c>
    </row>
    <row r="36" spans="1:2" x14ac:dyDescent="0.45">
      <c r="A36" t="s">
        <v>119</v>
      </c>
      <c r="B36" t="s">
        <v>115</v>
      </c>
    </row>
    <row r="37" spans="1:2" x14ac:dyDescent="0.45">
      <c r="A37" t="s">
        <v>120</v>
      </c>
      <c r="B37" t="s">
        <v>98</v>
      </c>
    </row>
    <row r="38" spans="1:2" x14ac:dyDescent="0.45">
      <c r="A38" t="s">
        <v>121</v>
      </c>
      <c r="B38" t="s">
        <v>95</v>
      </c>
    </row>
    <row r="39" spans="1:2" x14ac:dyDescent="0.45">
      <c r="A39" t="s">
        <v>122</v>
      </c>
      <c r="B39" t="s">
        <v>129</v>
      </c>
    </row>
    <row r="40" spans="1:2" x14ac:dyDescent="0.45">
      <c r="A40" t="s">
        <v>123</v>
      </c>
      <c r="B40" t="s">
        <v>120</v>
      </c>
    </row>
    <row r="41" spans="1:2" x14ac:dyDescent="0.45">
      <c r="A41" t="s">
        <v>124</v>
      </c>
      <c r="B41" t="s">
        <v>99</v>
      </c>
    </row>
    <row r="42" spans="1:2" x14ac:dyDescent="0.45">
      <c r="A42" t="s">
        <v>125</v>
      </c>
      <c r="B42" t="s">
        <v>103</v>
      </c>
    </row>
    <row r="43" spans="1:2" x14ac:dyDescent="0.45">
      <c r="A43" t="s">
        <v>127</v>
      </c>
      <c r="B43" t="s">
        <v>107</v>
      </c>
    </row>
    <row r="44" spans="1:2" x14ac:dyDescent="0.45">
      <c r="A44" t="s">
        <v>128</v>
      </c>
      <c r="B44" t="s">
        <v>114</v>
      </c>
    </row>
    <row r="45" spans="1:2" x14ac:dyDescent="0.45">
      <c r="A45" t="s">
        <v>129</v>
      </c>
      <c r="B45" t="s">
        <v>117</v>
      </c>
    </row>
    <row r="46" spans="1:2" x14ac:dyDescent="0.45">
      <c r="A46" t="s">
        <v>131</v>
      </c>
      <c r="B46" t="s">
        <v>126</v>
      </c>
    </row>
    <row r="47" spans="1:2" x14ac:dyDescent="0.45">
      <c r="A47" t="s">
        <v>132</v>
      </c>
    </row>
    <row r="48" spans="1:2" x14ac:dyDescent="0.45">
      <c r="A48" t="s">
        <v>126</v>
      </c>
    </row>
  </sheetData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Varada Khot</dc:creator>
  <cp:lastModifiedBy>Varada Khot</cp:lastModifiedBy>
  <dcterms:created xsi:type="dcterms:W3CDTF">2023-01-23T17:54:52Z</dcterms:created>
  <dcterms:modified xsi:type="dcterms:W3CDTF">2023-04-03T00:55:00Z</dcterms:modified>
</cp:coreProperties>
</file>