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ta Science\Risk Analysis\risk_analysis\Exam_prep\"/>
    </mc:Choice>
  </mc:AlternateContent>
  <xr:revisionPtr revIDLastSave="0" documentId="13_ncr:1_{CB0DF374-0FE1-48FF-A874-D22A6B00F79B}" xr6:coauthVersionLast="47" xr6:coauthVersionMax="47" xr10:uidLastSave="{00000000-0000-0000-0000-000000000000}"/>
  <bookViews>
    <workbookView xWindow="25490" yWindow="-110" windowWidth="25820" windowHeight="14020" xr2:uid="{4A6DE1A5-BBFF-4BC4-A2AC-0B701521D326}"/>
  </bookViews>
  <sheets>
    <sheet name="Blad1" sheetId="1" r:id="rId1"/>
  </sheets>
  <definedNames>
    <definedName name="E_X">Blad1!$I$6</definedName>
    <definedName name="E_X2">Blad1!$I$7</definedName>
    <definedName name="NumTickets">Blad1!$D$2</definedName>
    <definedName name="V_X">Blad1!$I$8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E20" i="1" s="1"/>
  <c r="D21" i="1"/>
  <c r="E21" i="1" s="1"/>
  <c r="D22" i="1"/>
  <c r="E22" i="1" s="1"/>
  <c r="D23" i="1"/>
  <c r="E23" i="1" s="1"/>
  <c r="D24" i="1"/>
  <c r="E24" i="1" s="1"/>
  <c r="D5" i="1"/>
  <c r="F5" i="1" s="1"/>
  <c r="D6" i="1"/>
  <c r="F6" i="1" s="1"/>
  <c r="D7" i="1"/>
  <c r="E7" i="1" s="1"/>
  <c r="D8" i="1"/>
  <c r="F8" i="1" s="1"/>
  <c r="D9" i="1"/>
  <c r="F9" i="1" s="1"/>
  <c r="D10" i="1"/>
  <c r="E10" i="1" s="1"/>
  <c r="D11" i="1"/>
  <c r="E11" i="1" s="1"/>
  <c r="D12" i="1"/>
  <c r="E12" i="1" s="1"/>
  <c r="D13" i="1"/>
  <c r="E13" i="1" s="1"/>
  <c r="D14" i="1"/>
  <c r="F14" i="1" s="1"/>
  <c r="D15" i="1"/>
  <c r="E15" i="1" s="1"/>
  <c r="D16" i="1"/>
  <c r="F16" i="1" s="1"/>
  <c r="D17" i="1"/>
  <c r="F17" i="1" s="1"/>
  <c r="D18" i="1"/>
  <c r="F18" i="1" s="1"/>
  <c r="D19" i="1"/>
  <c r="F19" i="1" s="1"/>
  <c r="C25" i="1"/>
  <c r="E9" i="1" l="1"/>
  <c r="F20" i="1"/>
  <c r="F13" i="1"/>
  <c r="E8" i="1"/>
  <c r="F22" i="1"/>
  <c r="F21" i="1"/>
  <c r="F12" i="1"/>
  <c r="F10" i="1"/>
  <c r="F23" i="1"/>
  <c r="F11" i="1"/>
  <c r="F24" i="1"/>
  <c r="E19" i="1"/>
  <c r="E6" i="1"/>
  <c r="E5" i="1"/>
  <c r="F7" i="1"/>
  <c r="E18" i="1"/>
  <c r="E17" i="1"/>
  <c r="E16" i="1"/>
  <c r="F15" i="1"/>
  <c r="E14" i="1"/>
  <c r="F25" i="1"/>
  <c r="I7" i="1" s="1"/>
  <c r="E25" i="1" l="1"/>
  <c r="I6" i="1" s="1"/>
  <c r="I8" i="1" s="1"/>
  <c r="I9" i="1" s="1"/>
</calcChain>
</file>

<file path=xl/sharedStrings.xml><?xml version="1.0" encoding="utf-8"?>
<sst xmlns="http://schemas.openxmlformats.org/spreadsheetml/2006/main" count="11" uniqueCount="11">
  <si>
    <t>E[X]:</t>
  </si>
  <si>
    <t>E[X^2]:</t>
  </si>
  <si>
    <t>Var[X]:</t>
  </si>
  <si>
    <t>SUM</t>
  </si>
  <si>
    <t>X</t>
  </si>
  <si>
    <t>Count(X)</t>
  </si>
  <si>
    <t>p(x)</t>
  </si>
  <si>
    <t>Total number of Tickets:</t>
  </si>
  <si>
    <t>X*p(x)</t>
  </si>
  <si>
    <t>X^2 * p(x)</t>
  </si>
  <si>
    <t>Std[X]: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</si>
</sst>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6">
    <xf numFmtId="0" fontId="0" fillId="0" borderId="0" xfId="0"/>
    <xf numFmtId="0" fontId="2" fillId="3" borderId="0" xfId="2" applyAlignment="1">
      <alignment horizontal="center"/>
    </xf>
    <xf numFmtId="0" fontId="3" fillId="4" borderId="1" xfId="3"/>
    <xf numFmtId="0" fontId="5" fillId="0" borderId="0" xfId="0" applyFont="1"/>
    <xf numFmtId="0" fontId="1" fillId="2" borderId="0" xfId="1"/>
    <xf numFmtId="0" fontId="4" fillId="5" borderId="1" xfId="4"/>
  </cellXfs>
  <cellStyles count="5">
    <cellStyle name="Beräkning" xfId="4" builtinId="22"/>
    <cellStyle name="Bra" xfId="1" builtinId="26"/>
    <cellStyle name="Indata" xfId="3" builtinId="20"/>
    <cellStyle name="Neutral" xfId="2" builtinId="2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B28FE1-B6B9-4266-B514-A07C0B1E08E4}" name="Tabell1" displayName="Tabell1" ref="B4:F25" totalsRowCount="1" totalsRowCellStyle="Beräkning">
  <autoFilter ref="B4:F24" xr:uid="{62B28FE1-B6B9-4266-B514-A07C0B1E08E4}"/>
  <tableColumns count="5">
    <tableColumn id="1" xr3:uid="{03860602-97E8-439F-8886-E010837CFF07}" name="X" dataCellStyle="Indata" totalsRowCellStyle="Beräkning"/>
    <tableColumn id="2" xr3:uid="{B10BD0B2-EC0D-4FAB-A61F-885C2AF1E9E9}" name="Count(X)" totalsRowFunction="custom" dataCellStyle="Indata" totalsRowCellStyle="Beräkning">
      <totalsRowFormula>SUM(Tabell1[Count(X)])</totalsRowFormula>
    </tableColumn>
    <tableColumn id="5" xr3:uid="{ED28CC3C-6510-4595-90E6-ED56DA8DF713}" name="p(x)" dataDxfId="2" dataCellStyle="Beräkning" totalsRowCellStyle="Beräkning">
      <calculatedColumnFormula>Tabell1[[#This Row],[Count(X)]]/NumTickets</calculatedColumnFormula>
    </tableColumn>
    <tableColumn id="3" xr3:uid="{561B7522-ADC1-4FC1-A9EF-79986BAAD005}" name="X*p(x)" totalsRowFunction="custom" dataDxfId="1" dataCellStyle="Beräkning" totalsRowCellStyle="Beräkning">
      <calculatedColumnFormula>Tabell1[[#This Row],[X]]*Tabell1[[#This Row],[p(x)]]</calculatedColumnFormula>
      <totalsRowFormula>SUM(E5:E24)</totalsRowFormula>
    </tableColumn>
    <tableColumn id="4" xr3:uid="{51E4F81A-2EC5-423B-9B57-386C3E008564}" name="X^2 * p(x)" totalsRowFunction="sum" dataDxfId="0" dataCellStyle="Beräkning" totalsRowCellStyle="Beräkning">
      <calculatedColumnFormula>Tabell1[[#This Row],[X]]^2*Tabell1[[#This Row],[p(x)]]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8874-3B86-41AE-988E-123DC0069812}">
  <dimension ref="A2:I25"/>
  <sheetViews>
    <sheetView tabSelected="1" zoomScale="115" zoomScaleNormal="115" workbookViewId="0">
      <selection activeCell="H20" sqref="H20"/>
    </sheetView>
  </sheetViews>
  <sheetFormatPr defaultRowHeight="14.5" x14ac:dyDescent="0.35"/>
  <cols>
    <col min="2" max="4" width="10.26953125" customWidth="1"/>
    <col min="5" max="5" width="9.81640625" bestFit="1" customWidth="1"/>
    <col min="6" max="6" width="21.7265625" customWidth="1"/>
    <col min="7" max="7" width="11.453125" customWidth="1"/>
  </cols>
  <sheetData>
    <row r="2" spans="2:9" x14ac:dyDescent="0.35">
      <c r="B2" s="1" t="s">
        <v>7</v>
      </c>
      <c r="C2" s="1"/>
      <c r="D2" s="2">
        <v>10000000</v>
      </c>
    </row>
    <row r="4" spans="2:9" x14ac:dyDescent="0.35">
      <c r="B4" t="s">
        <v>4</v>
      </c>
      <c r="C4" t="s">
        <v>5</v>
      </c>
      <c r="D4" t="s">
        <v>6</v>
      </c>
      <c r="E4" t="s">
        <v>8</v>
      </c>
      <c r="F4" t="s">
        <v>9</v>
      </c>
    </row>
    <row r="5" spans="2:9" x14ac:dyDescent="0.35">
      <c r="B5" s="2">
        <v>10000</v>
      </c>
      <c r="C5" s="2">
        <v>10</v>
      </c>
      <c r="D5" s="5">
        <f>Tabell1[[#This Row],[Count(X)]]/NumTickets</f>
        <v>9.9999999999999995E-7</v>
      </c>
      <c r="E5" s="5">
        <f>Tabell1[[#This Row],[X]]*Tabell1[[#This Row],[p(x)]]</f>
        <v>0.01</v>
      </c>
      <c r="F5" s="5">
        <f>Tabell1[[#This Row],[X]]^2*Tabell1[[#This Row],[p(x)]]</f>
        <v>100</v>
      </c>
    </row>
    <row r="6" spans="2:9" x14ac:dyDescent="0.35">
      <c r="B6" s="2">
        <v>100</v>
      </c>
      <c r="C6" s="2">
        <v>1000</v>
      </c>
      <c r="D6" s="5">
        <f>Tabell1[[#This Row],[Count(X)]]/NumTickets</f>
        <v>1E-4</v>
      </c>
      <c r="E6" s="5">
        <f>Tabell1[[#This Row],[X]]*Tabell1[[#This Row],[p(x)]]</f>
        <v>0.01</v>
      </c>
      <c r="F6" s="5">
        <f>Tabell1[[#This Row],[X]]^2*Tabell1[[#This Row],[p(x)]]</f>
        <v>1</v>
      </c>
      <c r="H6" s="4" t="s">
        <v>0</v>
      </c>
      <c r="I6" s="4">
        <f>Tabell1[[#Totals],[X*p(x)]]</f>
        <v>5.7824999999999998</v>
      </c>
    </row>
    <row r="7" spans="2:9" x14ac:dyDescent="0.35">
      <c r="B7" s="2">
        <v>189</v>
      </c>
      <c r="C7" s="2">
        <v>5000</v>
      </c>
      <c r="D7" s="5">
        <f>Tabell1[[#This Row],[Count(X)]]/NumTickets</f>
        <v>5.0000000000000001E-4</v>
      </c>
      <c r="E7" s="5">
        <f>Tabell1[[#This Row],[X]]*Tabell1[[#This Row],[p(x)]]</f>
        <v>9.4500000000000001E-2</v>
      </c>
      <c r="F7" s="5">
        <f>Tabell1[[#This Row],[X]]^2*Tabell1[[#This Row],[p(x)]]</f>
        <v>17.860500000000002</v>
      </c>
      <c r="H7" s="5" t="s">
        <v>1</v>
      </c>
      <c r="I7" s="5">
        <f>Tabell1[[#Totals],[X^2 * p(x)]]</f>
        <v>762.17289999999991</v>
      </c>
    </row>
    <row r="8" spans="2:9" x14ac:dyDescent="0.35">
      <c r="B8" s="2">
        <v>79</v>
      </c>
      <c r="C8" s="2">
        <v>40000</v>
      </c>
      <c r="D8" s="5">
        <f>Tabell1[[#This Row],[Count(X)]]/NumTickets</f>
        <v>4.0000000000000001E-3</v>
      </c>
      <c r="E8" s="5">
        <f>Tabell1[[#This Row],[X]]*Tabell1[[#This Row],[p(x)]]</f>
        <v>0.316</v>
      </c>
      <c r="F8" s="5">
        <f>Tabell1[[#This Row],[X]]^2*Tabell1[[#This Row],[p(x)]]</f>
        <v>24.964000000000002</v>
      </c>
      <c r="H8" s="4" t="s">
        <v>2</v>
      </c>
      <c r="I8" s="4">
        <f>E_X2-(E_X^2)</f>
        <v>728.73559374999991</v>
      </c>
    </row>
    <row r="9" spans="2:9" x14ac:dyDescent="0.35">
      <c r="B9" s="2">
        <v>17</v>
      </c>
      <c r="C9" s="2">
        <v>50000</v>
      </c>
      <c r="D9" s="5">
        <f>Tabell1[[#This Row],[Count(X)]]/NumTickets</f>
        <v>5.0000000000000001E-3</v>
      </c>
      <c r="E9" s="5">
        <f>Tabell1[[#This Row],[X]]*Tabell1[[#This Row],[p(x)]]</f>
        <v>8.5000000000000006E-2</v>
      </c>
      <c r="F9" s="5">
        <f>Tabell1[[#This Row],[X]]^2*Tabell1[[#This Row],[p(x)]]</f>
        <v>1.4450000000000001</v>
      </c>
      <c r="H9" s="4" t="s">
        <v>10</v>
      </c>
      <c r="I9" s="4">
        <f>SQRT(V_X)</f>
        <v>26.995103143903709</v>
      </c>
    </row>
    <row r="10" spans="2:9" x14ac:dyDescent="0.35">
      <c r="B10" s="2">
        <v>25</v>
      </c>
      <c r="C10" s="2">
        <v>40000</v>
      </c>
      <c r="D10" s="5">
        <f>Tabell1[[#This Row],[Count(X)]]/NumTickets</f>
        <v>4.0000000000000001E-3</v>
      </c>
      <c r="E10" s="5">
        <f>Tabell1[[#This Row],[X]]*Tabell1[[#This Row],[p(x)]]</f>
        <v>0.1</v>
      </c>
      <c r="F10" s="5">
        <f>Tabell1[[#This Row],[X]]^2*Tabell1[[#This Row],[p(x)]]</f>
        <v>2.5</v>
      </c>
    </row>
    <row r="11" spans="2:9" x14ac:dyDescent="0.35">
      <c r="B11" s="2">
        <v>22</v>
      </c>
      <c r="C11" s="2">
        <v>50000</v>
      </c>
      <c r="D11" s="5">
        <f>Tabell1[[#This Row],[Count(X)]]/NumTickets</f>
        <v>5.0000000000000001E-3</v>
      </c>
      <c r="E11" s="5">
        <f>Tabell1[[#This Row],[X]]*Tabell1[[#This Row],[p(x)]]</f>
        <v>0.11</v>
      </c>
      <c r="F11" s="5">
        <f>Tabell1[[#This Row],[X]]^2*Tabell1[[#This Row],[p(x)]]</f>
        <v>2.42</v>
      </c>
    </row>
    <row r="12" spans="2:9" x14ac:dyDescent="0.35">
      <c r="B12" s="2">
        <v>16</v>
      </c>
      <c r="C12" s="2">
        <v>70000</v>
      </c>
      <c r="D12" s="5">
        <f>Tabell1[[#This Row],[Count(X)]]/NumTickets</f>
        <v>7.0000000000000001E-3</v>
      </c>
      <c r="E12" s="5">
        <f>Tabell1[[#This Row],[X]]*Tabell1[[#This Row],[p(x)]]</f>
        <v>0.112</v>
      </c>
      <c r="F12" s="5">
        <f>Tabell1[[#This Row],[X]]^2*Tabell1[[#This Row],[p(x)]]</f>
        <v>1.792</v>
      </c>
    </row>
    <row r="13" spans="2:9" x14ac:dyDescent="0.35">
      <c r="B13" s="2">
        <v>26</v>
      </c>
      <c r="C13" s="2">
        <v>100000</v>
      </c>
      <c r="D13" s="5">
        <f>Tabell1[[#This Row],[Count(X)]]/NumTickets</f>
        <v>0.01</v>
      </c>
      <c r="E13" s="5">
        <f>Tabell1[[#This Row],[X]]*Tabell1[[#This Row],[p(x)]]</f>
        <v>0.26</v>
      </c>
      <c r="F13" s="5">
        <f>Tabell1[[#This Row],[X]]^2*Tabell1[[#This Row],[p(x)]]</f>
        <v>6.76</v>
      </c>
    </row>
    <row r="14" spans="2:9" x14ac:dyDescent="0.35">
      <c r="B14" s="2">
        <v>26</v>
      </c>
      <c r="C14" s="2">
        <v>52000</v>
      </c>
      <c r="D14" s="5">
        <f>Tabell1[[#This Row],[Count(X)]]/NumTickets</f>
        <v>5.1999999999999998E-3</v>
      </c>
      <c r="E14" s="5">
        <f>Tabell1[[#This Row],[X]]*Tabell1[[#This Row],[p(x)]]</f>
        <v>0.13519999999999999</v>
      </c>
      <c r="F14" s="5">
        <f>Tabell1[[#This Row],[X]]^2*Tabell1[[#This Row],[p(x)]]</f>
        <v>3.5151999999999997</v>
      </c>
    </row>
    <row r="15" spans="2:9" x14ac:dyDescent="0.35">
      <c r="B15" s="2">
        <v>26</v>
      </c>
      <c r="C15" s="2">
        <v>70000</v>
      </c>
      <c r="D15" s="5">
        <f>Tabell1[[#This Row],[Count(X)]]/NumTickets</f>
        <v>7.0000000000000001E-3</v>
      </c>
      <c r="E15" s="5">
        <f>Tabell1[[#This Row],[X]]*Tabell1[[#This Row],[p(x)]]</f>
        <v>0.182</v>
      </c>
      <c r="F15" s="5">
        <f>Tabell1[[#This Row],[X]]^2*Tabell1[[#This Row],[p(x)]]</f>
        <v>4.7320000000000002</v>
      </c>
    </row>
    <row r="16" spans="2:9" x14ac:dyDescent="0.35">
      <c r="B16" s="2">
        <v>100</v>
      </c>
      <c r="C16" s="2">
        <v>20000</v>
      </c>
      <c r="D16" s="5">
        <f>Tabell1[[#This Row],[Count(X)]]/NumTickets</f>
        <v>2E-3</v>
      </c>
      <c r="E16" s="5">
        <f>Tabell1[[#This Row],[X]]*Tabell1[[#This Row],[p(x)]]</f>
        <v>0.2</v>
      </c>
      <c r="F16" s="5">
        <f>Tabell1[[#This Row],[X]]^2*Tabell1[[#This Row],[p(x)]]</f>
        <v>20</v>
      </c>
    </row>
    <row r="17" spans="1:6" x14ac:dyDescent="0.35">
      <c r="B17" s="2">
        <v>139</v>
      </c>
      <c r="C17" s="2">
        <v>2000</v>
      </c>
      <c r="D17" s="5">
        <f>Tabell1[[#This Row],[Count(X)]]/NumTickets</f>
        <v>2.0000000000000001E-4</v>
      </c>
      <c r="E17" s="5">
        <f>Tabell1[[#This Row],[X]]*Tabell1[[#This Row],[p(x)]]</f>
        <v>2.7800000000000002E-2</v>
      </c>
      <c r="F17" s="5">
        <f>Tabell1[[#This Row],[X]]^2*Tabell1[[#This Row],[p(x)]]</f>
        <v>3.8642000000000003</v>
      </c>
    </row>
    <row r="18" spans="1:6" x14ac:dyDescent="0.35">
      <c r="B18" s="2">
        <v>138</v>
      </c>
      <c r="C18" s="2">
        <v>300000</v>
      </c>
      <c r="D18" s="5">
        <f>Tabell1[[#This Row],[Count(X)]]/NumTickets</f>
        <v>0.03</v>
      </c>
      <c r="E18" s="5">
        <f>Tabell1[[#This Row],[X]]*Tabell1[[#This Row],[p(x)]]</f>
        <v>4.1399999999999997</v>
      </c>
      <c r="F18" s="5">
        <f>Tabell1[[#This Row],[X]]^2*Tabell1[[#This Row],[p(x)]]</f>
        <v>571.31999999999994</v>
      </c>
    </row>
    <row r="19" spans="1:6" x14ac:dyDescent="0.35">
      <c r="B19" s="2">
        <v>0</v>
      </c>
      <c r="C19" s="2">
        <v>200000</v>
      </c>
      <c r="D19" s="5">
        <f>Tabell1[[#This Row],[Count(X)]]/NumTickets</f>
        <v>0.02</v>
      </c>
      <c r="E19" s="5">
        <f>Tabell1[[#This Row],[X]]*Tabell1[[#This Row],[p(x)]]</f>
        <v>0</v>
      </c>
      <c r="F19" s="5">
        <f>Tabell1[[#This Row],[X]]^2*Tabell1[[#This Row],[p(x)]]</f>
        <v>0</v>
      </c>
    </row>
    <row r="20" spans="1:6" x14ac:dyDescent="0.35">
      <c r="B20" s="2"/>
      <c r="C20" s="2"/>
      <c r="D20" s="5">
        <f>Tabell1[[#This Row],[Count(X)]]/NumTickets</f>
        <v>0</v>
      </c>
      <c r="E20" s="5">
        <f>Tabell1[[#This Row],[X]]*Tabell1[[#This Row],[p(x)]]</f>
        <v>0</v>
      </c>
      <c r="F20" s="5">
        <f>Tabell1[[#This Row],[X]]^2*Tabell1[[#This Row],[p(x)]]</f>
        <v>0</v>
      </c>
    </row>
    <row r="21" spans="1:6" x14ac:dyDescent="0.35">
      <c r="B21" s="2"/>
      <c r="C21" s="2"/>
      <c r="D21" s="5">
        <f>Tabell1[[#This Row],[Count(X)]]/NumTickets</f>
        <v>0</v>
      </c>
      <c r="E21" s="5">
        <f>Tabell1[[#This Row],[X]]*Tabell1[[#This Row],[p(x)]]</f>
        <v>0</v>
      </c>
      <c r="F21" s="5">
        <f>Tabell1[[#This Row],[X]]^2*Tabell1[[#This Row],[p(x)]]</f>
        <v>0</v>
      </c>
    </row>
    <row r="22" spans="1:6" x14ac:dyDescent="0.35">
      <c r="B22" s="2"/>
      <c r="C22" s="2"/>
      <c r="D22" s="5">
        <f>Tabell1[[#This Row],[Count(X)]]/NumTickets</f>
        <v>0</v>
      </c>
      <c r="E22" s="5">
        <f>Tabell1[[#This Row],[X]]*Tabell1[[#This Row],[p(x)]]</f>
        <v>0</v>
      </c>
      <c r="F22" s="5">
        <f>Tabell1[[#This Row],[X]]^2*Tabell1[[#This Row],[p(x)]]</f>
        <v>0</v>
      </c>
    </row>
    <row r="23" spans="1:6" x14ac:dyDescent="0.35">
      <c r="B23" s="2"/>
      <c r="C23" s="2"/>
      <c r="D23" s="5">
        <f>Tabell1[[#This Row],[Count(X)]]/NumTickets</f>
        <v>0</v>
      </c>
      <c r="E23" s="5">
        <f>Tabell1[[#This Row],[X]]*Tabell1[[#This Row],[p(x)]]</f>
        <v>0</v>
      </c>
      <c r="F23" s="5">
        <f>Tabell1[[#This Row],[X]]^2*Tabell1[[#This Row],[p(x)]]</f>
        <v>0</v>
      </c>
    </row>
    <row r="24" spans="1:6" x14ac:dyDescent="0.35">
      <c r="B24" s="2"/>
      <c r="C24" s="2"/>
      <c r="D24" s="5">
        <f>Tabell1[[#This Row],[Count(X)]]/NumTickets</f>
        <v>0</v>
      </c>
      <c r="E24" s="5">
        <f>Tabell1[[#This Row],[X]]*Tabell1[[#This Row],[p(x)]]</f>
        <v>0</v>
      </c>
      <c r="F24" s="5">
        <f>Tabell1[[#This Row],[X]]^2*Tabell1[[#This Row],[p(x)]]</f>
        <v>0</v>
      </c>
    </row>
    <row r="25" spans="1:6" x14ac:dyDescent="0.35">
      <c r="A25" s="3" t="s">
        <v>3</v>
      </c>
      <c r="B25" s="5"/>
      <c r="C25" s="5">
        <f>SUM(Tabell1[Count(X)])</f>
        <v>1000010</v>
      </c>
      <c r="D25" s="5"/>
      <c r="E25" s="5">
        <f>SUM(E5:E24)</f>
        <v>5.7824999999999998</v>
      </c>
      <c r="F25" s="5">
        <f>SUBTOTAL(109,Tabell1[X^2 * p(x)])</f>
        <v>762.17289999999991</v>
      </c>
    </row>
  </sheetData>
  <mergeCells count="1">
    <mergeCell ref="B2:C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4</vt:i4>
      </vt:variant>
    </vt:vector>
  </HeadingPairs>
  <TitlesOfParts>
    <vt:vector size="5" baseType="lpstr">
      <vt:lpstr>Blad1</vt:lpstr>
      <vt:lpstr>E_X</vt:lpstr>
      <vt:lpstr>E_X2</vt:lpstr>
      <vt:lpstr>NumTickets</vt:lpstr>
      <vt:lpstr>V_X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Youheng</dc:creator>
  <cp:lastModifiedBy>Youheng</cp:lastModifiedBy>
  <dcterms:created xsi:type="dcterms:W3CDTF">2021-09-18T09:11:48Z</dcterms:created>
  <dcterms:modified xsi:type="dcterms:W3CDTF">2021-09-30T06:53:22Z</dcterms:modified>
</cp:coreProperties>
</file>