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HUSO 2017\Fundación Conconcreto\Formatos\"/>
    </mc:Choice>
  </mc:AlternateContent>
  <bookViews>
    <workbookView xWindow="0" yWindow="0" windowWidth="20490" windowHeight="8445" tabRatio="787"/>
  </bookViews>
  <sheets>
    <sheet name="Formato Psicosocial" sheetId="25" r:id="rId1"/>
    <sheet name=" Formato Coord" sheetId="2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7" i="25" l="1"/>
  <c r="E96" i="25"/>
  <c r="Q96" i="25" s="1"/>
  <c r="A96" i="25"/>
  <c r="E95" i="25"/>
  <c r="Q95" i="25" s="1"/>
  <c r="A95" i="25"/>
  <c r="A92" i="25"/>
  <c r="A91" i="25"/>
  <c r="A90" i="25"/>
  <c r="G89" i="25"/>
  <c r="E89" i="25"/>
  <c r="Q90" i="23"/>
  <c r="E90" i="23"/>
  <c r="A90" i="23"/>
  <c r="E89" i="23"/>
  <c r="Q89" i="23" s="1"/>
  <c r="A89" i="23"/>
  <c r="E88" i="23"/>
  <c r="Q88" i="23" s="1"/>
  <c r="A88" i="23"/>
  <c r="O86" i="23"/>
  <c r="Q86" i="23" s="1"/>
  <c r="M86" i="23"/>
  <c r="K86" i="23"/>
  <c r="I86" i="23"/>
  <c r="G86" i="23"/>
  <c r="E86" i="23"/>
  <c r="Q85" i="23"/>
  <c r="G85" i="23"/>
  <c r="E85" i="23"/>
  <c r="A85" i="23"/>
  <c r="Q84" i="23"/>
  <c r="G84" i="23"/>
  <c r="E84" i="23"/>
  <c r="A84" i="23"/>
  <c r="Q83" i="23"/>
  <c r="G83" i="23"/>
  <c r="E83" i="23"/>
  <c r="A83" i="23"/>
  <c r="G82" i="23"/>
  <c r="E82" i="23"/>
  <c r="O41" i="23"/>
  <c r="O58" i="23"/>
  <c r="O57" i="23"/>
  <c r="O56" i="23"/>
  <c r="O55" i="23"/>
  <c r="O54" i="23"/>
  <c r="O53" i="23"/>
  <c r="O52" i="23"/>
  <c r="O51" i="23"/>
  <c r="O48" i="23"/>
  <c r="O47" i="23"/>
  <c r="O46" i="23"/>
  <c r="O45" i="23"/>
  <c r="O44" i="23"/>
  <c r="O43" i="23"/>
  <c r="O42" i="23"/>
  <c r="O65" i="25"/>
  <c r="O64" i="25"/>
  <c r="O63" i="25"/>
  <c r="O62" i="25"/>
  <c r="O61" i="25"/>
  <c r="O60" i="25"/>
  <c r="O59" i="25"/>
  <c r="O58" i="25"/>
  <c r="O57" i="25"/>
  <c r="O54" i="25"/>
  <c r="O53" i="25"/>
  <c r="O52" i="25"/>
  <c r="O51" i="25"/>
  <c r="O50" i="25"/>
  <c r="O49" i="25"/>
  <c r="O48" i="25"/>
  <c r="O47" i="25"/>
  <c r="O46" i="25"/>
  <c r="I35" i="25"/>
  <c r="A98" i="25" l="1"/>
  <c r="K70" i="25"/>
  <c r="J68" i="25" s="1"/>
  <c r="I70" i="25"/>
  <c r="H68" i="25" s="1"/>
  <c r="T68" i="25"/>
  <c r="R68" i="25"/>
  <c r="P68" i="25"/>
  <c r="N68" i="25"/>
  <c r="L68" i="25"/>
  <c r="K35" i="25"/>
  <c r="J33" i="25" s="1"/>
  <c r="G92" i="25" s="1"/>
  <c r="H33" i="25"/>
  <c r="E92" i="25" s="1"/>
  <c r="T33" i="25"/>
  <c r="R33" i="25"/>
  <c r="P33" i="25"/>
  <c r="N33" i="25"/>
  <c r="L33" i="25"/>
  <c r="K26" i="25"/>
  <c r="J24" i="25" s="1"/>
  <c r="G91" i="25" s="1"/>
  <c r="I26" i="25"/>
  <c r="H24" i="25" s="1"/>
  <c r="E91" i="25" s="1"/>
  <c r="T24" i="25"/>
  <c r="R24" i="25"/>
  <c r="P24" i="25"/>
  <c r="N24" i="25"/>
  <c r="L24" i="25"/>
  <c r="K19" i="25"/>
  <c r="J17" i="25" s="1"/>
  <c r="G90" i="25" s="1"/>
  <c r="I19" i="25"/>
  <c r="T17" i="25"/>
  <c r="R17" i="25"/>
  <c r="P17" i="25"/>
  <c r="N17" i="25"/>
  <c r="L17" i="25"/>
  <c r="H17" i="25"/>
  <c r="E90" i="25" s="1"/>
  <c r="H61" i="23"/>
  <c r="K63" i="23"/>
  <c r="J61" i="23" s="1"/>
  <c r="I63" i="23"/>
  <c r="T61" i="23"/>
  <c r="R61" i="23"/>
  <c r="P61" i="23"/>
  <c r="N61" i="23"/>
  <c r="L61" i="23"/>
  <c r="H34" i="23"/>
  <c r="K36" i="23"/>
  <c r="J34" i="23" s="1"/>
  <c r="I36" i="23"/>
  <c r="T34" i="23"/>
  <c r="R34" i="23"/>
  <c r="P34" i="23"/>
  <c r="N34" i="23"/>
  <c r="L34" i="23"/>
  <c r="K27" i="23"/>
  <c r="J25" i="23" s="1"/>
  <c r="I27" i="23"/>
  <c r="H25" i="23" s="1"/>
  <c r="T25" i="23"/>
  <c r="R25" i="23"/>
  <c r="P25" i="23"/>
  <c r="N25" i="23"/>
  <c r="L25" i="23"/>
  <c r="K20" i="23"/>
  <c r="J18" i="23" s="1"/>
  <c r="I20" i="23"/>
  <c r="H18" i="23" s="1"/>
  <c r="T18" i="23"/>
  <c r="R18" i="23"/>
  <c r="P18" i="23"/>
  <c r="N18" i="23"/>
  <c r="L18" i="23"/>
  <c r="Q90" i="25" l="1"/>
  <c r="E93" i="25"/>
  <c r="Q93" i="25" s="1"/>
  <c r="E98" i="25"/>
  <c r="Q98" i="25" s="1"/>
  <c r="E97" i="25"/>
  <c r="Q97" i="25" s="1"/>
  <c r="Q92" i="25"/>
  <c r="Q91" i="25"/>
  <c r="E99" i="25"/>
  <c r="Q99" i="25" s="1"/>
</calcChain>
</file>

<file path=xl/sharedStrings.xml><?xml version="1.0" encoding="utf-8"?>
<sst xmlns="http://schemas.openxmlformats.org/spreadsheetml/2006/main" count="316" uniqueCount="114">
  <si>
    <t>La Empresa desea conocer su nivel de satisfacción como participantes, para ello lo invitamos a contestar la encuesta.</t>
  </si>
  <si>
    <t>Su opinión es muy importante</t>
  </si>
  <si>
    <t>Semillero:</t>
  </si>
  <si>
    <t>Profesor:</t>
  </si>
  <si>
    <t>Lugar:</t>
  </si>
  <si>
    <t>Fecha:</t>
  </si>
  <si>
    <t>SELECCIONE LA RESPUESTA QUE MÁS SE ADECUE A LA PREGUNTA, SEGÚN SU CONCEPTO:</t>
  </si>
  <si>
    <t>VALORACIÓN</t>
  </si>
  <si>
    <t>Muy mal</t>
  </si>
  <si>
    <t>Mal</t>
  </si>
  <si>
    <t>1;05 - 2</t>
  </si>
  <si>
    <t>Ni malo, Ni bueno</t>
  </si>
  <si>
    <t>2;05 - 3</t>
  </si>
  <si>
    <t>Bueno</t>
  </si>
  <si>
    <t>3;05 - 4</t>
  </si>
  <si>
    <t>Muy Bueno</t>
  </si>
  <si>
    <t>4;05 - 5</t>
  </si>
  <si>
    <t>0 - 20</t>
  </si>
  <si>
    <t>21 - 40</t>
  </si>
  <si>
    <t>41 - 60</t>
  </si>
  <si>
    <t>61 - 80</t>
  </si>
  <si>
    <t>81 - 100</t>
  </si>
  <si>
    <t>1. CONOCIMIENTO DEL PROFESOR</t>
  </si>
  <si>
    <t>a.</t>
  </si>
  <si>
    <t>Siente que el profesor tiene dominio de los temas tratados en los talleres</t>
  </si>
  <si>
    <t>b.</t>
  </si>
  <si>
    <t>Siente que el profesor tiene seguridad en las exposiciones de los temas</t>
  </si>
  <si>
    <t>c.</t>
  </si>
  <si>
    <t>El profesor da respuesta acertada y clara a las preguntas</t>
  </si>
  <si>
    <t>X</t>
  </si>
  <si>
    <t>d.</t>
  </si>
  <si>
    <t>El profesor  trae a los talleres temas interesantes</t>
  </si>
  <si>
    <t>e.</t>
  </si>
  <si>
    <t>Cómo calificaría usted al profesor en un rango de 1 a 5</t>
  </si>
  <si>
    <t>2. METODOLOGÍA Y DESEMPEÑO DEL PROFESOR</t>
  </si>
  <si>
    <t>El profesor despierta interés en los talleres</t>
  </si>
  <si>
    <t>El profesor emplea recursos interesantes y variados  en los talleres</t>
  </si>
  <si>
    <t>El profesor hace buen uso del tiempo del taller</t>
  </si>
  <si>
    <t>El profesor tiene orden, coherencia y claridad en el taller</t>
  </si>
  <si>
    <t>El profesor es puntual para iniciar y terminar el taller</t>
  </si>
  <si>
    <t>f.</t>
  </si>
  <si>
    <t>Los talleres son motivantes hacia la reflexión y el desarrollo personal por parte del profesor</t>
  </si>
  <si>
    <t>g.</t>
  </si>
  <si>
    <t>3. RELACIÓN DEL PROFESOR CON EL PARTICIPANTE</t>
  </si>
  <si>
    <t>Disposición del profesor para atender inquietudes y consultas</t>
  </si>
  <si>
    <t>Respeto en el trato del profesor con los participantes</t>
  </si>
  <si>
    <t>Objetividad / igualdad del profesor con los participantes</t>
  </si>
  <si>
    <t>RESUMEN EVALUACIÓN DE DESEMPEÑO</t>
  </si>
  <si>
    <t>PROMEDIO TOTAL</t>
  </si>
  <si>
    <t>4. INTERÉS POR EL SEMILLERO</t>
  </si>
  <si>
    <t>Los juegos</t>
  </si>
  <si>
    <t>El campamento</t>
  </si>
  <si>
    <t>Compartir con los amigos</t>
  </si>
  <si>
    <t>Las salidas</t>
  </si>
  <si>
    <t>Sentirme importante</t>
  </si>
  <si>
    <t>Los refrigerios</t>
  </si>
  <si>
    <t>Los valores</t>
  </si>
  <si>
    <t>Otro, cuál?</t>
  </si>
  <si>
    <t>Escoge las tres que más te gustan</t>
  </si>
  <si>
    <t>5. ASPECTOS A MEJORAR</t>
  </si>
  <si>
    <t>Escoge las tres que se deben mejorar</t>
  </si>
  <si>
    <t>6. AUTOEVALUACIÓN</t>
  </si>
  <si>
    <t>Participó activamente en las actividades del Semillero</t>
  </si>
  <si>
    <t>Soy puntual en la asistecia al Semillero</t>
  </si>
  <si>
    <t>Soy cumplido en los compromisos del Semillero: asistencia, tareas</t>
  </si>
  <si>
    <t>Cuido el espacio y los materiales que tengo en el Semillero</t>
  </si>
  <si>
    <t>Aplico lo aprendido en el Semillero en la vida diaria? Valores, competencias.</t>
  </si>
  <si>
    <t>SI</t>
  </si>
  <si>
    <t>NO</t>
  </si>
  <si>
    <t>PORQUÉ?</t>
  </si>
  <si>
    <t>c</t>
  </si>
  <si>
    <t>h.</t>
  </si>
  <si>
    <t>PROMEDIO</t>
  </si>
  <si>
    <t xml:space="preserve">                                  </t>
  </si>
  <si>
    <t>Siente que el psicólogo tiene dominio de los temas tratados en los talleres</t>
  </si>
  <si>
    <t>Siente que el psicólogo  tiene seguridad en las exposiciones de los temas</t>
  </si>
  <si>
    <t>El psicólogo  da respuesta acertada y clara a las preguntas</t>
  </si>
  <si>
    <t>El psicólogo   trae a los talleres temas interesantes</t>
  </si>
  <si>
    <t>Cómo calificaría usted al psicólogo  en un rango de 1 a 5</t>
  </si>
  <si>
    <t>2. METODOLOGÍA Y DESEMPEÑO DEL PSICÓLOGO</t>
  </si>
  <si>
    <t>El psicólogo r despierta interés en los talleres</t>
  </si>
  <si>
    <t>El psicólogo  emplea recursos interesantes y variados  en los talleres</t>
  </si>
  <si>
    <t>El psicólogo r tiene orden, coherencia y claridad en el taller</t>
  </si>
  <si>
    <t>El psicólogo r es puntual para iniciar y terminar el taller</t>
  </si>
  <si>
    <t xml:space="preserve">Los talleres son motivantes hacia la reflexión y el desarrollo personal por parte del psicólogo </t>
  </si>
  <si>
    <t>3. RELACIÓN DEL PSICÓLOGO CON EL PARTICIPANTE</t>
  </si>
  <si>
    <t>Disposición del psicólogo  para atender inquietudes y consultas</t>
  </si>
  <si>
    <t>Respeto en el trato del psicólogo r con los participantes</t>
  </si>
  <si>
    <t>Objetividad / igualdad del psicólogo  con los participantes</t>
  </si>
  <si>
    <t>d</t>
  </si>
  <si>
    <t>El psicólogo te entiende, comprende tus sentimientos, percepciones y acciones</t>
  </si>
  <si>
    <t>e</t>
  </si>
  <si>
    <t>El psicólogodemuestra su interés y disposición para ayudarte y orientarte</t>
  </si>
  <si>
    <t>El psicólogo te orietna sin juzgarte</t>
  </si>
  <si>
    <t>g</t>
  </si>
  <si>
    <t>El psicólogo te brinda trato cordial</t>
  </si>
  <si>
    <t>h</t>
  </si>
  <si>
    <t>El psicólogo te ha brindado ayuda en el momento en que se has pedido</t>
  </si>
  <si>
    <t>i</t>
  </si>
  <si>
    <t>La ayuda que te ha brindado el psicólogo te ha permitido mejorar</t>
  </si>
  <si>
    <t>De 1 a 5 cómo calificaría usted la relación del psicólogo con los particpanyes</t>
  </si>
  <si>
    <t>Las habilidades para la vida</t>
  </si>
  <si>
    <t>Fui cumplido en los compromisos del Semillero: asistencia, tareas</t>
  </si>
  <si>
    <t>Participé activamente en las actividades del Semillero</t>
  </si>
  <si>
    <t>Cuidé el espacio y los materiales que tengo en el Semillero</t>
  </si>
  <si>
    <t>Apliqué lo aprendido en el Semillero en la vida diaria? Valores, competencias.</t>
  </si>
  <si>
    <t>Fui puntual en la asistecia al Semillero</t>
  </si>
  <si>
    <t>7. Nombra en orden de importancia los valores que has fortalecido en el Semillero</t>
  </si>
  <si>
    <t>8. Nombra en orden de importancia las habilidades que has fortalecido en el Semillero</t>
  </si>
  <si>
    <t>10. Te gustaría seguir en el Semillero</t>
  </si>
  <si>
    <t>Total</t>
  </si>
  <si>
    <t>Escoge las tres que más te gustan, en orden de importancia (5 al que más te guste, 4 al que te guste un poco menos y 3 al que solo te guste</t>
  </si>
  <si>
    <t>Escoge las tres que más te gustan, en orden de importancia (5 al que más tiene que menjorar, 4 al que tenga que mejorar un poco menos y 3 al que tenga que mejorar menos</t>
  </si>
  <si>
    <t>9. Testimonio vivido en el Semillero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</si>
</sst>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center" vertical="center" wrapText="1"/>
    </xf>
    <xf numFmtId="0" fontId="0" fillId="7" borderId="0" xfId="0" applyFont="1" applyFill="1"/>
    <xf numFmtId="164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3" fontId="0" fillId="0" borderId="0" xfId="1" applyFont="1"/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2" fontId="0" fillId="0" borderId="0" xfId="0" applyNumberFormat="1" applyFont="1" applyBorder="1"/>
    <xf numFmtId="1" fontId="0" fillId="0" borderId="4" xfId="0" applyNumberFormat="1" applyFont="1" applyBorder="1"/>
    <xf numFmtId="0" fontId="0" fillId="0" borderId="4" xfId="0" applyFont="1" applyBorder="1"/>
    <xf numFmtId="0" fontId="3" fillId="0" borderId="0" xfId="0" applyFont="1" applyAlignment="1"/>
    <xf numFmtId="1" fontId="2" fillId="0" borderId="0" xfId="0" applyNumberFormat="1" applyFont="1" applyBorder="1" applyAlignment="1">
      <alignment vertical="center" wrapText="1"/>
    </xf>
    <xf numFmtId="164" fontId="0" fillId="0" borderId="0" xfId="2" applyNumberFormat="1" applyFont="1"/>
    <xf numFmtId="2" fontId="3" fillId="0" borderId="0" xfId="0" applyNumberFormat="1" applyFont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7" borderId="4" xfId="0" applyFont="1" applyFill="1" applyBorder="1" applyAlignment="1">
      <alignment horizontal="justify" vertical="center" wrapText="1"/>
    </xf>
    <xf numFmtId="0" fontId="0" fillId="7" borderId="4" xfId="0" applyFont="1" applyFill="1" applyBorder="1"/>
    <xf numFmtId="0" fontId="0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/>
    <xf numFmtId="2" fontId="0" fillId="0" borderId="4" xfId="2" applyNumberFormat="1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2" fontId="0" fillId="0" borderId="0" xfId="0" applyNumberFormat="1" applyFont="1" applyAlignment="1">
      <alignment horizontal="left"/>
    </xf>
    <xf numFmtId="9" fontId="2" fillId="0" borderId="4" xfId="2" applyFont="1" applyBorder="1" applyAlignment="1">
      <alignment horizontal="center" vertical="center" wrapText="1"/>
    </xf>
    <xf numFmtId="9" fontId="0" fillId="0" borderId="4" xfId="0" applyNumberFormat="1" applyFont="1" applyBorder="1" applyAlignment="1">
      <alignment horizontal="center" vertical="center"/>
    </xf>
    <xf numFmtId="164" fontId="0" fillId="0" borderId="4" xfId="2" applyNumberFormat="1" applyFont="1" applyBorder="1"/>
    <xf numFmtId="1" fontId="2" fillId="0" borderId="4" xfId="0" applyNumberFormat="1" applyFont="1" applyBorder="1" applyAlignment="1">
      <alignment vertical="center" wrapText="1"/>
    </xf>
    <xf numFmtId="9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7" borderId="4" xfId="0" applyFont="1" applyFill="1" applyBorder="1" applyAlignment="1">
      <alignment horizontal="left" vertical="center" wrapText="1"/>
    </xf>
    <xf numFmtId="0" fontId="0" fillId="7" borderId="4" xfId="0" applyFont="1" applyFill="1" applyBorder="1" applyAlignment="1">
      <alignment horizontal="center" vertical="center" wrapText="1"/>
    </xf>
    <xf numFmtId="2" fontId="0" fillId="0" borderId="4" xfId="0" applyNumberFormat="1" applyFont="1" applyBorder="1"/>
    <xf numFmtId="0" fontId="2" fillId="7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7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6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'Formato Psicosocial'!$B$90:$D$90</c:f>
              <c:strCache>
                <c:ptCount val="3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'Formato Psicosocial'!$E$89:$Q$89</c:f>
              <c:strCache>
                <c:ptCount val="13"/>
                <c:pt idx="0">
                  <c:v>0</c:v>
                </c:pt>
                <c:pt idx="2">
                  <c:v>0</c:v>
                </c:pt>
                <c:pt idx="12">
                  <c:v>PROMEDIO</c:v>
                </c:pt>
              </c:strCache>
            </c:strRef>
          </c:cat>
          <c:val>
            <c:numRef>
              <c:f>'Formato Psicosocial'!$E$90:$Q$90</c:f>
              <c:numCache>
                <c:formatCode>0.00</c:formatCode>
                <c:ptCount val="13"/>
                <c:pt idx="0">
                  <c:v>0</c:v>
                </c:pt>
                <c:pt idx="2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'Formato Psicosocial'!$B$91:$D$91</c:f>
              <c:strCache>
                <c:ptCount val="3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'Formato Psicosocial'!$E$89:$Q$89</c:f>
              <c:strCache>
                <c:ptCount val="13"/>
                <c:pt idx="0">
                  <c:v>0</c:v>
                </c:pt>
                <c:pt idx="2">
                  <c:v>0</c:v>
                </c:pt>
                <c:pt idx="12">
                  <c:v>PROMEDIO</c:v>
                </c:pt>
              </c:strCache>
            </c:strRef>
          </c:cat>
          <c:val>
            <c:numRef>
              <c:f>'Formato Psicosocial'!$E$91:$Q$91</c:f>
              <c:numCache>
                <c:formatCode>0.00</c:formatCode>
                <c:ptCount val="13"/>
                <c:pt idx="0">
                  <c:v>0</c:v>
                </c:pt>
                <c:pt idx="2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'Formato Psicosocial'!$B$92:$D$92</c:f>
              <c:strCache>
                <c:ptCount val="3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'Formato Psicosocial'!$E$89:$Q$89</c:f>
              <c:strCache>
                <c:ptCount val="13"/>
                <c:pt idx="0">
                  <c:v>0</c:v>
                </c:pt>
                <c:pt idx="2">
                  <c:v>0</c:v>
                </c:pt>
                <c:pt idx="12">
                  <c:v>PROMEDIO</c:v>
                </c:pt>
              </c:strCache>
            </c:strRef>
          </c:cat>
          <c:val>
            <c:numRef>
              <c:f>'Formato Psicosocial'!$E$92:$Q$92</c:f>
              <c:numCache>
                <c:formatCode>0.00</c:formatCode>
                <c:ptCount val="13"/>
                <c:pt idx="0">
                  <c:v>0</c:v>
                </c:pt>
                <c:pt idx="2">
                  <c:v>0</c:v>
                </c:pt>
                <c:pt idx="12">
                  <c:v>0</c:v>
                </c:pt>
              </c:numCache>
            </c:numRef>
          </c:val>
        </c:ser>
        <c:ser>
          <c:idx val="3"/>
          <c:order val="3"/>
          <c:tx>
            <c:strRef>
              <c:f>'Formato Psicosocial'!$B$93:$D$93</c:f>
              <c:strCache>
                <c:ptCount val="3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'Formato Psicosocial'!$E$89:$Q$89</c:f>
              <c:strCache>
                <c:ptCount val="13"/>
                <c:pt idx="0">
                  <c:v>0</c:v>
                </c:pt>
                <c:pt idx="2">
                  <c:v>0</c:v>
                </c:pt>
                <c:pt idx="12">
                  <c:v>PROMEDIO</c:v>
                </c:pt>
              </c:strCache>
            </c:strRef>
          </c:cat>
          <c:val>
            <c:numRef>
              <c:f>'Formato Psicosocial'!$E$93:$Q$93</c:f>
              <c:numCache>
                <c:formatCode>0.00</c:formatCode>
                <c:ptCount val="13"/>
                <c:pt idx="0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56384"/>
        <c:axId val="162796816"/>
      </c:barChart>
      <c:catAx>
        <c:axId val="16485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796816"/>
        <c:crosses val="autoZero"/>
        <c:auto val="1"/>
        <c:lblAlgn val="ctr"/>
        <c:lblOffset val="100"/>
        <c:noMultiLvlLbl val="0"/>
      </c:catAx>
      <c:valAx>
        <c:axId val="1627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85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Formato Coord'!$B$83:$D$83</c:f>
              <c:strCache>
                <c:ptCount val="3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Formato Coord'!$E$82:$Q$82</c:f>
              <c:strCache>
                <c:ptCount val="13"/>
                <c:pt idx="0">
                  <c:v>0</c:v>
                </c:pt>
                <c:pt idx="2">
                  <c:v>0</c:v>
                </c:pt>
                <c:pt idx="12">
                  <c:v>PROMEDIO</c:v>
                </c:pt>
              </c:strCache>
            </c:strRef>
          </c:cat>
          <c:val>
            <c:numRef>
              <c:f>' Formato Coord'!$E$83:$Q$83</c:f>
              <c:numCache>
                <c:formatCode>0.00</c:formatCode>
                <c:ptCount val="13"/>
                <c:pt idx="0">
                  <c:v>0</c:v>
                </c:pt>
                <c:pt idx="2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' Formato Coord'!$B$84:$D$84</c:f>
              <c:strCache>
                <c:ptCount val="3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Formato Coord'!$E$82:$Q$82</c:f>
              <c:strCache>
                <c:ptCount val="13"/>
                <c:pt idx="0">
                  <c:v>0</c:v>
                </c:pt>
                <c:pt idx="2">
                  <c:v>0</c:v>
                </c:pt>
                <c:pt idx="12">
                  <c:v>PROMEDIO</c:v>
                </c:pt>
              </c:strCache>
            </c:strRef>
          </c:cat>
          <c:val>
            <c:numRef>
              <c:f>' Formato Coord'!$E$84:$Q$84</c:f>
              <c:numCache>
                <c:formatCode>0.00</c:formatCode>
                <c:ptCount val="13"/>
                <c:pt idx="0">
                  <c:v>0</c:v>
                </c:pt>
                <c:pt idx="2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' Formato Coord'!$B$85:$D$85</c:f>
              <c:strCache>
                <c:ptCount val="3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 Formato Coord'!$E$82:$Q$82</c:f>
              <c:strCache>
                <c:ptCount val="13"/>
                <c:pt idx="0">
                  <c:v>0</c:v>
                </c:pt>
                <c:pt idx="2">
                  <c:v>0</c:v>
                </c:pt>
                <c:pt idx="12">
                  <c:v>PROMEDIO</c:v>
                </c:pt>
              </c:strCache>
            </c:strRef>
          </c:cat>
          <c:val>
            <c:numRef>
              <c:f>' Formato Coord'!$E$85:$Q$85</c:f>
              <c:numCache>
                <c:formatCode>0.00</c:formatCode>
                <c:ptCount val="13"/>
                <c:pt idx="0">
                  <c:v>0</c:v>
                </c:pt>
                <c:pt idx="2">
                  <c:v>0</c:v>
                </c:pt>
                <c:pt idx="12">
                  <c:v>0</c:v>
                </c:pt>
              </c:numCache>
            </c:numRef>
          </c:val>
        </c:ser>
        <c:ser>
          <c:idx val="3"/>
          <c:order val="3"/>
          <c:tx>
            <c:strRef>
              <c:f>' Formato Coord'!$B$86:$D$86</c:f>
              <c:strCache>
                <c:ptCount val="3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 Formato Coord'!$E$82:$Q$82</c:f>
              <c:strCache>
                <c:ptCount val="13"/>
                <c:pt idx="0">
                  <c:v>0</c:v>
                </c:pt>
                <c:pt idx="2">
                  <c:v>0</c:v>
                </c:pt>
                <c:pt idx="12">
                  <c:v>PROMEDIO</c:v>
                </c:pt>
              </c:strCache>
            </c:strRef>
          </c:cat>
          <c:val>
            <c:numRef>
              <c:f>' Formato Coord'!$E$86:$Q$86</c:f>
              <c:numCache>
                <c:formatCode>0.00</c:formatCode>
                <c:ptCount val="13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748040"/>
        <c:axId val="161748432"/>
      </c:barChart>
      <c:catAx>
        <c:axId val="16174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1748432"/>
        <c:crosses val="autoZero"/>
        <c:auto val="1"/>
        <c:lblAlgn val="ctr"/>
        <c:lblOffset val="100"/>
        <c:noMultiLvlLbl val="0"/>
      </c:catAx>
      <c:valAx>
        <c:axId val="1617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174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152960</xdr:colOff>
      <xdr:row>0</xdr:row>
      <xdr:rowOff>26893</xdr:rowOff>
    </xdr:from>
    <xdr:to>
      <xdr:col>1</xdr:col>
      <xdr:colOff>1512794</xdr:colOff>
      <xdr:row>3</xdr:row>
      <xdr:rowOff>156882</xdr:rowOff>
    </xdr:to>
    <xdr:pic>
      <xdr:nvPicPr>
        <xdr:cNvPr id="2" name="Imagen 1" descr="Descripción: Logo F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60" y="26893"/>
          <a:ext cx="1893234" cy="6157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167408</xdr:colOff>
      <xdr:row>100</xdr:row>
      <xdr:rowOff>93228</xdr:rowOff>
    </xdr:from>
    <xdr:to>
      <xdr:col>13</xdr:col>
      <xdr:colOff>490680</xdr:colOff>
      <xdr:row>119</xdr:row>
      <xdr:rowOff>173180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152960</xdr:colOff>
      <xdr:row>0</xdr:row>
      <xdr:rowOff>26893</xdr:rowOff>
    </xdr:from>
    <xdr:to>
      <xdr:col>1</xdr:col>
      <xdr:colOff>1512794</xdr:colOff>
      <xdr:row>3</xdr:row>
      <xdr:rowOff>156882</xdr:rowOff>
    </xdr:to>
    <xdr:pic>
      <xdr:nvPicPr>
        <xdr:cNvPr id="2" name="Imagen 1" descr="Descripción: Logo F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60" y="26893"/>
          <a:ext cx="1893234" cy="6157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111124</xdr:colOff>
      <xdr:row>90</xdr:row>
      <xdr:rowOff>128586</xdr:rowOff>
    </xdr:from>
    <xdr:to>
      <xdr:col>14</xdr:col>
      <xdr:colOff>238124</xdr:colOff>
      <xdr:row>112</xdr:row>
      <xdr:rowOff>126999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221"/>
  <sheetViews>
    <sheetView tabSelected="1" topLeftCell="A70" zoomScale="66" zoomScaleNormal="66" workbookViewId="0">
      <selection activeCell="A85" sqref="A85:G85"/>
    </sheetView>
  </sheetViews>
  <sheetFormatPr baseColWidth="10" defaultRowHeight="15" x14ac:dyDescent="0.25"/>
  <cols>
    <col min="1" max="1" width="8" style="1" customWidth="1"/>
    <col min="2" max="2" width="31.7109375" style="1" customWidth="1"/>
    <col min="3" max="10" width="9.140625" style="1" customWidth="1"/>
    <col min="11" max="23" width="11.42578125" style="1" customWidth="1"/>
    <col min="24" max="16384" width="11.42578125" style="1"/>
  </cols>
  <sheetData>
    <row r="6" spans="1:10" ht="30.75" customHeight="1" x14ac:dyDescent="0.25">
      <c r="A6" s="100" t="s">
        <v>0</v>
      </c>
      <c r="B6" s="100"/>
      <c r="C6" s="100"/>
      <c r="D6" s="100"/>
      <c r="E6" s="100"/>
      <c r="F6" s="100"/>
      <c r="G6" s="100"/>
      <c r="H6" s="100"/>
      <c r="I6" s="100"/>
      <c r="J6" s="100"/>
    </row>
    <row r="7" spans="1:10" ht="28.5" customHeight="1" x14ac:dyDescent="0.25">
      <c r="A7" s="101" t="s">
        <v>1</v>
      </c>
      <c r="B7" s="101"/>
      <c r="C7" s="101"/>
      <c r="D7" s="101"/>
      <c r="E7" s="101"/>
      <c r="F7" s="101"/>
      <c r="G7" s="101"/>
      <c r="H7" s="101"/>
      <c r="I7" s="101"/>
      <c r="J7" s="101"/>
    </row>
    <row r="8" spans="1:10" ht="28.5" customHeight="1" x14ac:dyDescent="0.25">
      <c r="A8" s="102" t="s">
        <v>2</v>
      </c>
      <c r="B8" s="102"/>
      <c r="C8" s="102"/>
      <c r="D8" s="102"/>
    </row>
    <row r="9" spans="1:10" ht="28.5" customHeight="1" x14ac:dyDescent="0.25">
      <c r="A9" s="102" t="s">
        <v>3</v>
      </c>
      <c r="B9" s="102"/>
      <c r="C9" s="102"/>
      <c r="D9" s="102"/>
    </row>
    <row r="10" spans="1:10" ht="28.5" customHeight="1" x14ac:dyDescent="0.25">
      <c r="A10" s="102" t="s">
        <v>4</v>
      </c>
      <c r="B10" s="102"/>
      <c r="C10" s="102"/>
      <c r="D10" s="102"/>
    </row>
    <row r="11" spans="1:10" ht="28.5" customHeight="1" x14ac:dyDescent="0.25">
      <c r="A11" s="102" t="s">
        <v>5</v>
      </c>
      <c r="B11" s="102"/>
      <c r="C11" s="102"/>
      <c r="D11" s="102"/>
    </row>
    <row r="12" spans="1:10" ht="28.5" customHeight="1" x14ac:dyDescent="0.25">
      <c r="A12" s="7"/>
    </row>
    <row r="13" spans="1:10" ht="45.75" customHeight="1" x14ac:dyDescent="0.25">
      <c r="A13" s="85" t="s">
        <v>6</v>
      </c>
      <c r="B13" s="85"/>
      <c r="C13" s="85"/>
      <c r="D13" s="85"/>
      <c r="E13" s="85"/>
      <c r="F13" s="85"/>
      <c r="G13" s="85"/>
    </row>
    <row r="14" spans="1:10" ht="28.5" customHeight="1" x14ac:dyDescent="0.25">
      <c r="A14" s="103" t="s">
        <v>7</v>
      </c>
      <c r="B14" s="103"/>
      <c r="C14" s="11" t="s">
        <v>8</v>
      </c>
      <c r="D14" s="12" t="s">
        <v>9</v>
      </c>
      <c r="E14" s="12" t="s">
        <v>11</v>
      </c>
      <c r="F14" s="12" t="s">
        <v>13</v>
      </c>
      <c r="G14" s="80" t="s">
        <v>15</v>
      </c>
      <c r="H14" s="16"/>
      <c r="I14" s="16"/>
      <c r="J14" s="16"/>
    </row>
    <row r="15" spans="1:10" x14ac:dyDescent="0.25">
      <c r="A15" s="68"/>
      <c r="B15" s="69"/>
      <c r="C15" s="11">
        <v>1</v>
      </c>
      <c r="D15" s="12">
        <v>2</v>
      </c>
      <c r="E15" s="12">
        <v>3</v>
      </c>
      <c r="F15" s="12">
        <v>4</v>
      </c>
      <c r="G15" s="80">
        <v>5</v>
      </c>
      <c r="H15" s="16"/>
      <c r="I15" s="16"/>
      <c r="J15" s="16"/>
    </row>
    <row r="16" spans="1:10" s="17" customFormat="1" x14ac:dyDescent="0.25">
      <c r="A16" s="15"/>
      <c r="B16" s="16"/>
      <c r="C16" s="16"/>
      <c r="E16" s="16"/>
      <c r="G16" s="16"/>
      <c r="I16" s="16"/>
      <c r="J16" s="16"/>
    </row>
    <row r="17" spans="1:21" s="22" customFormat="1" ht="13.5" customHeight="1" x14ac:dyDescent="0.25">
      <c r="A17" s="96" t="s">
        <v>22</v>
      </c>
      <c r="B17" s="97"/>
      <c r="C17" s="96" t="s">
        <v>7</v>
      </c>
      <c r="D17" s="98"/>
      <c r="E17" s="98"/>
      <c r="F17" s="98"/>
      <c r="G17" s="97"/>
      <c r="H17" s="18">
        <f>I20*H19/I19</f>
        <v>0</v>
      </c>
      <c r="I17" s="19"/>
      <c r="J17" s="18">
        <f>K20*J19/K19</f>
        <v>0</v>
      </c>
      <c r="K17" s="20"/>
      <c r="L17" s="21" t="e">
        <f>M20*L19/[0]!H19BoloM20</f>
        <v>#NAME?</v>
      </c>
      <c r="M17" s="20"/>
      <c r="N17" s="21" t="e">
        <f>O20*N19/O19</f>
        <v>#DIV/0!</v>
      </c>
      <c r="O17" s="20"/>
      <c r="P17" s="21" t="e">
        <f>Q20*P19/Q19</f>
        <v>#DIV/0!</v>
      </c>
      <c r="Q17" s="20"/>
      <c r="R17" s="21" t="e">
        <f>S20*R19/S19</f>
        <v>#DIV/0!</v>
      </c>
      <c r="S17" s="20"/>
      <c r="T17" s="21" t="e">
        <f>U20*T19/U19</f>
        <v>#DIV/0!</v>
      </c>
      <c r="U17" s="19"/>
    </row>
    <row r="18" spans="1:21" s="25" customFormat="1" ht="45" x14ac:dyDescent="0.25">
      <c r="A18" s="23" t="s">
        <v>23</v>
      </c>
      <c r="B18" s="23" t="s">
        <v>74</v>
      </c>
      <c r="C18" s="24">
        <v>1</v>
      </c>
      <c r="D18" s="24">
        <v>2</v>
      </c>
      <c r="E18" s="24">
        <v>3</v>
      </c>
      <c r="F18" s="24">
        <v>4</v>
      </c>
      <c r="G18" s="24">
        <v>5</v>
      </c>
      <c r="H18" s="95"/>
      <c r="I18" s="86"/>
      <c r="J18" s="95"/>
      <c r="K18" s="86"/>
      <c r="L18" s="87"/>
      <c r="M18" s="88"/>
      <c r="N18" s="87"/>
      <c r="O18" s="88"/>
      <c r="P18" s="87"/>
      <c r="Q18" s="88"/>
      <c r="R18" s="87"/>
      <c r="S18" s="88"/>
      <c r="T18" s="87"/>
      <c r="U18" s="88"/>
    </row>
    <row r="19" spans="1:21" ht="45" x14ac:dyDescent="0.25">
      <c r="A19" s="23" t="s">
        <v>25</v>
      </c>
      <c r="B19" s="23" t="s">
        <v>75</v>
      </c>
      <c r="C19" s="24">
        <v>1</v>
      </c>
      <c r="D19" s="24">
        <v>2</v>
      </c>
      <c r="E19" s="24">
        <v>3</v>
      </c>
      <c r="F19" s="24">
        <v>4</v>
      </c>
      <c r="G19" s="24">
        <v>5</v>
      </c>
      <c r="H19" s="28">
        <v>5</v>
      </c>
      <c r="I19" s="27">
        <f>25*3</f>
        <v>75</v>
      </c>
      <c r="J19" s="28">
        <v>5</v>
      </c>
      <c r="K19" s="78">
        <f>25*14</f>
        <v>350</v>
      </c>
      <c r="L19" s="28">
        <v>5</v>
      </c>
      <c r="M19" s="27"/>
      <c r="N19" s="28">
        <v>5</v>
      </c>
      <c r="O19" s="27"/>
      <c r="P19" s="28"/>
      <c r="Q19" s="27"/>
      <c r="R19" s="28">
        <v>5</v>
      </c>
      <c r="S19" s="27"/>
      <c r="T19" s="28">
        <v>5</v>
      </c>
      <c r="U19" s="27"/>
    </row>
    <row r="20" spans="1:21" ht="30" x14ac:dyDescent="0.25">
      <c r="A20" s="23" t="s">
        <v>27</v>
      </c>
      <c r="B20" s="23" t="s">
        <v>76</v>
      </c>
      <c r="C20" s="24">
        <v>1</v>
      </c>
      <c r="D20" s="24">
        <v>2</v>
      </c>
      <c r="E20" s="24">
        <v>3</v>
      </c>
      <c r="F20" s="24">
        <v>4</v>
      </c>
      <c r="G20" s="24">
        <v>5</v>
      </c>
      <c r="H20" s="31" t="s">
        <v>29</v>
      </c>
      <c r="I20" s="30"/>
      <c r="J20" s="31" t="s">
        <v>29</v>
      </c>
      <c r="K20" s="79"/>
      <c r="L20" s="31" t="s">
        <v>29</v>
      </c>
      <c r="M20" s="30"/>
      <c r="N20" s="31" t="s">
        <v>29</v>
      </c>
      <c r="O20" s="30"/>
      <c r="P20" s="31" t="s">
        <v>29</v>
      </c>
      <c r="Q20" s="30"/>
      <c r="R20" s="31" t="s">
        <v>29</v>
      </c>
      <c r="S20" s="30"/>
      <c r="T20" s="31" t="s">
        <v>29</v>
      </c>
      <c r="U20" s="30"/>
    </row>
    <row r="21" spans="1:21" ht="30" x14ac:dyDescent="0.25">
      <c r="A21" s="23" t="s">
        <v>30</v>
      </c>
      <c r="B21" s="23" t="s">
        <v>77</v>
      </c>
      <c r="C21" s="24">
        <v>1</v>
      </c>
      <c r="D21" s="24">
        <v>2</v>
      </c>
      <c r="E21" s="24">
        <v>3</v>
      </c>
      <c r="F21" s="24">
        <v>4</v>
      </c>
      <c r="G21" s="24">
        <v>5</v>
      </c>
    </row>
    <row r="22" spans="1:21" ht="30" x14ac:dyDescent="0.25">
      <c r="A22" s="23" t="s">
        <v>32</v>
      </c>
      <c r="B22" s="23" t="s">
        <v>78</v>
      </c>
      <c r="C22" s="24">
        <v>1</v>
      </c>
      <c r="D22" s="24">
        <v>2</v>
      </c>
      <c r="E22" s="24">
        <v>3</v>
      </c>
      <c r="F22" s="24">
        <v>4</v>
      </c>
      <c r="G22" s="24">
        <v>5</v>
      </c>
    </row>
    <row r="23" spans="1:21" x14ac:dyDescent="0.25">
      <c r="A23" s="34"/>
      <c r="B23" s="34"/>
      <c r="C23" s="37"/>
      <c r="D23" s="37"/>
      <c r="E23" s="37"/>
      <c r="F23" s="37"/>
      <c r="G23" s="37"/>
    </row>
    <row r="24" spans="1:21" s="19" customFormat="1" ht="29.25" customHeight="1" x14ac:dyDescent="0.25">
      <c r="A24" s="96" t="s">
        <v>79</v>
      </c>
      <c r="B24" s="97"/>
      <c r="C24" s="96" t="s">
        <v>7</v>
      </c>
      <c r="D24" s="98"/>
      <c r="E24" s="98"/>
      <c r="F24" s="98"/>
      <c r="G24" s="97"/>
      <c r="H24" s="32">
        <f>I27*H26/I26</f>
        <v>0</v>
      </c>
      <c r="I24" s="32"/>
      <c r="J24" s="32">
        <f>K27*J26/K26</f>
        <v>0</v>
      </c>
      <c r="K24" s="32"/>
      <c r="L24" s="32" t="e">
        <f>M27*L26/M26</f>
        <v>#DIV/0!</v>
      </c>
      <c r="M24" s="32"/>
      <c r="N24" s="32" t="e">
        <f>O27*N26/O26</f>
        <v>#DIV/0!</v>
      </c>
      <c r="O24" s="32"/>
      <c r="P24" s="32" t="e">
        <f>Q27*P26/Q26</f>
        <v>#DIV/0!</v>
      </c>
      <c r="Q24" s="32"/>
      <c r="R24" s="32" t="e">
        <f>S27*R26/S26</f>
        <v>#DIV/0!</v>
      </c>
      <c r="S24" s="32"/>
      <c r="T24" s="32" t="e">
        <f>U27*T26/U26</f>
        <v>#DIV/0!</v>
      </c>
      <c r="U24" s="32"/>
    </row>
    <row r="25" spans="1:21" ht="30" x14ac:dyDescent="0.25">
      <c r="A25" s="23" t="s">
        <v>23</v>
      </c>
      <c r="B25" s="33" t="s">
        <v>80</v>
      </c>
      <c r="C25" s="24">
        <v>1</v>
      </c>
      <c r="D25" s="24">
        <v>2</v>
      </c>
      <c r="E25" s="24">
        <v>3</v>
      </c>
      <c r="F25" s="24">
        <v>4</v>
      </c>
      <c r="G25" s="24">
        <v>5</v>
      </c>
      <c r="H25" s="95"/>
      <c r="I25" s="86"/>
      <c r="J25" s="95"/>
      <c r="K25" s="86"/>
      <c r="L25" s="87"/>
      <c r="M25" s="88"/>
      <c r="N25" s="87"/>
      <c r="O25" s="88"/>
      <c r="P25" s="87"/>
      <c r="Q25" s="88"/>
      <c r="R25" s="87"/>
      <c r="S25" s="88"/>
      <c r="T25" s="87"/>
      <c r="U25" s="88"/>
    </row>
    <row r="26" spans="1:21" ht="45" x14ac:dyDescent="0.25">
      <c r="A26" s="23" t="s">
        <v>25</v>
      </c>
      <c r="B26" s="33" t="s">
        <v>81</v>
      </c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8">
        <v>5</v>
      </c>
      <c r="I26" s="27">
        <f>35*3</f>
        <v>105</v>
      </c>
      <c r="J26" s="28">
        <v>5</v>
      </c>
      <c r="K26" s="27">
        <f>35*14</f>
        <v>490</v>
      </c>
      <c r="L26" s="26">
        <v>5</v>
      </c>
      <c r="M26" s="27"/>
      <c r="N26" s="28">
        <v>5</v>
      </c>
      <c r="O26" s="27"/>
      <c r="P26" s="28">
        <v>5</v>
      </c>
      <c r="Q26" s="27"/>
      <c r="R26" s="28">
        <v>5</v>
      </c>
      <c r="S26" s="27"/>
      <c r="T26" s="28">
        <v>5</v>
      </c>
      <c r="U26" s="27"/>
    </row>
    <row r="27" spans="1:21" ht="30" x14ac:dyDescent="0.25">
      <c r="A27" s="23" t="s">
        <v>27</v>
      </c>
      <c r="B27" s="33" t="s">
        <v>37</v>
      </c>
      <c r="C27" s="24">
        <v>1</v>
      </c>
      <c r="D27" s="24">
        <v>2</v>
      </c>
      <c r="E27" s="24">
        <v>3</v>
      </c>
      <c r="F27" s="24">
        <v>4</v>
      </c>
      <c r="G27" s="24">
        <v>5</v>
      </c>
      <c r="H27" s="31" t="s">
        <v>29</v>
      </c>
      <c r="I27" s="30"/>
      <c r="J27" s="31" t="s">
        <v>29</v>
      </c>
      <c r="K27" s="30"/>
      <c r="L27" s="29" t="s">
        <v>29</v>
      </c>
      <c r="M27" s="30"/>
      <c r="N27" s="31" t="s">
        <v>29</v>
      </c>
      <c r="O27" s="30"/>
      <c r="P27" s="31" t="s">
        <v>29</v>
      </c>
      <c r="Q27" s="30"/>
      <c r="R27" s="31" t="s">
        <v>29</v>
      </c>
      <c r="S27" s="30"/>
      <c r="T27" s="31" t="s">
        <v>29</v>
      </c>
      <c r="U27" s="30"/>
    </row>
    <row r="28" spans="1:21" ht="30" x14ac:dyDescent="0.25">
      <c r="A28" s="23" t="s">
        <v>30</v>
      </c>
      <c r="B28" s="33" t="s">
        <v>82</v>
      </c>
      <c r="C28" s="24">
        <v>1</v>
      </c>
      <c r="D28" s="24">
        <v>2</v>
      </c>
      <c r="E28" s="24">
        <v>3</v>
      </c>
      <c r="F28" s="24">
        <v>4</v>
      </c>
      <c r="G28" s="24">
        <v>5</v>
      </c>
    </row>
    <row r="29" spans="1:21" ht="30" x14ac:dyDescent="0.25">
      <c r="A29" s="23" t="s">
        <v>32</v>
      </c>
      <c r="B29" s="33" t="s">
        <v>83</v>
      </c>
      <c r="C29" s="24">
        <v>1</v>
      </c>
      <c r="D29" s="24">
        <v>2</v>
      </c>
      <c r="E29" s="24">
        <v>3</v>
      </c>
      <c r="F29" s="24">
        <v>4</v>
      </c>
      <c r="G29" s="24">
        <v>5</v>
      </c>
    </row>
    <row r="30" spans="1:21" ht="58.5" customHeight="1" x14ac:dyDescent="0.25">
      <c r="A30" s="23" t="s">
        <v>40</v>
      </c>
      <c r="B30" s="23" t="s">
        <v>84</v>
      </c>
      <c r="C30" s="24">
        <v>1</v>
      </c>
      <c r="D30" s="24">
        <v>2</v>
      </c>
      <c r="E30" s="24">
        <v>3</v>
      </c>
      <c r="F30" s="24">
        <v>4</v>
      </c>
      <c r="G30" s="24">
        <v>5</v>
      </c>
    </row>
    <row r="31" spans="1:21" ht="30" x14ac:dyDescent="0.25">
      <c r="A31" s="23" t="s">
        <v>42</v>
      </c>
      <c r="B31" s="23" t="s">
        <v>78</v>
      </c>
      <c r="C31" s="24">
        <v>1</v>
      </c>
      <c r="D31" s="24">
        <v>2</v>
      </c>
      <c r="E31" s="24">
        <v>3</v>
      </c>
      <c r="F31" s="24">
        <v>4</v>
      </c>
      <c r="G31" s="24">
        <v>5</v>
      </c>
    </row>
    <row r="32" spans="1:21" x14ac:dyDescent="0.25">
      <c r="A32" s="34"/>
      <c r="B32" s="34"/>
      <c r="C32" s="34"/>
      <c r="D32" s="34"/>
      <c r="E32" s="34"/>
      <c r="F32" s="34"/>
      <c r="G32" s="34"/>
    </row>
    <row r="33" spans="1:22" ht="27.75" customHeight="1" x14ac:dyDescent="0.25">
      <c r="A33" s="96" t="s">
        <v>85</v>
      </c>
      <c r="B33" s="97"/>
      <c r="C33" s="96" t="s">
        <v>7</v>
      </c>
      <c r="D33" s="98"/>
      <c r="E33" s="98"/>
      <c r="F33" s="98"/>
      <c r="G33" s="97"/>
      <c r="H33" s="35">
        <f>I36*H35/I35</f>
        <v>0</v>
      </c>
      <c r="I33" s="35"/>
      <c r="J33" s="35">
        <f>K36*J35/K35</f>
        <v>0</v>
      </c>
      <c r="L33" s="35" t="e">
        <f>M36*L35/M35</f>
        <v>#DIV/0!</v>
      </c>
      <c r="N33" s="35" t="e">
        <f>O36*N35/O35</f>
        <v>#DIV/0!</v>
      </c>
      <c r="P33" s="35" t="e">
        <f>Q36*P35/Q35</f>
        <v>#DIV/0!</v>
      </c>
      <c r="R33" s="35" t="e">
        <f>S36*R35/S35</f>
        <v>#DIV/0!</v>
      </c>
      <c r="T33" s="35" t="e">
        <f>U36*T35/U35</f>
        <v>#DIV/0!</v>
      </c>
    </row>
    <row r="34" spans="1:22" ht="30" x14ac:dyDescent="0.25">
      <c r="A34" s="23" t="s">
        <v>23</v>
      </c>
      <c r="B34" s="33" t="s">
        <v>86</v>
      </c>
      <c r="C34" s="24">
        <v>1</v>
      </c>
      <c r="D34" s="24">
        <v>2</v>
      </c>
      <c r="E34" s="24">
        <v>3</v>
      </c>
      <c r="F34" s="24">
        <v>4</v>
      </c>
      <c r="G34" s="24">
        <v>5</v>
      </c>
      <c r="H34" s="95"/>
      <c r="I34" s="86"/>
      <c r="J34" s="95"/>
      <c r="K34" s="86"/>
      <c r="L34" s="87"/>
      <c r="M34" s="88"/>
      <c r="N34" s="87"/>
      <c r="O34" s="88"/>
      <c r="P34" s="87"/>
      <c r="Q34" s="88"/>
      <c r="R34" s="87"/>
      <c r="S34" s="88"/>
      <c r="T34" s="87"/>
      <c r="U34" s="88"/>
    </row>
    <row r="35" spans="1:22" ht="30" x14ac:dyDescent="0.25">
      <c r="A35" s="23" t="s">
        <v>25</v>
      </c>
      <c r="B35" s="33" t="s">
        <v>87</v>
      </c>
      <c r="C35" s="24">
        <v>1</v>
      </c>
      <c r="D35" s="24">
        <v>2</v>
      </c>
      <c r="E35" s="24">
        <v>3</v>
      </c>
      <c r="F35" s="24">
        <v>4</v>
      </c>
      <c r="G35" s="24">
        <v>5</v>
      </c>
      <c r="H35" s="28">
        <v>5</v>
      </c>
      <c r="I35" s="27">
        <f>50*5</f>
        <v>250</v>
      </c>
      <c r="J35" s="28">
        <v>5</v>
      </c>
      <c r="K35" s="27">
        <f>20*14</f>
        <v>280</v>
      </c>
      <c r="L35" s="28">
        <v>5</v>
      </c>
      <c r="M35" s="27"/>
      <c r="N35" s="28">
        <v>5</v>
      </c>
      <c r="O35" s="27"/>
      <c r="P35" s="28">
        <v>5</v>
      </c>
      <c r="Q35" s="27"/>
      <c r="R35" s="28">
        <v>5</v>
      </c>
      <c r="S35" s="27"/>
      <c r="T35" s="28">
        <v>5</v>
      </c>
      <c r="U35" s="27"/>
    </row>
    <row r="36" spans="1:22" ht="30" x14ac:dyDescent="0.25">
      <c r="A36" s="23" t="s">
        <v>27</v>
      </c>
      <c r="B36" s="23" t="s">
        <v>88</v>
      </c>
      <c r="C36" s="24">
        <v>1</v>
      </c>
      <c r="D36" s="24">
        <v>2</v>
      </c>
      <c r="E36" s="24">
        <v>3</v>
      </c>
      <c r="F36" s="24">
        <v>4</v>
      </c>
      <c r="G36" s="24">
        <v>5</v>
      </c>
      <c r="H36" s="31" t="s">
        <v>29</v>
      </c>
      <c r="I36" s="30"/>
      <c r="J36" s="31" t="s">
        <v>29</v>
      </c>
      <c r="K36" s="30"/>
      <c r="L36" s="31" t="s">
        <v>29</v>
      </c>
      <c r="M36" s="30"/>
      <c r="N36" s="31" t="s">
        <v>29</v>
      </c>
      <c r="O36" s="30"/>
      <c r="P36" s="31" t="s">
        <v>29</v>
      </c>
      <c r="Q36" s="30"/>
      <c r="R36" s="31" t="s">
        <v>29</v>
      </c>
      <c r="S36" s="30"/>
      <c r="T36" s="31" t="s">
        <v>29</v>
      </c>
      <c r="U36" s="30"/>
    </row>
    <row r="37" spans="1:22" ht="45" x14ac:dyDescent="0.25">
      <c r="A37" s="23" t="s">
        <v>89</v>
      </c>
      <c r="B37" s="23" t="s">
        <v>90</v>
      </c>
      <c r="C37" s="24">
        <v>1</v>
      </c>
      <c r="D37" s="24">
        <v>2</v>
      </c>
      <c r="E37" s="24">
        <v>3</v>
      </c>
      <c r="F37" s="24">
        <v>4</v>
      </c>
      <c r="G37" s="24">
        <v>5</v>
      </c>
      <c r="H37" s="71"/>
      <c r="I37" s="76"/>
      <c r="J37" s="71"/>
      <c r="K37" s="76"/>
      <c r="L37" s="71"/>
      <c r="M37" s="76"/>
      <c r="N37" s="71"/>
      <c r="O37" s="76"/>
      <c r="P37" s="71"/>
      <c r="Q37" s="76"/>
      <c r="R37" s="71"/>
      <c r="S37" s="76"/>
      <c r="T37" s="71"/>
      <c r="U37" s="76"/>
    </row>
    <row r="38" spans="1:22" ht="45" x14ac:dyDescent="0.25">
      <c r="A38" s="23" t="s">
        <v>91</v>
      </c>
      <c r="B38" s="23" t="s">
        <v>92</v>
      </c>
      <c r="C38" s="24">
        <v>1</v>
      </c>
      <c r="D38" s="24">
        <v>2</v>
      </c>
      <c r="E38" s="24">
        <v>3</v>
      </c>
      <c r="F38" s="24">
        <v>4</v>
      </c>
      <c r="G38" s="24">
        <v>5</v>
      </c>
      <c r="H38" s="71"/>
      <c r="I38" s="76"/>
      <c r="J38" s="71"/>
      <c r="K38" s="76"/>
      <c r="L38" s="71"/>
      <c r="M38" s="76"/>
      <c r="N38" s="71"/>
      <c r="O38" s="76"/>
      <c r="P38" s="71"/>
      <c r="Q38" s="76"/>
      <c r="R38" s="71"/>
      <c r="S38" s="76"/>
      <c r="T38" s="71"/>
      <c r="U38" s="76"/>
    </row>
    <row r="39" spans="1:22" ht="32.25" customHeight="1" x14ac:dyDescent="0.25">
      <c r="A39" s="23" t="s">
        <v>40</v>
      </c>
      <c r="B39" s="23" t="s">
        <v>93</v>
      </c>
      <c r="C39" s="24">
        <v>1</v>
      </c>
      <c r="D39" s="24">
        <v>2</v>
      </c>
      <c r="E39" s="24">
        <v>3</v>
      </c>
      <c r="F39" s="24">
        <v>4</v>
      </c>
      <c r="G39" s="24">
        <v>5</v>
      </c>
      <c r="H39" s="71"/>
      <c r="I39" s="76"/>
      <c r="J39" s="71"/>
      <c r="K39" s="76"/>
      <c r="L39" s="71"/>
      <c r="M39" s="76"/>
      <c r="N39" s="71"/>
      <c r="O39" s="76"/>
      <c r="P39" s="71"/>
      <c r="Q39" s="76"/>
      <c r="R39" s="71"/>
      <c r="S39" s="76"/>
      <c r="T39" s="71"/>
      <c r="U39" s="76"/>
    </row>
    <row r="40" spans="1:22" ht="32.25" customHeight="1" x14ac:dyDescent="0.25">
      <c r="A40" s="23" t="s">
        <v>94</v>
      </c>
      <c r="B40" s="23" t="s">
        <v>95</v>
      </c>
      <c r="C40" s="24">
        <v>1</v>
      </c>
      <c r="D40" s="24">
        <v>2</v>
      </c>
      <c r="E40" s="24">
        <v>3</v>
      </c>
      <c r="F40" s="24">
        <v>4</v>
      </c>
      <c r="G40" s="24">
        <v>5</v>
      </c>
      <c r="H40" s="71"/>
      <c r="I40" s="76"/>
      <c r="J40" s="71"/>
      <c r="K40" s="76"/>
      <c r="L40" s="71"/>
      <c r="M40" s="76"/>
      <c r="N40" s="71"/>
      <c r="O40" s="76"/>
      <c r="P40" s="71"/>
      <c r="Q40" s="76"/>
      <c r="R40" s="71"/>
      <c r="S40" s="76"/>
      <c r="T40" s="71"/>
      <c r="U40" s="76"/>
    </row>
    <row r="41" spans="1:22" ht="45" x14ac:dyDescent="0.25">
      <c r="A41" s="23" t="s">
        <v>96</v>
      </c>
      <c r="B41" s="23" t="s">
        <v>97</v>
      </c>
      <c r="C41" s="24">
        <v>1</v>
      </c>
      <c r="D41" s="24">
        <v>2</v>
      </c>
      <c r="E41" s="24">
        <v>3</v>
      </c>
      <c r="F41" s="24">
        <v>4</v>
      </c>
      <c r="G41" s="24">
        <v>5</v>
      </c>
      <c r="H41" s="71"/>
      <c r="I41" s="76"/>
      <c r="J41" s="71"/>
      <c r="K41" s="76"/>
      <c r="L41" s="71"/>
      <c r="M41" s="76"/>
      <c r="N41" s="71"/>
      <c r="O41" s="76"/>
      <c r="P41" s="71"/>
      <c r="Q41" s="76"/>
      <c r="R41" s="71"/>
      <c r="S41" s="76"/>
      <c r="T41" s="71"/>
      <c r="U41" s="76"/>
    </row>
    <row r="42" spans="1:22" ht="30" x14ac:dyDescent="0.25">
      <c r="A42" s="23" t="s">
        <v>98</v>
      </c>
      <c r="B42" s="23" t="s">
        <v>99</v>
      </c>
      <c r="C42" s="24">
        <v>1</v>
      </c>
      <c r="D42" s="24">
        <v>2</v>
      </c>
      <c r="E42" s="24">
        <v>3</v>
      </c>
      <c r="F42" s="24">
        <v>4</v>
      </c>
      <c r="G42" s="24">
        <v>5</v>
      </c>
      <c r="H42" s="71"/>
      <c r="I42" s="76"/>
      <c r="J42" s="71"/>
      <c r="K42" s="76"/>
      <c r="L42" s="71"/>
      <c r="M42" s="76"/>
      <c r="N42" s="71"/>
      <c r="O42" s="76"/>
      <c r="P42" s="71"/>
      <c r="Q42" s="76"/>
      <c r="R42" s="71"/>
      <c r="S42" s="76"/>
      <c r="T42" s="71"/>
      <c r="U42" s="76"/>
    </row>
    <row r="43" spans="1:22" ht="45" x14ac:dyDescent="0.25">
      <c r="A43" s="23" t="s">
        <v>40</v>
      </c>
      <c r="B43" s="23" t="s">
        <v>100</v>
      </c>
      <c r="C43" s="24">
        <v>1</v>
      </c>
      <c r="D43" s="24">
        <v>2</v>
      </c>
      <c r="E43" s="24">
        <v>3</v>
      </c>
      <c r="F43" s="24">
        <v>4</v>
      </c>
      <c r="G43" s="24">
        <v>5</v>
      </c>
    </row>
    <row r="44" spans="1:22" x14ac:dyDescent="0.25">
      <c r="A44" s="36"/>
      <c r="B44" s="36"/>
      <c r="C44" s="37"/>
      <c r="D44" s="37"/>
      <c r="E44" s="37"/>
      <c r="F44" s="37"/>
      <c r="G44" s="37"/>
    </row>
    <row r="45" spans="1:22" ht="69.75" customHeight="1" x14ac:dyDescent="0.25">
      <c r="A45" s="96" t="s">
        <v>49</v>
      </c>
      <c r="B45" s="97"/>
      <c r="C45" s="96" t="s">
        <v>111</v>
      </c>
      <c r="D45" s="98"/>
      <c r="E45" s="97"/>
      <c r="F45" s="51"/>
      <c r="G45" s="51"/>
      <c r="H45" s="62"/>
      <c r="I45" s="63"/>
      <c r="J45" s="38"/>
      <c r="K45" s="62"/>
      <c r="L45" s="39"/>
      <c r="M45" s="39"/>
      <c r="N45" s="39"/>
      <c r="O45" s="70" t="s">
        <v>110</v>
      </c>
      <c r="P45" s="39"/>
      <c r="Q45" s="39"/>
      <c r="R45" s="39"/>
      <c r="S45" s="39"/>
      <c r="T45" s="39"/>
      <c r="U45" s="39"/>
      <c r="V45" s="25"/>
    </row>
    <row r="46" spans="1:22" x14ac:dyDescent="0.25">
      <c r="A46" s="23" t="s">
        <v>23</v>
      </c>
      <c r="B46" s="33" t="s">
        <v>50</v>
      </c>
      <c r="C46" s="24">
        <v>3</v>
      </c>
      <c r="D46" s="24">
        <v>4</v>
      </c>
      <c r="E46" s="24">
        <v>5</v>
      </c>
      <c r="F46" s="65"/>
      <c r="G46" s="40"/>
      <c r="H46" s="64"/>
      <c r="I46" s="65"/>
      <c r="J46" s="41"/>
      <c r="K46" s="64"/>
      <c r="L46" s="25"/>
      <c r="M46" s="25"/>
      <c r="N46" s="25"/>
      <c r="O46" s="40">
        <f>SUM(F46:K46)</f>
        <v>0</v>
      </c>
      <c r="P46" s="25"/>
      <c r="Q46" s="25"/>
      <c r="R46" s="25"/>
      <c r="S46" s="25"/>
      <c r="T46" s="25"/>
      <c r="U46" s="25"/>
      <c r="V46" s="25"/>
    </row>
    <row r="47" spans="1:22" x14ac:dyDescent="0.25">
      <c r="A47" s="23" t="s">
        <v>25</v>
      </c>
      <c r="B47" s="33" t="s">
        <v>51</v>
      </c>
      <c r="C47" s="24">
        <v>3</v>
      </c>
      <c r="D47" s="24">
        <v>4</v>
      </c>
      <c r="E47" s="24">
        <v>5</v>
      </c>
      <c r="F47" s="65"/>
      <c r="G47" s="40"/>
      <c r="H47" s="64"/>
      <c r="I47" s="65"/>
      <c r="J47" s="41"/>
      <c r="K47" s="64"/>
      <c r="L47" s="22"/>
      <c r="M47" s="22"/>
      <c r="N47" s="22"/>
      <c r="O47" s="40">
        <f t="shared" ref="O47:O65" si="0">SUM(F47:K47)</f>
        <v>0</v>
      </c>
      <c r="P47" s="22"/>
      <c r="Q47" s="22"/>
      <c r="R47" s="22"/>
      <c r="S47" s="22"/>
      <c r="T47" s="22"/>
      <c r="U47" s="22"/>
      <c r="V47" s="25"/>
    </row>
    <row r="48" spans="1:22" x14ac:dyDescent="0.25">
      <c r="A48" s="23" t="s">
        <v>27</v>
      </c>
      <c r="B48" s="23" t="s">
        <v>52</v>
      </c>
      <c r="C48" s="24">
        <v>3</v>
      </c>
      <c r="D48" s="24">
        <v>4</v>
      </c>
      <c r="E48" s="24">
        <v>5</v>
      </c>
      <c r="F48" s="65"/>
      <c r="G48" s="40"/>
      <c r="H48" s="64"/>
      <c r="I48" s="65"/>
      <c r="J48" s="41"/>
      <c r="K48" s="64"/>
      <c r="L48" s="22"/>
      <c r="M48" s="22"/>
      <c r="N48" s="22"/>
      <c r="O48" s="40">
        <f t="shared" si="0"/>
        <v>0</v>
      </c>
      <c r="P48" s="22"/>
      <c r="Q48" s="22"/>
      <c r="R48" s="22"/>
      <c r="S48" s="22"/>
      <c r="T48" s="22"/>
      <c r="U48" s="22"/>
      <c r="V48" s="25"/>
    </row>
    <row r="49" spans="1:22" x14ac:dyDescent="0.25">
      <c r="A49" s="23" t="s">
        <v>30</v>
      </c>
      <c r="B49" s="23" t="s">
        <v>53</v>
      </c>
      <c r="C49" s="24">
        <v>3</v>
      </c>
      <c r="D49" s="24">
        <v>4</v>
      </c>
      <c r="E49" s="24">
        <v>5</v>
      </c>
      <c r="F49" s="65"/>
      <c r="G49" s="40"/>
      <c r="H49" s="64"/>
      <c r="I49" s="65"/>
      <c r="J49" s="41"/>
      <c r="K49" s="64"/>
      <c r="L49" s="25"/>
      <c r="M49" s="25"/>
      <c r="N49" s="25"/>
      <c r="O49" s="40">
        <f t="shared" si="0"/>
        <v>0</v>
      </c>
      <c r="P49" s="25"/>
      <c r="Q49" s="25"/>
      <c r="R49" s="25"/>
      <c r="S49" s="25"/>
      <c r="T49" s="25"/>
      <c r="U49" s="25"/>
      <c r="V49" s="25"/>
    </row>
    <row r="50" spans="1:22" x14ac:dyDescent="0.25">
      <c r="A50" s="23" t="s">
        <v>32</v>
      </c>
      <c r="B50" s="41" t="s">
        <v>54</v>
      </c>
      <c r="C50" s="24">
        <v>3</v>
      </c>
      <c r="D50" s="24">
        <v>4</v>
      </c>
      <c r="E50" s="24">
        <v>5</v>
      </c>
      <c r="F50" s="65"/>
      <c r="G50" s="40"/>
      <c r="H50" s="64"/>
      <c r="I50" s="65"/>
      <c r="J50" s="41"/>
      <c r="K50" s="64"/>
      <c r="O50" s="40">
        <f t="shared" si="0"/>
        <v>0</v>
      </c>
    </row>
    <row r="51" spans="1:22" x14ac:dyDescent="0.25">
      <c r="A51" s="23" t="s">
        <v>40</v>
      </c>
      <c r="B51" s="41" t="s">
        <v>55</v>
      </c>
      <c r="C51" s="24">
        <v>3</v>
      </c>
      <c r="D51" s="24">
        <v>4</v>
      </c>
      <c r="E51" s="24">
        <v>5</v>
      </c>
      <c r="F51" s="65"/>
      <c r="G51" s="40"/>
      <c r="H51" s="64"/>
      <c r="I51" s="65"/>
      <c r="J51" s="41"/>
      <c r="K51" s="64"/>
      <c r="O51" s="40">
        <f t="shared" si="0"/>
        <v>0</v>
      </c>
    </row>
    <row r="52" spans="1:22" x14ac:dyDescent="0.25">
      <c r="A52" s="23" t="s">
        <v>42</v>
      </c>
      <c r="B52" s="41" t="s">
        <v>56</v>
      </c>
      <c r="C52" s="24">
        <v>3</v>
      </c>
      <c r="D52" s="24">
        <v>4</v>
      </c>
      <c r="E52" s="24">
        <v>5</v>
      </c>
      <c r="F52" s="65"/>
      <c r="G52" s="40"/>
      <c r="H52" s="64"/>
      <c r="I52" s="65"/>
      <c r="J52" s="41"/>
      <c r="K52" s="64"/>
      <c r="L52" s="42"/>
      <c r="M52" s="42"/>
      <c r="N52" s="42"/>
      <c r="O52" s="40">
        <f t="shared" si="0"/>
        <v>0</v>
      </c>
    </row>
    <row r="53" spans="1:22" x14ac:dyDescent="0.25">
      <c r="A53" s="23" t="s">
        <v>71</v>
      </c>
      <c r="B53" s="41" t="s">
        <v>101</v>
      </c>
      <c r="C53" s="24">
        <v>3</v>
      </c>
      <c r="D53" s="24">
        <v>4</v>
      </c>
      <c r="E53" s="24">
        <v>5</v>
      </c>
      <c r="F53" s="65"/>
      <c r="G53" s="40"/>
      <c r="H53" s="64"/>
      <c r="I53" s="65"/>
      <c r="J53" s="41"/>
      <c r="K53" s="64"/>
      <c r="L53" s="42"/>
      <c r="M53" s="42"/>
      <c r="N53" s="42"/>
      <c r="O53" s="40">
        <f t="shared" si="0"/>
        <v>0</v>
      </c>
    </row>
    <row r="54" spans="1:22" x14ac:dyDescent="0.25">
      <c r="A54" s="23" t="s">
        <v>98</v>
      </c>
      <c r="B54" s="41" t="s">
        <v>57</v>
      </c>
      <c r="C54" s="24">
        <v>3</v>
      </c>
      <c r="D54" s="24">
        <v>4</v>
      </c>
      <c r="E54" s="24">
        <v>5</v>
      </c>
      <c r="F54" s="65"/>
      <c r="G54" s="40"/>
      <c r="H54" s="64"/>
      <c r="I54" s="65"/>
      <c r="J54" s="41"/>
      <c r="K54" s="64"/>
      <c r="O54" s="40">
        <f t="shared" si="0"/>
        <v>0</v>
      </c>
    </row>
    <row r="55" spans="1:22" x14ac:dyDescent="0.25">
      <c r="A55" s="36"/>
      <c r="B55" s="25"/>
      <c r="C55" s="37"/>
      <c r="D55" s="37"/>
      <c r="E55" s="37"/>
      <c r="F55" s="43"/>
      <c r="H55" s="44"/>
      <c r="O55" s="40"/>
    </row>
    <row r="56" spans="1:22" ht="105" customHeight="1" x14ac:dyDescent="0.25">
      <c r="A56" s="96" t="s">
        <v>59</v>
      </c>
      <c r="B56" s="97"/>
      <c r="C56" s="96" t="s">
        <v>112</v>
      </c>
      <c r="D56" s="98"/>
      <c r="E56" s="97"/>
      <c r="F56" s="51"/>
      <c r="G56" s="51"/>
      <c r="H56" s="38"/>
      <c r="I56" s="38"/>
      <c r="J56" s="38"/>
      <c r="K56" s="38"/>
      <c r="L56" s="45"/>
      <c r="M56" s="45"/>
      <c r="N56" s="45"/>
      <c r="O56" s="70" t="s">
        <v>110</v>
      </c>
      <c r="P56" s="39"/>
      <c r="Q56" s="39"/>
      <c r="R56" s="39"/>
      <c r="S56" s="39"/>
      <c r="T56" s="39"/>
      <c r="U56" s="39"/>
    </row>
    <row r="57" spans="1:22" x14ac:dyDescent="0.25">
      <c r="A57" s="23" t="s">
        <v>23</v>
      </c>
      <c r="B57" s="46" t="s">
        <v>50</v>
      </c>
      <c r="C57" s="24">
        <v>3</v>
      </c>
      <c r="D57" s="24">
        <v>4</v>
      </c>
      <c r="E57" s="24">
        <v>5</v>
      </c>
      <c r="F57" s="65"/>
      <c r="G57" s="40"/>
      <c r="H57" s="64"/>
      <c r="I57" s="65"/>
      <c r="J57" s="41"/>
      <c r="K57" s="64"/>
      <c r="L57" s="47"/>
      <c r="M57" s="47"/>
      <c r="N57" s="47"/>
      <c r="O57" s="40">
        <f t="shared" si="0"/>
        <v>0</v>
      </c>
      <c r="P57" s="25"/>
      <c r="Q57" s="25"/>
      <c r="R57" s="25"/>
      <c r="S57" s="25"/>
      <c r="T57" s="25"/>
      <c r="U57" s="25"/>
    </row>
    <row r="58" spans="1:22" x14ac:dyDescent="0.25">
      <c r="A58" s="23" t="s">
        <v>25</v>
      </c>
      <c r="B58" s="46" t="s">
        <v>51</v>
      </c>
      <c r="C58" s="24">
        <v>3</v>
      </c>
      <c r="D58" s="24">
        <v>4</v>
      </c>
      <c r="E58" s="24">
        <v>5</v>
      </c>
      <c r="F58" s="65"/>
      <c r="G58" s="40"/>
      <c r="H58" s="64"/>
      <c r="I58" s="65"/>
      <c r="J58" s="41"/>
      <c r="K58" s="64"/>
      <c r="L58" s="22"/>
      <c r="M58" s="22"/>
      <c r="N58" s="22"/>
      <c r="O58" s="40">
        <f t="shared" si="0"/>
        <v>0</v>
      </c>
      <c r="P58" s="22"/>
      <c r="Q58" s="22"/>
      <c r="R58" s="22"/>
      <c r="S58" s="22"/>
      <c r="T58" s="22"/>
      <c r="U58" s="22"/>
    </row>
    <row r="59" spans="1:22" x14ac:dyDescent="0.25">
      <c r="A59" s="23" t="s">
        <v>27</v>
      </c>
      <c r="B59" s="48" t="s">
        <v>52</v>
      </c>
      <c r="C59" s="24">
        <v>3</v>
      </c>
      <c r="D59" s="24">
        <v>4</v>
      </c>
      <c r="E59" s="24">
        <v>5</v>
      </c>
      <c r="F59" s="65"/>
      <c r="G59" s="40"/>
      <c r="H59" s="64"/>
      <c r="I59" s="65"/>
      <c r="J59" s="41"/>
      <c r="K59" s="64"/>
      <c r="L59" s="47"/>
      <c r="M59" s="47"/>
      <c r="N59" s="47"/>
      <c r="O59" s="40">
        <f t="shared" si="0"/>
        <v>0</v>
      </c>
      <c r="P59" s="22"/>
      <c r="Q59" s="22"/>
      <c r="R59" s="22"/>
      <c r="S59" s="22"/>
      <c r="T59" s="22"/>
      <c r="U59" s="22"/>
    </row>
    <row r="60" spans="1:22" x14ac:dyDescent="0.25">
      <c r="A60" s="23" t="s">
        <v>30</v>
      </c>
      <c r="B60" s="48" t="s">
        <v>53</v>
      </c>
      <c r="C60" s="24">
        <v>3</v>
      </c>
      <c r="D60" s="24">
        <v>4</v>
      </c>
      <c r="E60" s="24">
        <v>5</v>
      </c>
      <c r="F60" s="65"/>
      <c r="G60" s="40"/>
      <c r="H60" s="64"/>
      <c r="I60" s="65"/>
      <c r="J60" s="41"/>
      <c r="K60" s="64"/>
      <c r="O60" s="40">
        <f t="shared" si="0"/>
        <v>0</v>
      </c>
    </row>
    <row r="61" spans="1:22" x14ac:dyDescent="0.25">
      <c r="A61" s="23" t="s">
        <v>32</v>
      </c>
      <c r="B61" s="49" t="s">
        <v>54</v>
      </c>
      <c r="C61" s="24">
        <v>3</v>
      </c>
      <c r="D61" s="24">
        <v>4</v>
      </c>
      <c r="E61" s="24">
        <v>5</v>
      </c>
      <c r="F61" s="65"/>
      <c r="G61" s="40"/>
      <c r="H61" s="64"/>
      <c r="I61" s="65"/>
      <c r="J61" s="41"/>
      <c r="K61" s="64"/>
      <c r="O61" s="40">
        <f t="shared" si="0"/>
        <v>0</v>
      </c>
    </row>
    <row r="62" spans="1:22" x14ac:dyDescent="0.25">
      <c r="A62" s="23" t="s">
        <v>40</v>
      </c>
      <c r="B62" s="49" t="s">
        <v>55</v>
      </c>
      <c r="C62" s="24">
        <v>3</v>
      </c>
      <c r="D62" s="24">
        <v>4</v>
      </c>
      <c r="E62" s="24">
        <v>5</v>
      </c>
      <c r="F62" s="65"/>
      <c r="G62" s="40"/>
      <c r="H62" s="64"/>
      <c r="I62" s="65"/>
      <c r="J62" s="41"/>
      <c r="K62" s="64"/>
      <c r="O62" s="40">
        <f t="shared" si="0"/>
        <v>0</v>
      </c>
    </row>
    <row r="63" spans="1:22" x14ac:dyDescent="0.25">
      <c r="A63" s="23" t="s">
        <v>42</v>
      </c>
      <c r="B63" s="49" t="s">
        <v>56</v>
      </c>
      <c r="C63" s="24">
        <v>3</v>
      </c>
      <c r="D63" s="24">
        <v>4</v>
      </c>
      <c r="E63" s="24">
        <v>5</v>
      </c>
      <c r="F63" s="65"/>
      <c r="G63" s="40"/>
      <c r="H63" s="64"/>
      <c r="I63" s="65"/>
      <c r="J63" s="41"/>
      <c r="K63" s="64"/>
      <c r="O63" s="40">
        <f t="shared" si="0"/>
        <v>0</v>
      </c>
    </row>
    <row r="64" spans="1:22" x14ac:dyDescent="0.25">
      <c r="A64" s="23" t="s">
        <v>71</v>
      </c>
      <c r="B64" s="41" t="s">
        <v>101</v>
      </c>
      <c r="C64" s="24">
        <v>3</v>
      </c>
      <c r="D64" s="24">
        <v>4</v>
      </c>
      <c r="E64" s="24">
        <v>5</v>
      </c>
      <c r="F64" s="65"/>
      <c r="G64" s="40"/>
      <c r="H64" s="64"/>
      <c r="I64" s="65"/>
      <c r="J64" s="41"/>
      <c r="K64" s="64"/>
      <c r="O64" s="40">
        <f t="shared" si="0"/>
        <v>0</v>
      </c>
    </row>
    <row r="65" spans="1:21" x14ac:dyDescent="0.25">
      <c r="A65" s="23" t="s">
        <v>98</v>
      </c>
      <c r="B65" s="41" t="s">
        <v>57</v>
      </c>
      <c r="C65" s="24">
        <v>3</v>
      </c>
      <c r="D65" s="24">
        <v>4</v>
      </c>
      <c r="E65" s="24">
        <v>5</v>
      </c>
      <c r="F65" s="65"/>
      <c r="G65" s="40"/>
      <c r="H65" s="64"/>
      <c r="I65" s="65"/>
      <c r="J65" s="41"/>
      <c r="K65" s="64"/>
      <c r="O65" s="40">
        <f t="shared" si="0"/>
        <v>0</v>
      </c>
    </row>
    <row r="68" spans="1:21" ht="13.5" customHeight="1" x14ac:dyDescent="0.25">
      <c r="A68" s="96" t="s">
        <v>61</v>
      </c>
      <c r="B68" s="97"/>
      <c r="C68" s="96" t="s">
        <v>7</v>
      </c>
      <c r="D68" s="98"/>
      <c r="E68" s="98"/>
      <c r="F68" s="98"/>
      <c r="G68" s="97"/>
      <c r="H68" s="35">
        <f>I71*H70/I70</f>
        <v>0</v>
      </c>
      <c r="I68" s="35"/>
      <c r="J68" s="35">
        <f>K71*J70/K70</f>
        <v>0</v>
      </c>
      <c r="L68" s="35" t="e">
        <f>M71*L70/M70</f>
        <v>#DIV/0!</v>
      </c>
      <c r="N68" s="35" t="e">
        <f>O71*N70/O70</f>
        <v>#DIV/0!</v>
      </c>
      <c r="P68" s="35" t="e">
        <f>Q71*P70/Q70</f>
        <v>#DIV/0!</v>
      </c>
      <c r="R68" s="35" t="e">
        <f>S71*R70/S70</f>
        <v>#DIV/0!</v>
      </c>
      <c r="T68" s="35" t="e">
        <f>U71*T70/U70</f>
        <v>#DIV/0!</v>
      </c>
    </row>
    <row r="69" spans="1:21" ht="30" x14ac:dyDescent="0.25">
      <c r="A69" s="23" t="s">
        <v>23</v>
      </c>
      <c r="B69" s="33" t="s">
        <v>102</v>
      </c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95"/>
      <c r="I69" s="86"/>
      <c r="J69" s="95"/>
      <c r="K69" s="86"/>
      <c r="L69" s="87"/>
      <c r="M69" s="88"/>
      <c r="N69" s="87"/>
      <c r="O69" s="88"/>
      <c r="P69" s="87"/>
      <c r="Q69" s="88"/>
      <c r="R69" s="87"/>
      <c r="S69" s="88"/>
      <c r="T69" s="87"/>
      <c r="U69" s="88"/>
    </row>
    <row r="70" spans="1:21" ht="30" x14ac:dyDescent="0.25">
      <c r="A70" s="23" t="s">
        <v>25</v>
      </c>
      <c r="B70" s="33" t="s">
        <v>103</v>
      </c>
      <c r="C70" s="24">
        <v>1</v>
      </c>
      <c r="D70" s="24">
        <v>2</v>
      </c>
      <c r="E70" s="24">
        <v>3</v>
      </c>
      <c r="F70" s="24">
        <v>4</v>
      </c>
      <c r="G70" s="24">
        <v>5</v>
      </c>
      <c r="H70" s="28">
        <v>5</v>
      </c>
      <c r="I70" s="27">
        <f>25*3</f>
        <v>75</v>
      </c>
      <c r="J70" s="28">
        <v>5</v>
      </c>
      <c r="K70" s="27">
        <f>25*14</f>
        <v>350</v>
      </c>
      <c r="L70" s="28">
        <v>5</v>
      </c>
      <c r="M70" s="27"/>
      <c r="N70" s="28">
        <v>5</v>
      </c>
      <c r="O70" s="27"/>
      <c r="P70" s="28">
        <v>5</v>
      </c>
      <c r="Q70" s="27"/>
      <c r="R70" s="28">
        <v>5</v>
      </c>
      <c r="S70" s="27"/>
      <c r="T70" s="28">
        <v>5</v>
      </c>
      <c r="U70" s="27"/>
    </row>
    <row r="71" spans="1:21" ht="30" x14ac:dyDescent="0.25">
      <c r="A71" s="23" t="s">
        <v>27</v>
      </c>
      <c r="B71" s="23" t="s">
        <v>104</v>
      </c>
      <c r="C71" s="24">
        <v>1</v>
      </c>
      <c r="D71" s="24">
        <v>2</v>
      </c>
      <c r="E71" s="24">
        <v>3</v>
      </c>
      <c r="F71" s="24">
        <v>4</v>
      </c>
      <c r="G71" s="24">
        <v>5</v>
      </c>
      <c r="H71" s="31" t="s">
        <v>29</v>
      </c>
      <c r="I71" s="30"/>
      <c r="J71" s="31" t="s">
        <v>29</v>
      </c>
      <c r="K71" s="30"/>
      <c r="L71" s="31" t="s">
        <v>29</v>
      </c>
      <c r="M71" s="30"/>
      <c r="N71" s="31" t="s">
        <v>29</v>
      </c>
      <c r="O71" s="30"/>
      <c r="P71" s="31" t="s">
        <v>29</v>
      </c>
      <c r="Q71" s="30"/>
      <c r="R71" s="31" t="s">
        <v>29</v>
      </c>
      <c r="S71" s="30"/>
      <c r="T71" s="31" t="s">
        <v>29</v>
      </c>
      <c r="U71" s="30"/>
    </row>
    <row r="72" spans="1:21" ht="45" x14ac:dyDescent="0.25">
      <c r="A72" s="23" t="s">
        <v>30</v>
      </c>
      <c r="B72" s="23" t="s">
        <v>105</v>
      </c>
      <c r="C72" s="24">
        <v>1</v>
      </c>
      <c r="D72" s="24">
        <v>2</v>
      </c>
      <c r="E72" s="24">
        <v>3</v>
      </c>
      <c r="F72" s="24">
        <v>4</v>
      </c>
      <c r="G72" s="24">
        <v>5</v>
      </c>
      <c r="K72" s="1" t="s">
        <v>73</v>
      </c>
    </row>
    <row r="73" spans="1:21" ht="30" x14ac:dyDescent="0.25">
      <c r="A73" s="23" t="s">
        <v>32</v>
      </c>
      <c r="B73" s="51" t="s">
        <v>106</v>
      </c>
      <c r="C73" s="67">
        <v>1</v>
      </c>
      <c r="D73" s="67">
        <v>2</v>
      </c>
      <c r="E73" s="67">
        <v>3</v>
      </c>
      <c r="F73" s="67">
        <v>4</v>
      </c>
      <c r="G73" s="67">
        <v>5</v>
      </c>
    </row>
    <row r="75" spans="1:21" x14ac:dyDescent="0.25">
      <c r="A75" s="96"/>
      <c r="B75" s="97"/>
      <c r="C75" s="41"/>
      <c r="D75" s="96"/>
      <c r="E75" s="98"/>
      <c r="F75" s="98"/>
      <c r="G75" s="97"/>
    </row>
    <row r="76" spans="1:21" ht="46.5" customHeight="1" x14ac:dyDescent="0.25">
      <c r="A76" s="96" t="s">
        <v>107</v>
      </c>
      <c r="B76" s="97"/>
      <c r="C76" s="41"/>
      <c r="D76" s="96" t="s">
        <v>108</v>
      </c>
      <c r="E76" s="98"/>
      <c r="F76" s="98"/>
      <c r="G76" s="97"/>
    </row>
    <row r="77" spans="1:21" ht="21" customHeight="1" x14ac:dyDescent="0.25">
      <c r="A77" s="23" t="s">
        <v>23</v>
      </c>
      <c r="B77" s="33"/>
      <c r="C77" s="41"/>
      <c r="D77" s="23" t="s">
        <v>23</v>
      </c>
      <c r="E77" s="24"/>
      <c r="F77" s="24"/>
      <c r="G77" s="24"/>
    </row>
    <row r="78" spans="1:21" ht="21" customHeight="1" x14ac:dyDescent="0.25">
      <c r="A78" s="23" t="s">
        <v>25</v>
      </c>
      <c r="B78" s="23"/>
      <c r="C78" s="41"/>
      <c r="D78" s="23" t="s">
        <v>25</v>
      </c>
      <c r="E78" s="24"/>
      <c r="F78" s="24"/>
      <c r="G78" s="24"/>
    </row>
    <row r="79" spans="1:21" s="25" customFormat="1" ht="21" customHeight="1" x14ac:dyDescent="0.25">
      <c r="A79" s="36" t="s">
        <v>70</v>
      </c>
      <c r="B79" s="50"/>
      <c r="D79" s="25" t="s">
        <v>70</v>
      </c>
    </row>
    <row r="80" spans="1:21" ht="21" customHeight="1" x14ac:dyDescent="0.25">
      <c r="A80" s="77"/>
      <c r="B80" s="77"/>
      <c r="C80" s="77"/>
      <c r="D80" s="77"/>
      <c r="E80" s="77"/>
      <c r="F80" s="77"/>
      <c r="G80" s="77"/>
    </row>
    <row r="81" spans="1:17" ht="21" customHeight="1" x14ac:dyDescent="0.25">
      <c r="A81" s="104" t="s">
        <v>113</v>
      </c>
      <c r="B81" s="105"/>
      <c r="C81" s="24"/>
      <c r="D81" s="24"/>
      <c r="E81" s="24"/>
      <c r="F81" s="24"/>
      <c r="G81" s="24"/>
    </row>
    <row r="82" spans="1:17" ht="21" customHeight="1" x14ac:dyDescent="0.25">
      <c r="A82" s="77"/>
      <c r="B82" s="77"/>
      <c r="C82" s="77"/>
      <c r="D82" s="77"/>
      <c r="E82" s="77"/>
      <c r="F82" s="77"/>
      <c r="G82" s="77"/>
    </row>
    <row r="83" spans="1:17" ht="21" customHeight="1" x14ac:dyDescent="0.25">
      <c r="A83" s="104" t="s">
        <v>109</v>
      </c>
      <c r="B83" s="105"/>
      <c r="C83" s="41"/>
      <c r="D83" s="41"/>
      <c r="E83" s="41"/>
      <c r="F83" s="41"/>
      <c r="G83" s="41"/>
    </row>
    <row r="84" spans="1:17" ht="21" customHeight="1" x14ac:dyDescent="0.25">
      <c r="A84" s="77" t="s">
        <v>67</v>
      </c>
      <c r="B84" s="77"/>
      <c r="C84" s="77" t="s">
        <v>68</v>
      </c>
      <c r="D84" s="77"/>
      <c r="E84" s="77"/>
      <c r="F84" s="77"/>
      <c r="G84" s="77"/>
    </row>
    <row r="85" spans="1:17" ht="21" customHeight="1" x14ac:dyDescent="0.25">
      <c r="A85" s="96" t="s">
        <v>69</v>
      </c>
      <c r="B85" s="98"/>
      <c r="C85" s="98"/>
      <c r="D85" s="98"/>
      <c r="E85" s="98"/>
      <c r="F85" s="98"/>
      <c r="G85" s="97"/>
    </row>
    <row r="86" spans="1:17" x14ac:dyDescent="0.25">
      <c r="A86" s="36"/>
      <c r="B86" s="50"/>
    </row>
    <row r="87" spans="1:17" x14ac:dyDescent="0.25">
      <c r="A87" s="73"/>
      <c r="B87" s="73"/>
      <c r="C87" s="73"/>
      <c r="D87" s="73"/>
      <c r="E87" s="73"/>
      <c r="F87" s="73"/>
      <c r="G87" s="73"/>
      <c r="H87" s="25"/>
    </row>
    <row r="88" spans="1:17" x14ac:dyDescent="0.25">
      <c r="A88" s="52"/>
      <c r="B88" s="52"/>
      <c r="C88" s="52"/>
      <c r="D88" s="52"/>
      <c r="E88" s="52"/>
      <c r="F88" s="52"/>
      <c r="G88" s="52"/>
    </row>
    <row r="89" spans="1:17" ht="45" customHeight="1" x14ac:dyDescent="0.25">
      <c r="A89" s="53" t="s">
        <v>47</v>
      </c>
      <c r="B89" s="54"/>
      <c r="C89" s="54"/>
      <c r="D89" s="54"/>
      <c r="E89" s="99">
        <f>H69</f>
        <v>0</v>
      </c>
      <c r="F89" s="94"/>
      <c r="G89" s="99">
        <f>J69</f>
        <v>0</v>
      </c>
      <c r="H89" s="94"/>
      <c r="I89" s="89"/>
      <c r="J89" s="90"/>
      <c r="K89" s="89"/>
      <c r="L89" s="90"/>
      <c r="M89" s="89"/>
      <c r="N89" s="90"/>
      <c r="O89" s="89"/>
      <c r="P89" s="90"/>
      <c r="Q89" s="55" t="s">
        <v>72</v>
      </c>
    </row>
    <row r="90" spans="1:17" x14ac:dyDescent="0.25">
      <c r="A90" s="53" t="str">
        <f>A17</f>
        <v>1. CONOCIMIENTO DEL PROFESOR</v>
      </c>
      <c r="B90" s="54"/>
      <c r="C90" s="54"/>
      <c r="D90" s="56"/>
      <c r="E90" s="57">
        <f>H17</f>
        <v>0</v>
      </c>
      <c r="F90" s="57"/>
      <c r="G90" s="57">
        <f>J17</f>
        <v>0</v>
      </c>
      <c r="H90" s="57"/>
      <c r="I90" s="57"/>
      <c r="J90" s="57"/>
      <c r="K90" s="57"/>
      <c r="L90" s="57"/>
      <c r="M90" s="57"/>
      <c r="N90" s="57"/>
      <c r="O90" s="57"/>
      <c r="P90" s="41"/>
      <c r="Q90" s="57">
        <f>(O90+M90+K90+I90+G90+E90)/2</f>
        <v>0</v>
      </c>
    </row>
    <row r="91" spans="1:17" x14ac:dyDescent="0.25">
      <c r="A91" s="53" t="str">
        <f>A24</f>
        <v>2. METODOLOGÍA Y DESEMPEÑO DEL PSICÓLOGO</v>
      </c>
      <c r="B91" s="54"/>
      <c r="C91" s="54"/>
      <c r="D91" s="56"/>
      <c r="E91" s="57">
        <f>H24</f>
        <v>0</v>
      </c>
      <c r="F91" s="57"/>
      <c r="G91" s="57">
        <f>J24</f>
        <v>0</v>
      </c>
      <c r="H91" s="57"/>
      <c r="I91" s="57"/>
      <c r="J91" s="57"/>
      <c r="K91" s="57"/>
      <c r="L91" s="57"/>
      <c r="M91" s="57"/>
      <c r="N91" s="57"/>
      <c r="O91" s="57"/>
      <c r="P91" s="41"/>
      <c r="Q91" s="57">
        <f t="shared" ref="Q91:Q93" si="1">(O91+M91+K91+I91+G91+E91)/2</f>
        <v>0</v>
      </c>
    </row>
    <row r="92" spans="1:17" x14ac:dyDescent="0.25">
      <c r="A92" s="53" t="str">
        <f>A33</f>
        <v>3. RELACIÓN DEL PSICÓLOGO CON EL PARTICIPANTE</v>
      </c>
      <c r="B92" s="54"/>
      <c r="C92" s="54"/>
      <c r="D92" s="56"/>
      <c r="E92" s="57">
        <f>H33</f>
        <v>0</v>
      </c>
      <c r="F92" s="57"/>
      <c r="G92" s="57">
        <f>J33</f>
        <v>0</v>
      </c>
      <c r="H92" s="57"/>
      <c r="I92" s="57"/>
      <c r="J92" s="57"/>
      <c r="K92" s="57"/>
      <c r="L92" s="57"/>
      <c r="M92" s="57"/>
      <c r="N92" s="57"/>
      <c r="O92" s="57"/>
      <c r="P92" s="41"/>
      <c r="Q92" s="57">
        <f t="shared" si="1"/>
        <v>0</v>
      </c>
    </row>
    <row r="93" spans="1:17" x14ac:dyDescent="0.25">
      <c r="A93" s="58" t="s">
        <v>48</v>
      </c>
      <c r="B93" s="59"/>
      <c r="C93" s="59"/>
      <c r="D93" s="60"/>
      <c r="E93" s="57">
        <f>SUM(E90:E92)/3</f>
        <v>0</v>
      </c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41"/>
      <c r="Q93" s="57">
        <f t="shared" si="1"/>
        <v>0</v>
      </c>
    </row>
    <row r="94" spans="1:17" x14ac:dyDescent="0.25">
      <c r="A94" s="52"/>
      <c r="B94" s="52"/>
      <c r="C94" s="52"/>
      <c r="D94" s="52"/>
      <c r="E94" s="52"/>
      <c r="F94" s="52"/>
      <c r="G94" s="52"/>
    </row>
    <row r="95" spans="1:17" x14ac:dyDescent="0.25">
      <c r="A95" s="53" t="str">
        <f>A45</f>
        <v>4. INTERÉS POR EL SEMILLERO</v>
      </c>
      <c r="B95" s="54"/>
      <c r="C95" s="54"/>
      <c r="D95" s="56"/>
      <c r="E95" s="57" t="e">
        <f>#REF!</f>
        <v>#REF!</v>
      </c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41"/>
      <c r="Q95" s="57" t="e">
        <f>(O95+M95+K95+I95+G95+E95)/1</f>
        <v>#REF!</v>
      </c>
    </row>
    <row r="96" spans="1:17" x14ac:dyDescent="0.25">
      <c r="A96" s="58" t="str">
        <f>A56</f>
        <v>5. ASPECTOS A MEJORAR</v>
      </c>
      <c r="B96" s="59"/>
      <c r="C96" s="59"/>
      <c r="D96" s="60"/>
      <c r="E96" s="57" t="e">
        <f>#REF!</f>
        <v>#REF!</v>
      </c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41"/>
      <c r="Q96" s="57" t="e">
        <f>(O96+M96+K96+I96+G96+E96)/1</f>
        <v>#REF!</v>
      </c>
    </row>
    <row r="97" spans="1:17" x14ac:dyDescent="0.25">
      <c r="A97" s="53" t="str">
        <f>A68</f>
        <v>6. AUTOEVALUACIÓN</v>
      </c>
      <c r="B97" s="54"/>
      <c r="C97" s="54"/>
      <c r="D97" s="56"/>
      <c r="E97" s="57">
        <f>H68</f>
        <v>0</v>
      </c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41"/>
      <c r="Q97" s="57">
        <f>(O97+M97+K97+I97+G97+E97)/1</f>
        <v>0</v>
      </c>
    </row>
    <row r="98" spans="1:17" x14ac:dyDescent="0.25">
      <c r="A98" s="58" t="str">
        <f>A68</f>
        <v>6. AUTOEVALUACIÓN</v>
      </c>
      <c r="B98" s="59"/>
      <c r="C98" s="59"/>
      <c r="D98" s="60"/>
      <c r="E98" s="57">
        <f>H68</f>
        <v>0</v>
      </c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41"/>
      <c r="Q98" s="57">
        <f t="shared" ref="Q98:Q99" si="2">(O98+M98+K98+I98+G98+E98)/1</f>
        <v>0</v>
      </c>
    </row>
    <row r="99" spans="1:17" x14ac:dyDescent="0.25">
      <c r="A99" s="52" t="s">
        <v>48</v>
      </c>
      <c r="B99" s="52"/>
      <c r="C99" s="52"/>
      <c r="D99" s="52"/>
      <c r="E99" s="52" t="e">
        <f>SUM(E91:E98)/6</f>
        <v>#REF!</v>
      </c>
      <c r="F99" s="52"/>
      <c r="G99" s="52"/>
      <c r="Q99" s="1" t="e">
        <f t="shared" si="2"/>
        <v>#REF!</v>
      </c>
    </row>
    <row r="100" spans="1:17" x14ac:dyDescent="0.25">
      <c r="A100" s="52"/>
      <c r="B100" s="52"/>
      <c r="C100" s="52"/>
      <c r="D100" s="52"/>
      <c r="E100" s="52"/>
      <c r="F100" s="52"/>
      <c r="G100" s="52"/>
    </row>
    <row r="101" spans="1:17" x14ac:dyDescent="0.25">
      <c r="A101" s="52"/>
      <c r="B101" s="52"/>
      <c r="C101" s="52"/>
      <c r="D101" s="52"/>
      <c r="E101" s="52"/>
      <c r="F101" s="52"/>
      <c r="G101" s="52"/>
    </row>
    <row r="102" spans="1:17" x14ac:dyDescent="0.25">
      <c r="A102" s="52"/>
      <c r="B102" s="52"/>
      <c r="C102" s="52"/>
      <c r="D102" s="52"/>
      <c r="E102" s="52"/>
      <c r="F102" s="52"/>
      <c r="G102" s="52"/>
    </row>
    <row r="103" spans="1:17" x14ac:dyDescent="0.25">
      <c r="A103" s="52"/>
      <c r="B103" s="52"/>
      <c r="C103" s="52"/>
      <c r="D103" s="52"/>
      <c r="E103" s="52"/>
      <c r="F103" s="52"/>
      <c r="G103" s="52"/>
    </row>
    <row r="104" spans="1:17" x14ac:dyDescent="0.25">
      <c r="A104" s="52"/>
      <c r="B104" s="52"/>
      <c r="C104" s="52"/>
      <c r="D104" s="52"/>
      <c r="E104" s="52"/>
      <c r="F104" s="52"/>
      <c r="G104" s="52"/>
    </row>
    <row r="105" spans="1:17" x14ac:dyDescent="0.25">
      <c r="A105" s="52"/>
      <c r="B105" s="52"/>
      <c r="C105" s="52"/>
      <c r="D105" s="52"/>
      <c r="E105" s="52"/>
      <c r="F105" s="52"/>
      <c r="G105" s="52"/>
    </row>
    <row r="106" spans="1:17" x14ac:dyDescent="0.25">
      <c r="A106" s="52"/>
      <c r="B106" s="52"/>
      <c r="C106" s="52"/>
      <c r="D106" s="52"/>
      <c r="E106" s="52"/>
      <c r="F106" s="52"/>
      <c r="G106" s="52"/>
    </row>
    <row r="107" spans="1:17" x14ac:dyDescent="0.25">
      <c r="A107" s="52"/>
      <c r="B107" s="52"/>
      <c r="C107" s="52"/>
      <c r="D107" s="52"/>
      <c r="E107" s="52"/>
      <c r="F107" s="52"/>
      <c r="G107" s="52"/>
    </row>
    <row r="108" spans="1:17" x14ac:dyDescent="0.25">
      <c r="A108" s="52"/>
      <c r="B108" s="52"/>
      <c r="C108" s="52"/>
      <c r="D108" s="52"/>
      <c r="E108" s="52"/>
      <c r="F108" s="52"/>
      <c r="G108" s="52"/>
    </row>
    <row r="109" spans="1:17" x14ac:dyDescent="0.25">
      <c r="A109" s="52"/>
      <c r="B109" s="52"/>
      <c r="C109" s="52"/>
      <c r="D109" s="52"/>
      <c r="E109" s="52"/>
      <c r="F109" s="52"/>
      <c r="G109" s="52"/>
    </row>
    <row r="110" spans="1:17" x14ac:dyDescent="0.25">
      <c r="A110" s="52"/>
      <c r="B110" s="52"/>
      <c r="C110" s="52"/>
      <c r="D110" s="52"/>
      <c r="E110" s="52"/>
      <c r="F110" s="52"/>
      <c r="G110" s="52"/>
    </row>
    <row r="111" spans="1:17" x14ac:dyDescent="0.25">
      <c r="A111" s="52"/>
      <c r="B111" s="52"/>
      <c r="C111" s="52"/>
      <c r="D111" s="52"/>
      <c r="E111" s="52"/>
      <c r="F111" s="52"/>
      <c r="G111" s="52"/>
    </row>
    <row r="112" spans="1:17" x14ac:dyDescent="0.25">
      <c r="A112" s="52"/>
      <c r="B112" s="52"/>
      <c r="C112" s="52"/>
      <c r="D112" s="52"/>
      <c r="E112" s="52"/>
      <c r="F112" s="52"/>
      <c r="G112" s="52"/>
    </row>
    <row r="113" spans="1:7" x14ac:dyDescent="0.25">
      <c r="A113" s="52"/>
      <c r="B113" s="52"/>
      <c r="C113" s="52"/>
      <c r="D113" s="52"/>
      <c r="E113" s="52"/>
      <c r="F113" s="52"/>
      <c r="G113" s="52"/>
    </row>
    <row r="114" spans="1:7" x14ac:dyDescent="0.25">
      <c r="A114" s="52"/>
      <c r="B114" s="52"/>
      <c r="C114" s="52"/>
      <c r="D114" s="52"/>
      <c r="E114" s="52"/>
      <c r="F114" s="52"/>
      <c r="G114" s="52"/>
    </row>
    <row r="115" spans="1:7" x14ac:dyDescent="0.25">
      <c r="A115" s="52"/>
      <c r="B115" s="52"/>
      <c r="C115" s="52"/>
      <c r="D115" s="52"/>
      <c r="E115" s="52"/>
      <c r="F115" s="52"/>
      <c r="G115" s="52"/>
    </row>
    <row r="116" spans="1:7" x14ac:dyDescent="0.25">
      <c r="A116" s="52"/>
      <c r="B116" s="52"/>
      <c r="C116" s="52"/>
      <c r="D116" s="52"/>
      <c r="E116" s="52"/>
      <c r="F116" s="52"/>
      <c r="G116" s="52"/>
    </row>
    <row r="117" spans="1:7" x14ac:dyDescent="0.25">
      <c r="A117" s="52"/>
      <c r="B117" s="52"/>
      <c r="C117" s="52"/>
      <c r="D117" s="52"/>
      <c r="E117" s="52"/>
      <c r="F117" s="52"/>
      <c r="G117" s="52"/>
    </row>
    <row r="118" spans="1:7" x14ac:dyDescent="0.25">
      <c r="A118" s="52"/>
      <c r="B118" s="52"/>
      <c r="C118" s="52"/>
      <c r="D118" s="52"/>
      <c r="E118" s="52"/>
      <c r="F118" s="52"/>
      <c r="G118" s="52"/>
    </row>
    <row r="119" spans="1:7" x14ac:dyDescent="0.25">
      <c r="A119" s="52"/>
      <c r="B119" s="52"/>
      <c r="C119" s="52"/>
      <c r="D119" s="52"/>
      <c r="E119" s="52"/>
      <c r="F119" s="52"/>
      <c r="G119" s="52"/>
    </row>
    <row r="120" spans="1:7" x14ac:dyDescent="0.25">
      <c r="A120" s="52"/>
      <c r="B120" s="52"/>
      <c r="C120" s="52"/>
      <c r="D120" s="52"/>
      <c r="E120" s="52"/>
      <c r="F120" s="52"/>
      <c r="G120" s="52"/>
    </row>
    <row r="121" spans="1:7" x14ac:dyDescent="0.25">
      <c r="A121" s="52"/>
      <c r="B121" s="52"/>
      <c r="C121" s="52"/>
      <c r="D121" s="52"/>
      <c r="E121" s="52"/>
      <c r="F121" s="52"/>
      <c r="G121" s="52"/>
    </row>
    <row r="122" spans="1:7" x14ac:dyDescent="0.25">
      <c r="A122" s="52"/>
      <c r="B122" s="52"/>
      <c r="C122" s="52"/>
      <c r="D122" s="52"/>
      <c r="E122" s="52"/>
      <c r="F122" s="52"/>
      <c r="G122" s="52"/>
    </row>
    <row r="123" spans="1:7" x14ac:dyDescent="0.25">
      <c r="A123" s="52"/>
      <c r="B123" s="52"/>
      <c r="C123" s="52"/>
      <c r="D123" s="52"/>
      <c r="E123" s="52"/>
      <c r="F123" s="52"/>
      <c r="G123" s="52"/>
    </row>
    <row r="124" spans="1:7" x14ac:dyDescent="0.25">
      <c r="A124" s="52"/>
      <c r="B124" s="52"/>
      <c r="C124" s="52"/>
      <c r="D124" s="52"/>
      <c r="E124" s="52"/>
      <c r="F124" s="52"/>
      <c r="G124" s="52"/>
    </row>
    <row r="125" spans="1:7" x14ac:dyDescent="0.25">
      <c r="A125" s="52"/>
      <c r="B125" s="52"/>
      <c r="C125" s="52"/>
      <c r="D125" s="52"/>
      <c r="E125" s="52"/>
      <c r="F125" s="52"/>
      <c r="G125" s="52"/>
    </row>
    <row r="126" spans="1:7" x14ac:dyDescent="0.25">
      <c r="A126" s="52"/>
      <c r="B126" s="52"/>
      <c r="C126" s="52"/>
      <c r="D126" s="52"/>
      <c r="E126" s="52"/>
      <c r="F126" s="52"/>
      <c r="G126" s="52"/>
    </row>
    <row r="127" spans="1:7" x14ac:dyDescent="0.25">
      <c r="A127" s="52"/>
      <c r="B127" s="52"/>
      <c r="C127" s="52"/>
      <c r="D127" s="52"/>
      <c r="E127" s="52"/>
      <c r="F127" s="52"/>
      <c r="G127" s="52"/>
    </row>
    <row r="128" spans="1:7" x14ac:dyDescent="0.25">
      <c r="A128" s="52"/>
      <c r="B128" s="52"/>
      <c r="C128" s="52"/>
      <c r="D128" s="52"/>
      <c r="E128" s="52"/>
      <c r="F128" s="52"/>
      <c r="G128" s="52"/>
    </row>
    <row r="129" spans="1:7" x14ac:dyDescent="0.25">
      <c r="A129" s="52"/>
      <c r="B129" s="52"/>
      <c r="C129" s="52"/>
      <c r="D129" s="52"/>
      <c r="E129" s="52"/>
      <c r="F129" s="52"/>
      <c r="G129" s="52"/>
    </row>
    <row r="130" spans="1:7" x14ac:dyDescent="0.25">
      <c r="A130" s="52"/>
      <c r="B130" s="52"/>
      <c r="C130" s="52"/>
      <c r="D130" s="52"/>
      <c r="E130" s="52"/>
      <c r="F130" s="52"/>
      <c r="G130" s="52"/>
    </row>
    <row r="131" spans="1:7" x14ac:dyDescent="0.25">
      <c r="A131" s="52"/>
      <c r="B131" s="52"/>
      <c r="C131" s="52"/>
      <c r="D131" s="52"/>
      <c r="E131" s="52"/>
      <c r="F131" s="52"/>
      <c r="G131" s="52"/>
    </row>
    <row r="132" spans="1:7" x14ac:dyDescent="0.25">
      <c r="A132" s="52"/>
      <c r="B132" s="52"/>
      <c r="C132" s="52"/>
      <c r="D132" s="52"/>
      <c r="E132" s="52"/>
      <c r="F132" s="52"/>
      <c r="G132" s="52"/>
    </row>
    <row r="133" spans="1:7" x14ac:dyDescent="0.25">
      <c r="A133" s="52"/>
      <c r="B133" s="52"/>
      <c r="C133" s="52"/>
      <c r="D133" s="52"/>
      <c r="E133" s="52"/>
      <c r="F133" s="52"/>
      <c r="G133" s="52"/>
    </row>
    <row r="134" spans="1:7" x14ac:dyDescent="0.25">
      <c r="A134" s="52"/>
      <c r="B134" s="52"/>
      <c r="C134" s="52"/>
      <c r="D134" s="52"/>
      <c r="E134" s="52"/>
      <c r="F134" s="52"/>
      <c r="G134" s="52"/>
    </row>
    <row r="135" spans="1:7" x14ac:dyDescent="0.25">
      <c r="A135" s="52"/>
      <c r="B135" s="52"/>
      <c r="C135" s="52"/>
      <c r="D135" s="52"/>
      <c r="E135" s="52"/>
      <c r="F135" s="52"/>
      <c r="G135" s="52"/>
    </row>
    <row r="136" spans="1:7" x14ac:dyDescent="0.25">
      <c r="A136" s="52"/>
      <c r="B136" s="52"/>
      <c r="C136" s="52"/>
      <c r="D136" s="52"/>
      <c r="E136" s="52"/>
      <c r="F136" s="52"/>
      <c r="G136" s="52"/>
    </row>
    <row r="137" spans="1:7" x14ac:dyDescent="0.25">
      <c r="A137" s="52"/>
      <c r="B137" s="52"/>
      <c r="C137" s="52"/>
      <c r="D137" s="52"/>
      <c r="E137" s="52"/>
      <c r="F137" s="52"/>
      <c r="G137" s="52"/>
    </row>
    <row r="138" spans="1:7" x14ac:dyDescent="0.25">
      <c r="A138" s="52"/>
      <c r="B138" s="52"/>
      <c r="C138" s="52"/>
      <c r="D138" s="52"/>
      <c r="E138" s="52"/>
      <c r="F138" s="52"/>
      <c r="G138" s="52"/>
    </row>
    <row r="139" spans="1:7" x14ac:dyDescent="0.25">
      <c r="A139" s="52"/>
      <c r="B139" s="52"/>
      <c r="C139" s="52"/>
      <c r="D139" s="52"/>
      <c r="E139" s="52"/>
      <c r="F139" s="52"/>
      <c r="G139" s="52"/>
    </row>
    <row r="140" spans="1:7" x14ac:dyDescent="0.25">
      <c r="A140" s="52"/>
      <c r="B140" s="52"/>
      <c r="C140" s="52"/>
      <c r="D140" s="52"/>
      <c r="E140" s="52"/>
      <c r="F140" s="52"/>
      <c r="G140" s="52"/>
    </row>
    <row r="141" spans="1:7" x14ac:dyDescent="0.25">
      <c r="A141" s="52"/>
      <c r="B141" s="52"/>
      <c r="C141" s="52"/>
      <c r="D141" s="52"/>
      <c r="E141" s="52"/>
      <c r="F141" s="52"/>
      <c r="G141" s="52"/>
    </row>
    <row r="142" spans="1:7" x14ac:dyDescent="0.25">
      <c r="A142" s="52"/>
      <c r="B142" s="52"/>
      <c r="C142" s="52"/>
      <c r="D142" s="52"/>
      <c r="E142" s="52"/>
      <c r="F142" s="52"/>
      <c r="G142" s="52"/>
    </row>
    <row r="143" spans="1:7" x14ac:dyDescent="0.25">
      <c r="A143" s="52"/>
      <c r="B143" s="52"/>
      <c r="C143" s="52"/>
      <c r="D143" s="52"/>
      <c r="E143" s="52"/>
      <c r="F143" s="52"/>
      <c r="G143" s="52"/>
    </row>
    <row r="144" spans="1:7" x14ac:dyDescent="0.25">
      <c r="A144" s="52"/>
      <c r="B144" s="52"/>
      <c r="C144" s="52"/>
      <c r="D144" s="52"/>
      <c r="E144" s="52"/>
      <c r="F144" s="52"/>
      <c r="G144" s="52"/>
    </row>
    <row r="145" spans="1:7" x14ac:dyDescent="0.25">
      <c r="A145" s="52"/>
      <c r="B145" s="52"/>
      <c r="C145" s="52"/>
      <c r="D145" s="52"/>
      <c r="E145" s="52"/>
      <c r="F145" s="52"/>
      <c r="G145" s="52"/>
    </row>
    <row r="146" spans="1:7" x14ac:dyDescent="0.25">
      <c r="A146" s="52"/>
      <c r="B146" s="52"/>
      <c r="C146" s="52"/>
      <c r="D146" s="52"/>
      <c r="E146" s="52"/>
      <c r="F146" s="52"/>
      <c r="G146" s="52"/>
    </row>
    <row r="147" spans="1:7" x14ac:dyDescent="0.25">
      <c r="A147" s="52"/>
      <c r="B147" s="52"/>
      <c r="C147" s="52"/>
      <c r="D147" s="52"/>
      <c r="E147" s="52"/>
      <c r="F147" s="52"/>
      <c r="G147" s="52"/>
    </row>
    <row r="148" spans="1:7" x14ac:dyDescent="0.25">
      <c r="A148" s="52"/>
      <c r="B148" s="52"/>
      <c r="C148" s="52"/>
      <c r="D148" s="52"/>
      <c r="E148" s="52"/>
      <c r="F148" s="52"/>
      <c r="G148" s="52"/>
    </row>
    <row r="149" spans="1:7" x14ac:dyDescent="0.25">
      <c r="A149" s="52"/>
      <c r="B149" s="52"/>
      <c r="C149" s="52"/>
      <c r="D149" s="52"/>
      <c r="E149" s="52"/>
      <c r="F149" s="52"/>
      <c r="G149" s="52"/>
    </row>
    <row r="150" spans="1:7" x14ac:dyDescent="0.25">
      <c r="A150" s="52"/>
      <c r="B150" s="52"/>
      <c r="C150" s="52"/>
      <c r="D150" s="52"/>
      <c r="E150" s="52"/>
      <c r="F150" s="52"/>
      <c r="G150" s="52"/>
    </row>
    <row r="151" spans="1:7" x14ac:dyDescent="0.25">
      <c r="A151" s="52"/>
      <c r="B151" s="52"/>
      <c r="C151" s="52"/>
      <c r="D151" s="52"/>
      <c r="E151" s="52"/>
      <c r="F151" s="52"/>
      <c r="G151" s="52"/>
    </row>
    <row r="152" spans="1:7" x14ac:dyDescent="0.25">
      <c r="A152" s="52"/>
      <c r="B152" s="52"/>
      <c r="C152" s="52"/>
      <c r="D152" s="52"/>
      <c r="E152" s="52"/>
      <c r="F152" s="52"/>
      <c r="G152" s="52"/>
    </row>
    <row r="153" spans="1:7" x14ac:dyDescent="0.25">
      <c r="A153" s="52"/>
      <c r="B153" s="52"/>
      <c r="C153" s="52"/>
      <c r="D153" s="52"/>
      <c r="E153" s="52"/>
      <c r="F153" s="52"/>
      <c r="G153" s="52"/>
    </row>
    <row r="154" spans="1:7" x14ac:dyDescent="0.25">
      <c r="A154" s="52"/>
      <c r="B154" s="52"/>
      <c r="C154" s="52"/>
      <c r="D154" s="52"/>
      <c r="E154" s="52"/>
      <c r="F154" s="52"/>
      <c r="G154" s="52"/>
    </row>
    <row r="155" spans="1:7" x14ac:dyDescent="0.25">
      <c r="A155" s="52"/>
      <c r="B155" s="52"/>
      <c r="C155" s="52"/>
      <c r="D155" s="52"/>
      <c r="E155" s="52"/>
      <c r="F155" s="52"/>
      <c r="G155" s="52"/>
    </row>
    <row r="156" spans="1:7" x14ac:dyDescent="0.25">
      <c r="A156" s="52"/>
      <c r="B156" s="52"/>
      <c r="C156" s="52"/>
      <c r="D156" s="52"/>
      <c r="E156" s="52"/>
      <c r="F156" s="52"/>
      <c r="G156" s="52"/>
    </row>
    <row r="157" spans="1:7" x14ac:dyDescent="0.25">
      <c r="A157" s="52"/>
      <c r="B157" s="52"/>
      <c r="C157" s="52"/>
      <c r="D157" s="52"/>
      <c r="E157" s="52"/>
      <c r="F157" s="52"/>
      <c r="G157" s="52"/>
    </row>
    <row r="158" spans="1:7" x14ac:dyDescent="0.25">
      <c r="A158" s="52"/>
      <c r="B158" s="52"/>
      <c r="C158" s="52"/>
      <c r="D158" s="52"/>
      <c r="E158" s="52"/>
      <c r="F158" s="52"/>
      <c r="G158" s="52"/>
    </row>
    <row r="159" spans="1:7" x14ac:dyDescent="0.25">
      <c r="A159" s="52"/>
      <c r="B159" s="52"/>
      <c r="C159" s="52"/>
      <c r="D159" s="52"/>
      <c r="E159" s="52"/>
      <c r="F159" s="52"/>
      <c r="G159" s="52"/>
    </row>
    <row r="160" spans="1:7" x14ac:dyDescent="0.25">
      <c r="A160" s="52"/>
      <c r="B160" s="52"/>
      <c r="C160" s="52"/>
      <c r="D160" s="52"/>
      <c r="E160" s="52"/>
      <c r="F160" s="52"/>
      <c r="G160" s="52"/>
    </row>
    <row r="161" spans="1:7" x14ac:dyDescent="0.25">
      <c r="A161" s="52"/>
      <c r="B161" s="52"/>
      <c r="C161" s="52"/>
      <c r="D161" s="52"/>
      <c r="E161" s="52"/>
      <c r="F161" s="52"/>
      <c r="G161" s="52"/>
    </row>
    <row r="162" spans="1:7" x14ac:dyDescent="0.25">
      <c r="A162" s="52"/>
      <c r="B162" s="52"/>
      <c r="C162" s="52"/>
      <c r="D162" s="52"/>
      <c r="E162" s="52"/>
      <c r="F162" s="52"/>
      <c r="G162" s="52"/>
    </row>
    <row r="163" spans="1:7" x14ac:dyDescent="0.25">
      <c r="A163" s="52"/>
      <c r="B163" s="52"/>
      <c r="C163" s="52"/>
      <c r="D163" s="52"/>
      <c r="E163" s="52"/>
      <c r="F163" s="52"/>
      <c r="G163" s="52"/>
    </row>
    <row r="164" spans="1:7" x14ac:dyDescent="0.25">
      <c r="A164" s="52"/>
      <c r="B164" s="52"/>
      <c r="C164" s="52"/>
      <c r="D164" s="52"/>
      <c r="E164" s="52"/>
      <c r="F164" s="52"/>
      <c r="G164" s="52"/>
    </row>
    <row r="165" spans="1:7" x14ac:dyDescent="0.25">
      <c r="A165" s="52"/>
      <c r="B165" s="52"/>
      <c r="C165" s="52"/>
      <c r="D165" s="52"/>
      <c r="E165" s="52"/>
      <c r="F165" s="52"/>
      <c r="G165" s="52"/>
    </row>
    <row r="166" spans="1:7" x14ac:dyDescent="0.25">
      <c r="A166" s="52"/>
      <c r="B166" s="52"/>
      <c r="C166" s="52"/>
      <c r="D166" s="52"/>
      <c r="E166" s="52"/>
      <c r="F166" s="52"/>
      <c r="G166" s="52"/>
    </row>
    <row r="167" spans="1:7" x14ac:dyDescent="0.25">
      <c r="A167" s="52"/>
      <c r="B167" s="52"/>
      <c r="C167" s="52"/>
      <c r="D167" s="52"/>
      <c r="E167" s="52"/>
      <c r="F167" s="52"/>
      <c r="G167" s="52"/>
    </row>
    <row r="168" spans="1:7" x14ac:dyDescent="0.25">
      <c r="A168" s="52"/>
      <c r="B168" s="52"/>
      <c r="C168" s="52"/>
      <c r="D168" s="52"/>
      <c r="E168" s="52"/>
      <c r="F168" s="52"/>
      <c r="G168" s="52"/>
    </row>
    <row r="169" spans="1:7" x14ac:dyDescent="0.25">
      <c r="A169" s="52"/>
      <c r="B169" s="52"/>
      <c r="C169" s="52"/>
      <c r="D169" s="52"/>
      <c r="E169" s="52"/>
      <c r="F169" s="52"/>
      <c r="G169" s="52"/>
    </row>
    <row r="170" spans="1:7" x14ac:dyDescent="0.25">
      <c r="A170" s="52"/>
      <c r="B170" s="52"/>
      <c r="C170" s="52"/>
      <c r="D170" s="52"/>
      <c r="E170" s="52"/>
      <c r="F170" s="52"/>
      <c r="G170" s="52"/>
    </row>
    <row r="171" spans="1:7" x14ac:dyDescent="0.25">
      <c r="A171" s="52"/>
      <c r="B171" s="52"/>
      <c r="C171" s="52"/>
      <c r="D171" s="52"/>
      <c r="E171" s="52"/>
      <c r="F171" s="52"/>
      <c r="G171" s="52"/>
    </row>
    <row r="172" spans="1:7" x14ac:dyDescent="0.25">
      <c r="A172" s="52"/>
      <c r="B172" s="52"/>
      <c r="C172" s="52"/>
      <c r="D172" s="52"/>
      <c r="E172" s="52"/>
      <c r="F172" s="52"/>
      <c r="G172" s="52"/>
    </row>
    <row r="173" spans="1:7" x14ac:dyDescent="0.25">
      <c r="A173" s="52"/>
      <c r="B173" s="52"/>
      <c r="C173" s="52"/>
      <c r="D173" s="52"/>
      <c r="E173" s="52"/>
      <c r="F173" s="52"/>
      <c r="G173" s="52"/>
    </row>
    <row r="174" spans="1:7" x14ac:dyDescent="0.25">
      <c r="A174" s="52"/>
      <c r="B174" s="52"/>
      <c r="C174" s="52"/>
      <c r="D174" s="52"/>
      <c r="E174" s="52"/>
      <c r="F174" s="52"/>
      <c r="G174" s="52"/>
    </row>
    <row r="175" spans="1:7" x14ac:dyDescent="0.25">
      <c r="A175" s="52"/>
      <c r="B175" s="52"/>
      <c r="C175" s="52"/>
      <c r="D175" s="52"/>
      <c r="E175" s="52"/>
      <c r="F175" s="52"/>
      <c r="G175" s="52"/>
    </row>
    <row r="176" spans="1:7" x14ac:dyDescent="0.25">
      <c r="A176" s="52"/>
      <c r="B176" s="52"/>
      <c r="C176" s="52"/>
      <c r="D176" s="52"/>
      <c r="E176" s="52"/>
      <c r="F176" s="52"/>
      <c r="G176" s="52"/>
    </row>
    <row r="177" spans="1:7" x14ac:dyDescent="0.25">
      <c r="A177" s="52"/>
      <c r="B177" s="52"/>
      <c r="C177" s="52"/>
      <c r="D177" s="52"/>
      <c r="E177" s="52"/>
      <c r="F177" s="52"/>
      <c r="G177" s="52"/>
    </row>
    <row r="178" spans="1:7" x14ac:dyDescent="0.25">
      <c r="A178" s="52"/>
      <c r="B178" s="52"/>
      <c r="C178" s="52"/>
      <c r="D178" s="52"/>
      <c r="E178" s="52"/>
      <c r="F178" s="52"/>
      <c r="G178" s="52"/>
    </row>
    <row r="179" spans="1:7" x14ac:dyDescent="0.25">
      <c r="A179" s="52"/>
      <c r="B179" s="52"/>
      <c r="C179" s="52"/>
      <c r="D179" s="52"/>
      <c r="E179" s="52"/>
      <c r="F179" s="52"/>
      <c r="G179" s="52"/>
    </row>
    <row r="180" spans="1:7" x14ac:dyDescent="0.25">
      <c r="A180" s="52"/>
      <c r="B180" s="52"/>
      <c r="C180" s="52"/>
      <c r="D180" s="52"/>
      <c r="E180" s="52"/>
      <c r="F180" s="52"/>
      <c r="G180" s="52"/>
    </row>
    <row r="181" spans="1:7" x14ac:dyDescent="0.25">
      <c r="A181" s="52"/>
      <c r="B181" s="52"/>
      <c r="C181" s="52"/>
      <c r="D181" s="52"/>
      <c r="E181" s="52"/>
      <c r="F181" s="52"/>
      <c r="G181" s="52"/>
    </row>
    <row r="182" spans="1:7" x14ac:dyDescent="0.25">
      <c r="A182" s="52"/>
      <c r="B182" s="52"/>
      <c r="C182" s="52"/>
      <c r="D182" s="52"/>
      <c r="E182" s="52"/>
      <c r="F182" s="52"/>
      <c r="G182" s="52"/>
    </row>
    <row r="183" spans="1:7" x14ac:dyDescent="0.25">
      <c r="A183" s="52"/>
      <c r="B183" s="52"/>
      <c r="C183" s="52"/>
      <c r="D183" s="52"/>
      <c r="E183" s="52"/>
      <c r="F183" s="52"/>
      <c r="G183" s="52"/>
    </row>
    <row r="184" spans="1:7" x14ac:dyDescent="0.25">
      <c r="A184" s="52"/>
      <c r="B184" s="52"/>
      <c r="C184" s="52"/>
      <c r="D184" s="52"/>
      <c r="E184" s="52"/>
      <c r="F184" s="52"/>
      <c r="G184" s="52"/>
    </row>
    <row r="185" spans="1:7" x14ac:dyDescent="0.25">
      <c r="A185" s="52"/>
      <c r="B185" s="52"/>
      <c r="C185" s="52"/>
      <c r="D185" s="52"/>
      <c r="E185" s="52"/>
      <c r="F185" s="52"/>
      <c r="G185" s="52"/>
    </row>
    <row r="186" spans="1:7" x14ac:dyDescent="0.25">
      <c r="A186" s="52"/>
      <c r="B186" s="52"/>
      <c r="C186" s="52"/>
      <c r="D186" s="52"/>
      <c r="E186" s="52"/>
      <c r="F186" s="52"/>
      <c r="G186" s="52"/>
    </row>
    <row r="187" spans="1:7" x14ac:dyDescent="0.25">
      <c r="A187" s="52"/>
      <c r="B187" s="52"/>
      <c r="C187" s="52"/>
      <c r="D187" s="52"/>
      <c r="E187" s="52"/>
      <c r="F187" s="52"/>
      <c r="G187" s="52"/>
    </row>
    <row r="188" spans="1:7" x14ac:dyDescent="0.25">
      <c r="A188" s="52"/>
      <c r="B188" s="52"/>
      <c r="C188" s="52"/>
      <c r="D188" s="52"/>
      <c r="E188" s="52"/>
      <c r="F188" s="52"/>
      <c r="G188" s="52"/>
    </row>
    <row r="189" spans="1:7" x14ac:dyDescent="0.25">
      <c r="A189" s="52"/>
      <c r="B189" s="52"/>
      <c r="C189" s="52"/>
      <c r="D189" s="52"/>
      <c r="E189" s="52"/>
      <c r="F189" s="52"/>
      <c r="G189" s="52"/>
    </row>
    <row r="190" spans="1:7" x14ac:dyDescent="0.25">
      <c r="A190" s="52"/>
      <c r="B190" s="52"/>
      <c r="C190" s="52"/>
      <c r="D190" s="52"/>
      <c r="E190" s="52"/>
      <c r="F190" s="52"/>
      <c r="G190" s="52"/>
    </row>
    <row r="191" spans="1:7" x14ac:dyDescent="0.25">
      <c r="A191" s="52"/>
      <c r="B191" s="52"/>
      <c r="C191" s="52"/>
      <c r="D191" s="52"/>
      <c r="E191" s="52"/>
      <c r="F191" s="52"/>
      <c r="G191" s="52"/>
    </row>
    <row r="192" spans="1:7" x14ac:dyDescent="0.25">
      <c r="A192" s="52"/>
      <c r="B192" s="52"/>
      <c r="C192" s="52"/>
      <c r="D192" s="52"/>
      <c r="E192" s="52"/>
      <c r="F192" s="52"/>
      <c r="G192" s="52"/>
    </row>
    <row r="193" spans="1:7" x14ac:dyDescent="0.25">
      <c r="A193" s="52"/>
      <c r="B193" s="52"/>
      <c r="C193" s="52"/>
      <c r="D193" s="52"/>
      <c r="E193" s="52"/>
      <c r="F193" s="52"/>
      <c r="G193" s="52"/>
    </row>
    <row r="194" spans="1:7" x14ac:dyDescent="0.25">
      <c r="A194" s="52"/>
      <c r="B194" s="52"/>
      <c r="C194" s="52"/>
      <c r="D194" s="52"/>
      <c r="E194" s="52"/>
      <c r="F194" s="52"/>
      <c r="G194" s="52"/>
    </row>
    <row r="195" spans="1:7" x14ac:dyDescent="0.25">
      <c r="A195" s="52"/>
      <c r="B195" s="52"/>
      <c r="C195" s="52"/>
      <c r="D195" s="52"/>
      <c r="E195" s="52"/>
      <c r="F195" s="52"/>
      <c r="G195" s="52"/>
    </row>
    <row r="196" spans="1:7" x14ac:dyDescent="0.25">
      <c r="A196" s="52"/>
      <c r="B196" s="52"/>
      <c r="C196" s="52"/>
      <c r="D196" s="52"/>
      <c r="E196" s="52"/>
      <c r="F196" s="52"/>
      <c r="G196" s="52"/>
    </row>
    <row r="197" spans="1:7" x14ac:dyDescent="0.25">
      <c r="A197" s="52"/>
      <c r="B197" s="52"/>
      <c r="C197" s="52"/>
      <c r="D197" s="52"/>
      <c r="E197" s="52"/>
      <c r="F197" s="52"/>
      <c r="G197" s="52"/>
    </row>
    <row r="198" spans="1:7" x14ac:dyDescent="0.25">
      <c r="A198" s="52"/>
      <c r="B198" s="52"/>
      <c r="C198" s="52"/>
      <c r="D198" s="52"/>
      <c r="E198" s="52"/>
      <c r="F198" s="52"/>
      <c r="G198" s="52"/>
    </row>
    <row r="199" spans="1:7" x14ac:dyDescent="0.25">
      <c r="A199" s="52"/>
      <c r="B199" s="52"/>
      <c r="C199" s="52"/>
      <c r="D199" s="52"/>
      <c r="E199" s="52"/>
      <c r="F199" s="52"/>
      <c r="G199" s="52"/>
    </row>
    <row r="200" spans="1:7" x14ac:dyDescent="0.25">
      <c r="A200" s="52"/>
      <c r="B200" s="52"/>
      <c r="C200" s="52"/>
      <c r="D200" s="52"/>
      <c r="E200" s="52"/>
      <c r="F200" s="52"/>
      <c r="G200" s="52"/>
    </row>
    <row r="201" spans="1:7" x14ac:dyDescent="0.25">
      <c r="A201" s="52"/>
      <c r="B201" s="52"/>
      <c r="C201" s="52"/>
      <c r="D201" s="52"/>
      <c r="E201" s="52"/>
      <c r="F201" s="52"/>
      <c r="G201" s="52"/>
    </row>
    <row r="202" spans="1:7" x14ac:dyDescent="0.25">
      <c r="A202" s="52"/>
      <c r="B202" s="52"/>
      <c r="C202" s="52"/>
      <c r="D202" s="52"/>
      <c r="E202" s="52"/>
      <c r="F202" s="52"/>
      <c r="G202" s="52"/>
    </row>
    <row r="203" spans="1:7" x14ac:dyDescent="0.25">
      <c r="A203" s="52"/>
      <c r="B203" s="52"/>
      <c r="C203" s="52"/>
      <c r="D203" s="52"/>
      <c r="E203" s="52"/>
      <c r="F203" s="52"/>
      <c r="G203" s="52"/>
    </row>
    <row r="204" spans="1:7" x14ac:dyDescent="0.25">
      <c r="A204" s="52"/>
      <c r="B204" s="52"/>
      <c r="C204" s="52"/>
      <c r="D204" s="52"/>
      <c r="E204" s="52"/>
      <c r="F204" s="52"/>
      <c r="G204" s="52"/>
    </row>
    <row r="205" spans="1:7" x14ac:dyDescent="0.25">
      <c r="A205" s="52"/>
      <c r="B205" s="52"/>
      <c r="C205" s="52"/>
      <c r="D205" s="52"/>
      <c r="E205" s="52"/>
      <c r="F205" s="52"/>
      <c r="G205" s="52"/>
    </row>
    <row r="206" spans="1:7" x14ac:dyDescent="0.25">
      <c r="A206" s="52"/>
      <c r="B206" s="52"/>
      <c r="C206" s="52"/>
      <c r="D206" s="52"/>
      <c r="E206" s="52"/>
      <c r="F206" s="52"/>
      <c r="G206" s="52"/>
    </row>
    <row r="207" spans="1:7" x14ac:dyDescent="0.25">
      <c r="A207" s="52"/>
      <c r="B207" s="52"/>
      <c r="C207" s="52"/>
      <c r="D207" s="52"/>
      <c r="E207" s="52"/>
      <c r="F207" s="52"/>
      <c r="G207" s="52"/>
    </row>
    <row r="208" spans="1:7" x14ac:dyDescent="0.25">
      <c r="A208" s="52"/>
      <c r="B208" s="52"/>
      <c r="C208" s="52"/>
      <c r="D208" s="52"/>
      <c r="E208" s="52"/>
      <c r="F208" s="52"/>
      <c r="G208" s="52"/>
    </row>
    <row r="209" spans="1:7" x14ac:dyDescent="0.25">
      <c r="A209" s="52"/>
      <c r="B209" s="52"/>
      <c r="C209" s="52"/>
      <c r="D209" s="52"/>
      <c r="E209" s="52"/>
      <c r="F209" s="52"/>
      <c r="G209" s="52"/>
    </row>
    <row r="210" spans="1:7" x14ac:dyDescent="0.25">
      <c r="A210" s="52"/>
      <c r="B210" s="52"/>
      <c r="C210" s="52"/>
      <c r="D210" s="52"/>
      <c r="E210" s="52"/>
      <c r="F210" s="52"/>
      <c r="G210" s="52"/>
    </row>
    <row r="211" spans="1:7" x14ac:dyDescent="0.25">
      <c r="A211" s="52"/>
      <c r="B211" s="52"/>
      <c r="C211" s="52"/>
      <c r="D211" s="52"/>
      <c r="E211" s="52"/>
      <c r="F211" s="52"/>
      <c r="G211" s="52"/>
    </row>
    <row r="212" spans="1:7" x14ac:dyDescent="0.25">
      <c r="A212" s="52"/>
      <c r="B212" s="52"/>
      <c r="C212" s="52"/>
      <c r="D212" s="52"/>
      <c r="E212" s="52"/>
      <c r="F212" s="52"/>
      <c r="G212" s="52"/>
    </row>
    <row r="213" spans="1:7" x14ac:dyDescent="0.25">
      <c r="A213" s="52"/>
      <c r="B213" s="52"/>
      <c r="C213" s="52"/>
      <c r="D213" s="52"/>
      <c r="E213" s="52"/>
      <c r="F213" s="52"/>
      <c r="G213" s="52"/>
    </row>
    <row r="214" spans="1:7" x14ac:dyDescent="0.25">
      <c r="A214" s="52"/>
      <c r="B214" s="52"/>
      <c r="C214" s="52"/>
      <c r="D214" s="52"/>
      <c r="E214" s="52"/>
      <c r="F214" s="52"/>
      <c r="G214" s="52"/>
    </row>
    <row r="215" spans="1:7" x14ac:dyDescent="0.25">
      <c r="A215" s="52"/>
      <c r="B215" s="52"/>
      <c r="C215" s="52"/>
      <c r="D215" s="52"/>
      <c r="E215" s="52"/>
      <c r="F215" s="52"/>
      <c r="G215" s="52"/>
    </row>
    <row r="216" spans="1:7" x14ac:dyDescent="0.25">
      <c r="A216" s="52"/>
      <c r="B216" s="52"/>
      <c r="C216" s="52"/>
      <c r="D216" s="52"/>
      <c r="E216" s="52"/>
      <c r="F216" s="52"/>
      <c r="G216" s="52"/>
    </row>
    <row r="217" spans="1:7" x14ac:dyDescent="0.25">
      <c r="A217" s="52"/>
      <c r="B217" s="52"/>
      <c r="C217" s="52"/>
      <c r="D217" s="52"/>
      <c r="E217" s="52"/>
      <c r="F217" s="52"/>
      <c r="G217" s="52"/>
    </row>
    <row r="218" spans="1:7" x14ac:dyDescent="0.25">
      <c r="A218" s="52"/>
      <c r="B218" s="52"/>
      <c r="C218" s="52"/>
      <c r="D218" s="52"/>
      <c r="E218" s="52"/>
      <c r="F218" s="52"/>
      <c r="G218" s="52"/>
    </row>
    <row r="219" spans="1:7" x14ac:dyDescent="0.25">
      <c r="A219" s="52"/>
      <c r="B219" s="52"/>
      <c r="C219" s="52"/>
      <c r="D219" s="52"/>
      <c r="E219" s="61"/>
      <c r="F219" s="52"/>
      <c r="G219" s="52"/>
    </row>
    <row r="220" spans="1:7" x14ac:dyDescent="0.25">
      <c r="A220" s="52"/>
      <c r="B220" s="52"/>
      <c r="C220" s="52"/>
      <c r="D220" s="52"/>
      <c r="E220" s="61"/>
      <c r="F220" s="52"/>
      <c r="G220" s="52"/>
    </row>
    <row r="221" spans="1:7" x14ac:dyDescent="0.25">
      <c r="A221" s="52"/>
      <c r="B221" s="52"/>
      <c r="C221" s="52"/>
      <c r="D221" s="52"/>
      <c r="E221" s="61"/>
      <c r="F221" s="52"/>
      <c r="G221" s="52"/>
    </row>
  </sheetData>
  <mergeCells count="61">
    <mergeCell ref="A83:B83"/>
    <mergeCell ref="C68:G68"/>
    <mergeCell ref="C45:E45"/>
    <mergeCell ref="C56:E56"/>
    <mergeCell ref="D76:G76"/>
    <mergeCell ref="A81:B81"/>
    <mergeCell ref="A45:B45"/>
    <mergeCell ref="A56:B56"/>
    <mergeCell ref="A68:B68"/>
    <mergeCell ref="M89:N89"/>
    <mergeCell ref="O89:P89"/>
    <mergeCell ref="A6:J6"/>
    <mergeCell ref="A7:J7"/>
    <mergeCell ref="A8:D8"/>
    <mergeCell ref="A9:D9"/>
    <mergeCell ref="A10:D10"/>
    <mergeCell ref="A11:D11"/>
    <mergeCell ref="A14:B14"/>
    <mergeCell ref="A13:G13"/>
    <mergeCell ref="E89:F89"/>
    <mergeCell ref="G89:H89"/>
    <mergeCell ref="I89:J89"/>
    <mergeCell ref="K89:L89"/>
    <mergeCell ref="P18:Q18"/>
    <mergeCell ref="A85:G85"/>
    <mergeCell ref="T69:U69"/>
    <mergeCell ref="A75:B75"/>
    <mergeCell ref="A76:B76"/>
    <mergeCell ref="D75:G75"/>
    <mergeCell ref="H69:I69"/>
    <mergeCell ref="J69:K69"/>
    <mergeCell ref="L69:M69"/>
    <mergeCell ref="N69:O69"/>
    <mergeCell ref="P69:Q69"/>
    <mergeCell ref="R69:S69"/>
    <mergeCell ref="T25:U25"/>
    <mergeCell ref="A33:B33"/>
    <mergeCell ref="H34:I34"/>
    <mergeCell ref="J34:K34"/>
    <mergeCell ref="L34:M34"/>
    <mergeCell ref="N34:O34"/>
    <mergeCell ref="P34:Q34"/>
    <mergeCell ref="R34:S34"/>
    <mergeCell ref="T34:U34"/>
    <mergeCell ref="H25:I25"/>
    <mergeCell ref="J25:K25"/>
    <mergeCell ref="L25:M25"/>
    <mergeCell ref="N25:O25"/>
    <mergeCell ref="P25:Q25"/>
    <mergeCell ref="R25:S25"/>
    <mergeCell ref="C33:G33"/>
    <mergeCell ref="R18:S18"/>
    <mergeCell ref="T18:U18"/>
    <mergeCell ref="C24:G24"/>
    <mergeCell ref="A24:B24"/>
    <mergeCell ref="A17:B17"/>
    <mergeCell ref="H18:I18"/>
    <mergeCell ref="J18:K18"/>
    <mergeCell ref="L18:M18"/>
    <mergeCell ref="N18:O18"/>
    <mergeCell ref="C17: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212"/>
  <sheetViews>
    <sheetView topLeftCell="A49" zoomScale="60" zoomScaleNormal="60" workbookViewId="0">
      <selection activeCell="A76" sqref="A76:B76"/>
    </sheetView>
  </sheetViews>
  <sheetFormatPr baseColWidth="10" defaultRowHeight="15" x14ac:dyDescent="0.25"/>
  <cols>
    <col min="1" max="1" width="8" style="1" customWidth="1"/>
    <col min="2" max="2" width="31.7109375" style="1" customWidth="1"/>
    <col min="3" max="10" width="9.140625" style="1" customWidth="1"/>
    <col min="11" max="23" width="11.42578125" style="1" customWidth="1"/>
    <col min="24" max="16384" width="11.42578125" style="1"/>
  </cols>
  <sheetData>
    <row r="6" spans="1:10" ht="12.75" customHeight="1" x14ac:dyDescent="0.25">
      <c r="A6" s="74" t="s">
        <v>0</v>
      </c>
      <c r="B6" s="74"/>
      <c r="C6" s="74"/>
      <c r="D6" s="74"/>
      <c r="E6" s="74"/>
      <c r="F6" s="74"/>
    </row>
    <row r="7" spans="1:10" x14ac:dyDescent="0.25">
      <c r="A7" s="75" t="s">
        <v>1</v>
      </c>
      <c r="B7" s="75"/>
      <c r="C7" s="75"/>
      <c r="D7" s="75"/>
      <c r="E7" s="75"/>
      <c r="F7" s="75"/>
    </row>
    <row r="8" spans="1:10" ht="30.75" thickBot="1" x14ac:dyDescent="0.3">
      <c r="A8" s="2" t="s">
        <v>2</v>
      </c>
      <c r="B8" s="3"/>
    </row>
    <row r="9" spans="1:10" ht="30.75" thickBot="1" x14ac:dyDescent="0.3">
      <c r="A9" s="2" t="s">
        <v>3</v>
      </c>
      <c r="B9" s="4"/>
    </row>
    <row r="10" spans="1:10" ht="15.75" thickBot="1" x14ac:dyDescent="0.3">
      <c r="A10" s="2" t="s">
        <v>4</v>
      </c>
      <c r="B10" s="5"/>
    </row>
    <row r="11" spans="1:10" ht="15.75" thickBot="1" x14ac:dyDescent="0.3">
      <c r="A11" s="2" t="s">
        <v>5</v>
      </c>
      <c r="B11" s="6">
        <v>2016</v>
      </c>
    </row>
    <row r="12" spans="1:10" x14ac:dyDescent="0.25">
      <c r="A12" s="7"/>
    </row>
    <row r="13" spans="1:10" x14ac:dyDescent="0.25">
      <c r="A13" s="8" t="s">
        <v>6</v>
      </c>
      <c r="B13" s="8"/>
      <c r="C13" s="8"/>
      <c r="D13" s="8"/>
      <c r="E13" s="8"/>
    </row>
    <row r="14" spans="1:10" x14ac:dyDescent="0.25">
      <c r="A14" s="72" t="s">
        <v>7</v>
      </c>
      <c r="B14" s="72"/>
      <c r="C14" s="72"/>
      <c r="D14" s="72"/>
      <c r="E14" s="72"/>
      <c r="F14" s="72"/>
      <c r="G14" s="72"/>
      <c r="H14" s="72"/>
      <c r="I14" s="72"/>
      <c r="J14" s="72"/>
    </row>
    <row r="15" spans="1:10" ht="30" x14ac:dyDescent="0.25">
      <c r="A15" s="9" t="s">
        <v>8</v>
      </c>
      <c r="B15" s="10">
        <v>1</v>
      </c>
      <c r="C15" s="11" t="s">
        <v>9</v>
      </c>
      <c r="D15" s="11" t="s">
        <v>10</v>
      </c>
      <c r="E15" s="12" t="s">
        <v>11</v>
      </c>
      <c r="F15" s="12" t="s">
        <v>12</v>
      </c>
      <c r="G15" s="13" t="s">
        <v>13</v>
      </c>
      <c r="H15" s="13" t="s">
        <v>14</v>
      </c>
      <c r="I15" s="14" t="s">
        <v>15</v>
      </c>
      <c r="J15" s="14" t="s">
        <v>16</v>
      </c>
    </row>
    <row r="16" spans="1:10" x14ac:dyDescent="0.25">
      <c r="A16" s="10" t="s">
        <v>17</v>
      </c>
      <c r="B16" s="10"/>
      <c r="C16" s="11" t="s">
        <v>18</v>
      </c>
      <c r="D16" s="11"/>
      <c r="E16" s="12" t="s">
        <v>19</v>
      </c>
      <c r="F16" s="12"/>
      <c r="G16" s="13" t="s">
        <v>20</v>
      </c>
      <c r="H16" s="13"/>
      <c r="I16" s="14" t="s">
        <v>21</v>
      </c>
      <c r="J16" s="14"/>
    </row>
    <row r="17" spans="1:21" s="17" customFormat="1" x14ac:dyDescent="0.25">
      <c r="A17" s="15"/>
      <c r="B17" s="16"/>
      <c r="C17" s="16"/>
      <c r="E17" s="16"/>
      <c r="G17" s="16"/>
      <c r="I17" s="16"/>
      <c r="J17" s="16"/>
    </row>
    <row r="18" spans="1:21" s="22" customFormat="1" ht="13.5" customHeight="1" x14ac:dyDescent="0.25">
      <c r="A18" s="96" t="s">
        <v>22</v>
      </c>
      <c r="B18" s="97"/>
      <c r="C18" s="96" t="s">
        <v>7</v>
      </c>
      <c r="D18" s="98"/>
      <c r="E18" s="98"/>
      <c r="F18" s="98"/>
      <c r="G18" s="97"/>
      <c r="H18" s="18">
        <f>I21*H20/I20</f>
        <v>0</v>
      </c>
      <c r="I18" s="19"/>
      <c r="J18" s="18">
        <f>K21*J20/K20</f>
        <v>0</v>
      </c>
      <c r="K18" s="20"/>
      <c r="L18" s="21" t="e">
        <f>M21*L20/[0]!H19BoloM20</f>
        <v>#NAME?</v>
      </c>
      <c r="M18" s="20"/>
      <c r="N18" s="21" t="e">
        <f>O21*N20/O20</f>
        <v>#DIV/0!</v>
      </c>
      <c r="O18" s="20"/>
      <c r="P18" s="21" t="e">
        <f>Q21*P20/Q20</f>
        <v>#DIV/0!</v>
      </c>
      <c r="Q18" s="20"/>
      <c r="R18" s="21" t="e">
        <f>S21*R20/S20</f>
        <v>#DIV/0!</v>
      </c>
      <c r="S18" s="20"/>
      <c r="T18" s="21" t="e">
        <f>U21*T20/U20</f>
        <v>#DIV/0!</v>
      </c>
      <c r="U18" s="19"/>
    </row>
    <row r="19" spans="1:21" s="25" customFormat="1" ht="25.5" customHeight="1" x14ac:dyDescent="0.25">
      <c r="A19" s="23" t="s">
        <v>23</v>
      </c>
      <c r="B19" s="23" t="s">
        <v>24</v>
      </c>
      <c r="C19" s="24">
        <v>1</v>
      </c>
      <c r="D19" s="24">
        <v>2</v>
      </c>
      <c r="E19" s="24">
        <v>3</v>
      </c>
      <c r="F19" s="24">
        <v>4</v>
      </c>
      <c r="G19" s="24">
        <v>5</v>
      </c>
      <c r="H19" s="92"/>
      <c r="I19" s="92"/>
      <c r="J19" s="92"/>
      <c r="K19" s="92"/>
      <c r="L19" s="92"/>
      <c r="M19" s="92"/>
      <c r="N19" s="88"/>
      <c r="O19" s="84"/>
      <c r="P19" s="84"/>
      <c r="Q19" s="84"/>
      <c r="R19" s="84"/>
      <c r="S19" s="84"/>
      <c r="T19" s="84"/>
      <c r="U19" s="84"/>
    </row>
    <row r="20" spans="1:21" ht="45" x14ac:dyDescent="0.25">
      <c r="A20" s="23" t="s">
        <v>25</v>
      </c>
      <c r="B20" s="23" t="s">
        <v>26</v>
      </c>
      <c r="C20" s="24">
        <v>1</v>
      </c>
      <c r="D20" s="24">
        <v>2</v>
      </c>
      <c r="E20" s="24">
        <v>3</v>
      </c>
      <c r="F20" s="24">
        <v>4</v>
      </c>
      <c r="G20" s="24">
        <v>5</v>
      </c>
      <c r="H20" s="28">
        <v>5</v>
      </c>
      <c r="I20" s="27">
        <f>25*3</f>
        <v>75</v>
      </c>
      <c r="J20" s="28">
        <v>5</v>
      </c>
      <c r="K20" s="27">
        <f>25*14</f>
        <v>350</v>
      </c>
      <c r="L20" s="28">
        <v>5</v>
      </c>
      <c r="M20" s="27"/>
      <c r="N20" s="26">
        <v>5</v>
      </c>
      <c r="O20" s="27"/>
      <c r="P20" s="28"/>
      <c r="Q20" s="27"/>
      <c r="R20" s="28">
        <v>5</v>
      </c>
      <c r="S20" s="27"/>
      <c r="T20" s="28">
        <v>5</v>
      </c>
      <c r="U20" s="27"/>
    </row>
    <row r="21" spans="1:21" ht="30" x14ac:dyDescent="0.25">
      <c r="A21" s="23" t="s">
        <v>27</v>
      </c>
      <c r="B21" s="23" t="s">
        <v>28</v>
      </c>
      <c r="C21" s="24">
        <v>1</v>
      </c>
      <c r="D21" s="24">
        <v>2</v>
      </c>
      <c r="E21" s="24">
        <v>3</v>
      </c>
      <c r="F21" s="24">
        <v>4</v>
      </c>
      <c r="G21" s="24">
        <v>5</v>
      </c>
      <c r="H21" s="31" t="s">
        <v>29</v>
      </c>
      <c r="I21" s="30"/>
      <c r="J21" s="31" t="s">
        <v>29</v>
      </c>
      <c r="K21" s="30"/>
      <c r="L21" s="31" t="s">
        <v>29</v>
      </c>
      <c r="M21" s="30"/>
      <c r="N21" s="29" t="s">
        <v>29</v>
      </c>
      <c r="O21" s="30"/>
      <c r="P21" s="31" t="s">
        <v>29</v>
      </c>
      <c r="Q21" s="30"/>
      <c r="R21" s="31" t="s">
        <v>29</v>
      </c>
      <c r="S21" s="30"/>
      <c r="T21" s="31" t="s">
        <v>29</v>
      </c>
      <c r="U21" s="30"/>
    </row>
    <row r="22" spans="1:21" ht="30" x14ac:dyDescent="0.25">
      <c r="A22" s="23" t="s">
        <v>30</v>
      </c>
      <c r="B22" s="23" t="s">
        <v>31</v>
      </c>
      <c r="C22" s="24">
        <v>1</v>
      </c>
      <c r="D22" s="24">
        <v>2</v>
      </c>
      <c r="E22" s="24">
        <v>3</v>
      </c>
      <c r="F22" s="24">
        <v>4</v>
      </c>
      <c r="G22" s="24">
        <v>5</v>
      </c>
    </row>
    <row r="23" spans="1:21" ht="30" x14ac:dyDescent="0.25">
      <c r="A23" s="23" t="s">
        <v>32</v>
      </c>
      <c r="B23" s="23" t="s">
        <v>33</v>
      </c>
      <c r="C23" s="24">
        <v>1</v>
      </c>
      <c r="D23" s="24">
        <v>2</v>
      </c>
      <c r="E23" s="24">
        <v>3</v>
      </c>
      <c r="F23" s="24">
        <v>4</v>
      </c>
      <c r="G23" s="24">
        <v>5</v>
      </c>
    </row>
    <row r="24" spans="1:21" x14ac:dyDescent="0.25">
      <c r="A24" s="34"/>
      <c r="B24" s="34"/>
      <c r="C24" s="37"/>
      <c r="D24" s="37"/>
      <c r="E24" s="37"/>
      <c r="F24" s="37"/>
      <c r="G24" s="37"/>
    </row>
    <row r="25" spans="1:21" s="19" customFormat="1" ht="13.5" customHeight="1" x14ac:dyDescent="0.25">
      <c r="A25" s="96" t="s">
        <v>34</v>
      </c>
      <c r="B25" s="97"/>
      <c r="C25" s="96" t="s">
        <v>7</v>
      </c>
      <c r="D25" s="98"/>
      <c r="E25" s="98"/>
      <c r="F25" s="98"/>
      <c r="G25" s="97"/>
      <c r="H25" s="32">
        <f>I28*H27/I27</f>
        <v>0</v>
      </c>
      <c r="I25" s="32"/>
      <c r="J25" s="32">
        <f>K28*J27/K27</f>
        <v>0</v>
      </c>
      <c r="K25" s="32"/>
      <c r="L25" s="32" t="e">
        <f>M28*L27/M27</f>
        <v>#DIV/0!</v>
      </c>
      <c r="M25" s="32"/>
      <c r="N25" s="32" t="e">
        <f>O28*N27/O27</f>
        <v>#DIV/0!</v>
      </c>
      <c r="O25" s="32"/>
      <c r="P25" s="32" t="e">
        <f>Q28*P27/Q27</f>
        <v>#DIV/0!</v>
      </c>
      <c r="Q25" s="32"/>
      <c r="R25" s="32" t="e">
        <f>S28*R27/S27</f>
        <v>#DIV/0!</v>
      </c>
      <c r="S25" s="32"/>
      <c r="T25" s="32" t="e">
        <f>U28*T27/U27</f>
        <v>#DIV/0!</v>
      </c>
      <c r="U25" s="32"/>
    </row>
    <row r="26" spans="1:21" ht="30" x14ac:dyDescent="0.25">
      <c r="A26" s="23" t="s">
        <v>23</v>
      </c>
      <c r="B26" s="33" t="s">
        <v>35</v>
      </c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92"/>
      <c r="I26" s="92"/>
      <c r="J26" s="92"/>
      <c r="K26" s="92"/>
      <c r="L26" s="92"/>
      <c r="M26" s="92"/>
      <c r="N26" s="88"/>
      <c r="O26" s="84"/>
      <c r="P26" s="84"/>
      <c r="Q26" s="84"/>
      <c r="R26" s="84"/>
      <c r="S26" s="84"/>
      <c r="T26" s="84"/>
      <c r="U26" s="84"/>
    </row>
    <row r="27" spans="1:21" ht="45" x14ac:dyDescent="0.25">
      <c r="A27" s="23" t="s">
        <v>25</v>
      </c>
      <c r="B27" s="33" t="s">
        <v>36</v>
      </c>
      <c r="C27" s="24">
        <v>1</v>
      </c>
      <c r="D27" s="24">
        <v>2</v>
      </c>
      <c r="E27" s="24">
        <v>3</v>
      </c>
      <c r="F27" s="24">
        <v>4</v>
      </c>
      <c r="G27" s="24">
        <v>5</v>
      </c>
      <c r="H27" s="28">
        <v>5</v>
      </c>
      <c r="I27" s="27">
        <f>35*3</f>
        <v>105</v>
      </c>
      <c r="J27" s="28">
        <v>5</v>
      </c>
      <c r="K27" s="27">
        <f>35*14</f>
        <v>490</v>
      </c>
      <c r="L27" s="28">
        <v>5</v>
      </c>
      <c r="M27" s="27"/>
      <c r="N27" s="26">
        <v>5</v>
      </c>
      <c r="O27" s="27"/>
      <c r="P27" s="28">
        <v>5</v>
      </c>
      <c r="Q27" s="27"/>
      <c r="R27" s="28">
        <v>5</v>
      </c>
      <c r="S27" s="27"/>
      <c r="T27" s="28">
        <v>5</v>
      </c>
      <c r="U27" s="27"/>
    </row>
    <row r="28" spans="1:21" ht="30" x14ac:dyDescent="0.25">
      <c r="A28" s="23" t="s">
        <v>27</v>
      </c>
      <c r="B28" s="33" t="s">
        <v>37</v>
      </c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31" t="s">
        <v>29</v>
      </c>
      <c r="I28" s="30"/>
      <c r="J28" s="31" t="s">
        <v>29</v>
      </c>
      <c r="K28" s="30"/>
      <c r="L28" s="31" t="s">
        <v>29</v>
      </c>
      <c r="M28" s="30"/>
      <c r="N28" s="29" t="s">
        <v>29</v>
      </c>
      <c r="O28" s="30"/>
      <c r="P28" s="31" t="s">
        <v>29</v>
      </c>
      <c r="Q28" s="30"/>
      <c r="R28" s="31" t="s">
        <v>29</v>
      </c>
      <c r="S28" s="30"/>
      <c r="T28" s="31" t="s">
        <v>29</v>
      </c>
      <c r="U28" s="30"/>
    </row>
    <row r="29" spans="1:21" ht="30" x14ac:dyDescent="0.25">
      <c r="A29" s="23" t="s">
        <v>30</v>
      </c>
      <c r="B29" s="33" t="s">
        <v>38</v>
      </c>
      <c r="C29" s="24">
        <v>1</v>
      </c>
      <c r="D29" s="24">
        <v>2</v>
      </c>
      <c r="E29" s="24">
        <v>3</v>
      </c>
      <c r="F29" s="24">
        <v>4</v>
      </c>
      <c r="G29" s="24">
        <v>5</v>
      </c>
    </row>
    <row r="30" spans="1:21" ht="30" x14ac:dyDescent="0.25">
      <c r="A30" s="23" t="s">
        <v>32</v>
      </c>
      <c r="B30" s="33" t="s">
        <v>39</v>
      </c>
      <c r="C30" s="24">
        <v>1</v>
      </c>
      <c r="D30" s="24">
        <v>2</v>
      </c>
      <c r="E30" s="24">
        <v>3</v>
      </c>
      <c r="F30" s="24">
        <v>4</v>
      </c>
      <c r="G30" s="24">
        <v>5</v>
      </c>
    </row>
    <row r="31" spans="1:21" ht="45" x14ac:dyDescent="0.25">
      <c r="A31" s="23" t="s">
        <v>40</v>
      </c>
      <c r="B31" s="23" t="s">
        <v>41</v>
      </c>
      <c r="C31" s="24">
        <v>1</v>
      </c>
      <c r="D31" s="24">
        <v>2</v>
      </c>
      <c r="E31" s="24">
        <v>3</v>
      </c>
      <c r="F31" s="24">
        <v>4</v>
      </c>
      <c r="G31" s="24">
        <v>5</v>
      </c>
    </row>
    <row r="32" spans="1:21" ht="30" x14ac:dyDescent="0.25">
      <c r="A32" s="23" t="s">
        <v>42</v>
      </c>
      <c r="B32" s="23" t="s">
        <v>33</v>
      </c>
      <c r="C32" s="24">
        <v>1</v>
      </c>
      <c r="D32" s="24">
        <v>2</v>
      </c>
      <c r="E32" s="24">
        <v>3</v>
      </c>
      <c r="F32" s="24">
        <v>4</v>
      </c>
      <c r="G32" s="24">
        <v>5</v>
      </c>
    </row>
    <row r="33" spans="1:22" x14ac:dyDescent="0.25">
      <c r="A33" s="34"/>
      <c r="B33" s="34"/>
      <c r="C33" s="34"/>
      <c r="D33" s="34"/>
      <c r="E33" s="34"/>
      <c r="F33" s="34"/>
      <c r="G33" s="34"/>
    </row>
    <row r="34" spans="1:22" ht="28.5" customHeight="1" x14ac:dyDescent="0.25">
      <c r="A34" s="96" t="s">
        <v>43</v>
      </c>
      <c r="B34" s="97"/>
      <c r="C34" s="96" t="s">
        <v>7</v>
      </c>
      <c r="D34" s="98"/>
      <c r="E34" s="98"/>
      <c r="F34" s="98"/>
      <c r="G34" s="97"/>
      <c r="H34" s="35">
        <f>I37*H36/I36</f>
        <v>0</v>
      </c>
      <c r="I34" s="35"/>
      <c r="J34" s="35">
        <f>K37*J36/K36</f>
        <v>0</v>
      </c>
      <c r="L34" s="35" t="e">
        <f>M37*L36/M36</f>
        <v>#DIV/0!</v>
      </c>
      <c r="N34" s="35" t="e">
        <f>O37*N36/O36</f>
        <v>#DIV/0!</v>
      </c>
      <c r="P34" s="35" t="e">
        <f>Q37*P36/Q36</f>
        <v>#DIV/0!</v>
      </c>
      <c r="R34" s="35" t="e">
        <f>S37*R36/S36</f>
        <v>#DIV/0!</v>
      </c>
      <c r="T34" s="35" t="e">
        <f>U37*T36/U36</f>
        <v>#DIV/0!</v>
      </c>
    </row>
    <row r="35" spans="1:22" ht="30" x14ac:dyDescent="0.25">
      <c r="A35" s="23" t="s">
        <v>23</v>
      </c>
      <c r="B35" s="33" t="s">
        <v>44</v>
      </c>
      <c r="C35" s="24">
        <v>1</v>
      </c>
      <c r="D35" s="24">
        <v>2</v>
      </c>
      <c r="E35" s="24">
        <v>3</v>
      </c>
      <c r="F35" s="24">
        <v>4</v>
      </c>
      <c r="G35" s="24">
        <v>5</v>
      </c>
      <c r="H35" s="92"/>
      <c r="I35" s="92"/>
      <c r="J35" s="92"/>
      <c r="K35" s="92"/>
      <c r="L35" s="92"/>
      <c r="M35" s="92"/>
      <c r="N35" s="88"/>
      <c r="O35" s="84"/>
      <c r="P35" s="84"/>
      <c r="Q35" s="84"/>
      <c r="R35" s="84"/>
      <c r="S35" s="84"/>
      <c r="T35" s="84"/>
      <c r="U35" s="84"/>
    </row>
    <row r="36" spans="1:22" ht="30" x14ac:dyDescent="0.25">
      <c r="A36" s="23" t="s">
        <v>25</v>
      </c>
      <c r="B36" s="33" t="s">
        <v>45</v>
      </c>
      <c r="C36" s="24">
        <v>1</v>
      </c>
      <c r="D36" s="24">
        <v>2</v>
      </c>
      <c r="E36" s="24">
        <v>3</v>
      </c>
      <c r="F36" s="24">
        <v>4</v>
      </c>
      <c r="G36" s="24">
        <v>5</v>
      </c>
      <c r="H36" s="28">
        <v>5</v>
      </c>
      <c r="I36" s="27">
        <f>20*3</f>
        <v>60</v>
      </c>
      <c r="J36" s="28">
        <v>5</v>
      </c>
      <c r="K36" s="27">
        <f>20*14</f>
        <v>280</v>
      </c>
      <c r="L36" s="28">
        <v>5</v>
      </c>
      <c r="M36" s="27"/>
      <c r="N36" s="26">
        <v>5</v>
      </c>
      <c r="O36" s="27"/>
      <c r="P36" s="28">
        <v>5</v>
      </c>
      <c r="Q36" s="27"/>
      <c r="R36" s="28">
        <v>5</v>
      </c>
      <c r="S36" s="27"/>
      <c r="T36" s="28">
        <v>5</v>
      </c>
      <c r="U36" s="27"/>
    </row>
    <row r="37" spans="1:22" ht="30" x14ac:dyDescent="0.25">
      <c r="A37" s="23" t="s">
        <v>27</v>
      </c>
      <c r="B37" s="23" t="s">
        <v>46</v>
      </c>
      <c r="C37" s="24">
        <v>1</v>
      </c>
      <c r="D37" s="24">
        <v>2</v>
      </c>
      <c r="E37" s="24">
        <v>3</v>
      </c>
      <c r="F37" s="24">
        <v>4</v>
      </c>
      <c r="G37" s="24">
        <v>5</v>
      </c>
      <c r="H37" s="31" t="s">
        <v>29</v>
      </c>
      <c r="I37" s="30"/>
      <c r="J37" s="31" t="s">
        <v>29</v>
      </c>
      <c r="K37" s="30"/>
      <c r="L37" s="31" t="s">
        <v>29</v>
      </c>
      <c r="M37" s="30"/>
      <c r="N37" s="29" t="s">
        <v>29</v>
      </c>
      <c r="O37" s="30"/>
      <c r="P37" s="31" t="s">
        <v>29</v>
      </c>
      <c r="Q37" s="30"/>
      <c r="R37" s="31" t="s">
        <v>29</v>
      </c>
      <c r="S37" s="30"/>
      <c r="T37" s="31" t="s">
        <v>29</v>
      </c>
      <c r="U37" s="30"/>
    </row>
    <row r="38" spans="1:22" ht="30" x14ac:dyDescent="0.25">
      <c r="A38" s="23" t="s">
        <v>40</v>
      </c>
      <c r="B38" s="23" t="s">
        <v>33</v>
      </c>
      <c r="C38" s="24">
        <v>1</v>
      </c>
      <c r="D38" s="24">
        <v>2</v>
      </c>
      <c r="E38" s="24">
        <v>3</v>
      </c>
      <c r="F38" s="24">
        <v>4</v>
      </c>
      <c r="G38" s="24">
        <v>5</v>
      </c>
    </row>
    <row r="39" spans="1:22" x14ac:dyDescent="0.25">
      <c r="A39" s="36"/>
      <c r="B39" s="36"/>
      <c r="C39" s="37"/>
      <c r="D39" s="37"/>
      <c r="E39" s="37"/>
      <c r="F39" s="37"/>
      <c r="G39" s="37"/>
    </row>
    <row r="40" spans="1:22" ht="31.5" customHeight="1" x14ac:dyDescent="0.25">
      <c r="A40" s="96" t="s">
        <v>49</v>
      </c>
      <c r="B40" s="97"/>
      <c r="C40" s="96" t="s">
        <v>58</v>
      </c>
      <c r="D40" s="98"/>
      <c r="E40" s="97"/>
      <c r="F40" s="66"/>
      <c r="G40" s="38"/>
      <c r="H40" s="62"/>
      <c r="I40" s="63"/>
      <c r="J40" s="38"/>
      <c r="K40" s="62"/>
      <c r="L40" s="63"/>
      <c r="M40" s="38"/>
      <c r="N40" s="62"/>
      <c r="O40" s="70" t="s">
        <v>110</v>
      </c>
      <c r="P40" s="39"/>
      <c r="Q40" s="39"/>
      <c r="R40" s="39"/>
      <c r="S40" s="39"/>
      <c r="T40" s="39"/>
      <c r="U40" s="39"/>
      <c r="V40" s="25"/>
    </row>
    <row r="41" spans="1:22" x14ac:dyDescent="0.25">
      <c r="A41" s="23" t="s">
        <v>23</v>
      </c>
      <c r="B41" s="33" t="s">
        <v>50</v>
      </c>
      <c r="C41" s="24">
        <v>3</v>
      </c>
      <c r="D41" s="24">
        <v>4</v>
      </c>
      <c r="E41" s="24">
        <v>5</v>
      </c>
      <c r="F41" s="40"/>
      <c r="G41" s="40"/>
      <c r="H41" s="64"/>
      <c r="I41" s="65"/>
      <c r="J41" s="41"/>
      <c r="K41" s="64"/>
      <c r="L41" s="65"/>
      <c r="M41" s="40"/>
      <c r="N41" s="64"/>
      <c r="O41" s="40">
        <f>SUM(F41:K41)</f>
        <v>0</v>
      </c>
      <c r="P41" s="25"/>
      <c r="Q41" s="25"/>
      <c r="R41" s="25"/>
      <c r="S41" s="25"/>
      <c r="T41" s="25"/>
      <c r="U41" s="25"/>
      <c r="V41" s="25"/>
    </row>
    <row r="42" spans="1:22" x14ac:dyDescent="0.25">
      <c r="A42" s="23" t="s">
        <v>25</v>
      </c>
      <c r="B42" s="33" t="s">
        <v>51</v>
      </c>
      <c r="C42" s="24">
        <v>3</v>
      </c>
      <c r="D42" s="24">
        <v>4</v>
      </c>
      <c r="E42" s="24">
        <v>5</v>
      </c>
      <c r="F42" s="40"/>
      <c r="G42" s="40"/>
      <c r="H42" s="64"/>
      <c r="I42" s="65"/>
      <c r="J42" s="41"/>
      <c r="K42" s="64"/>
      <c r="L42" s="65"/>
      <c r="M42" s="40"/>
      <c r="N42" s="64"/>
      <c r="O42" s="40">
        <f t="shared" ref="O42:O58" si="0">SUM(F42:K42)</f>
        <v>0</v>
      </c>
      <c r="P42" s="22"/>
      <c r="Q42" s="22"/>
      <c r="R42" s="22"/>
      <c r="S42" s="22"/>
      <c r="T42" s="22"/>
      <c r="U42" s="22"/>
      <c r="V42" s="25"/>
    </row>
    <row r="43" spans="1:22" x14ac:dyDescent="0.25">
      <c r="A43" s="23" t="s">
        <v>27</v>
      </c>
      <c r="B43" s="23" t="s">
        <v>52</v>
      </c>
      <c r="C43" s="24">
        <v>3</v>
      </c>
      <c r="D43" s="24">
        <v>4</v>
      </c>
      <c r="E43" s="24">
        <v>5</v>
      </c>
      <c r="F43" s="40"/>
      <c r="G43" s="40"/>
      <c r="H43" s="64"/>
      <c r="I43" s="65"/>
      <c r="J43" s="41"/>
      <c r="K43" s="64"/>
      <c r="L43" s="65"/>
      <c r="M43" s="40"/>
      <c r="N43" s="64"/>
      <c r="O43" s="40">
        <f t="shared" si="0"/>
        <v>0</v>
      </c>
      <c r="P43" s="22"/>
      <c r="Q43" s="22"/>
      <c r="R43" s="22"/>
      <c r="S43" s="22"/>
      <c r="T43" s="22"/>
      <c r="U43" s="22"/>
      <c r="V43" s="25"/>
    </row>
    <row r="44" spans="1:22" x14ac:dyDescent="0.25">
      <c r="A44" s="23" t="s">
        <v>30</v>
      </c>
      <c r="B44" s="23" t="s">
        <v>53</v>
      </c>
      <c r="C44" s="24">
        <v>3</v>
      </c>
      <c r="D44" s="24">
        <v>4</v>
      </c>
      <c r="E44" s="24">
        <v>5</v>
      </c>
      <c r="F44" s="40"/>
      <c r="G44" s="40"/>
      <c r="H44" s="64"/>
      <c r="I44" s="65"/>
      <c r="J44" s="41"/>
      <c r="K44" s="64"/>
      <c r="L44" s="65"/>
      <c r="M44" s="40"/>
      <c r="N44" s="64"/>
      <c r="O44" s="40">
        <f t="shared" si="0"/>
        <v>0</v>
      </c>
      <c r="P44" s="25"/>
      <c r="Q44" s="25"/>
      <c r="R44" s="25"/>
      <c r="S44" s="25"/>
      <c r="T44" s="25"/>
      <c r="U44" s="25"/>
      <c r="V44" s="25"/>
    </row>
    <row r="45" spans="1:22" x14ac:dyDescent="0.25">
      <c r="A45" s="23" t="s">
        <v>32</v>
      </c>
      <c r="B45" s="41" t="s">
        <v>54</v>
      </c>
      <c r="C45" s="24">
        <v>3</v>
      </c>
      <c r="D45" s="24">
        <v>4</v>
      </c>
      <c r="E45" s="24">
        <v>5</v>
      </c>
      <c r="F45" s="40"/>
      <c r="G45" s="40"/>
      <c r="H45" s="64"/>
      <c r="I45" s="65"/>
      <c r="J45" s="41"/>
      <c r="K45" s="64"/>
      <c r="L45" s="65"/>
      <c r="M45" s="40"/>
      <c r="N45" s="64"/>
      <c r="O45" s="40">
        <f t="shared" si="0"/>
        <v>0</v>
      </c>
    </row>
    <row r="46" spans="1:22" x14ac:dyDescent="0.25">
      <c r="A46" s="23" t="s">
        <v>40</v>
      </c>
      <c r="B46" s="41" t="s">
        <v>55</v>
      </c>
      <c r="C46" s="24">
        <v>3</v>
      </c>
      <c r="D46" s="24">
        <v>4</v>
      </c>
      <c r="E46" s="24">
        <v>5</v>
      </c>
      <c r="F46" s="40"/>
      <c r="G46" s="40"/>
      <c r="H46" s="64"/>
      <c r="I46" s="65"/>
      <c r="J46" s="41"/>
      <c r="K46" s="64"/>
      <c r="L46" s="65"/>
      <c r="M46" s="40"/>
      <c r="N46" s="64"/>
      <c r="O46" s="40">
        <f t="shared" si="0"/>
        <v>0</v>
      </c>
    </row>
    <row r="47" spans="1:22" x14ac:dyDescent="0.25">
      <c r="A47" s="23" t="s">
        <v>42</v>
      </c>
      <c r="B47" s="41" t="s">
        <v>56</v>
      </c>
      <c r="C47" s="24">
        <v>3</v>
      </c>
      <c r="D47" s="24">
        <v>4</v>
      </c>
      <c r="E47" s="24">
        <v>5</v>
      </c>
      <c r="F47" s="40"/>
      <c r="G47" s="40"/>
      <c r="H47" s="64"/>
      <c r="I47" s="65"/>
      <c r="J47" s="41"/>
      <c r="K47" s="64"/>
      <c r="L47" s="65"/>
      <c r="M47" s="40"/>
      <c r="N47" s="64"/>
      <c r="O47" s="40">
        <f t="shared" si="0"/>
        <v>0</v>
      </c>
    </row>
    <row r="48" spans="1:22" x14ac:dyDescent="0.25">
      <c r="A48" s="23" t="s">
        <v>71</v>
      </c>
      <c r="B48" s="41" t="s">
        <v>57</v>
      </c>
      <c r="C48" s="24">
        <v>3</v>
      </c>
      <c r="D48" s="24">
        <v>4</v>
      </c>
      <c r="E48" s="24">
        <v>5</v>
      </c>
      <c r="F48" s="40"/>
      <c r="G48" s="40"/>
      <c r="H48" s="64"/>
      <c r="I48" s="65"/>
      <c r="J48" s="41"/>
      <c r="K48" s="64"/>
      <c r="L48" s="65"/>
      <c r="M48" s="40"/>
      <c r="N48" s="64"/>
      <c r="O48" s="40">
        <f t="shared" si="0"/>
        <v>0</v>
      </c>
    </row>
    <row r="49" spans="1:21" x14ac:dyDescent="0.25">
      <c r="A49" s="36"/>
      <c r="B49" s="25"/>
      <c r="C49" s="37"/>
      <c r="D49" s="37"/>
      <c r="E49" s="37"/>
      <c r="F49" s="43"/>
      <c r="H49" s="44"/>
      <c r="O49" s="40"/>
    </row>
    <row r="50" spans="1:21" ht="27.75" customHeight="1" x14ac:dyDescent="0.25">
      <c r="A50" s="96" t="s">
        <v>59</v>
      </c>
      <c r="B50" s="97"/>
      <c r="C50" s="96" t="s">
        <v>60</v>
      </c>
      <c r="D50" s="98"/>
      <c r="E50" s="97"/>
      <c r="F50" s="51"/>
      <c r="G50" s="51"/>
      <c r="H50" s="51"/>
      <c r="I50" s="63"/>
      <c r="J50" s="38"/>
      <c r="K50" s="62"/>
      <c r="L50" s="63"/>
      <c r="M50" s="38"/>
      <c r="N50" s="62"/>
      <c r="O50" s="40" t="s">
        <v>110</v>
      </c>
      <c r="P50" s="39"/>
      <c r="Q50" s="39"/>
      <c r="R50" s="39"/>
      <c r="S50" s="39"/>
      <c r="T50" s="39"/>
      <c r="U50" s="39"/>
    </row>
    <row r="51" spans="1:21" x14ac:dyDescent="0.25">
      <c r="A51" s="23" t="s">
        <v>23</v>
      </c>
      <c r="B51" s="46" t="s">
        <v>50</v>
      </c>
      <c r="C51" s="24">
        <v>3</v>
      </c>
      <c r="D51" s="24">
        <v>4</v>
      </c>
      <c r="E51" s="24">
        <v>5</v>
      </c>
      <c r="F51" s="40"/>
      <c r="G51" s="40"/>
      <c r="H51" s="64"/>
      <c r="I51" s="65"/>
      <c r="J51" s="41"/>
      <c r="K51" s="64"/>
      <c r="L51" s="65"/>
      <c r="M51" s="40"/>
      <c r="N51" s="64"/>
      <c r="O51" s="40">
        <f t="shared" si="0"/>
        <v>0</v>
      </c>
      <c r="P51" s="25"/>
      <c r="Q51" s="25"/>
      <c r="R51" s="25"/>
      <c r="S51" s="25"/>
      <c r="T51" s="25"/>
      <c r="U51" s="25"/>
    </row>
    <row r="52" spans="1:21" x14ac:dyDescent="0.25">
      <c r="A52" s="23" t="s">
        <v>25</v>
      </c>
      <c r="B52" s="46" t="s">
        <v>51</v>
      </c>
      <c r="C52" s="24">
        <v>3</v>
      </c>
      <c r="D52" s="24">
        <v>4</v>
      </c>
      <c r="E52" s="24">
        <v>5</v>
      </c>
      <c r="F52" s="40"/>
      <c r="G52" s="40"/>
      <c r="H52" s="64"/>
      <c r="I52" s="65"/>
      <c r="J52" s="41"/>
      <c r="K52" s="64"/>
      <c r="L52" s="65"/>
      <c r="M52" s="40"/>
      <c r="N52" s="64"/>
      <c r="O52" s="40">
        <f t="shared" si="0"/>
        <v>0</v>
      </c>
      <c r="P52" s="22"/>
      <c r="Q52" s="22"/>
      <c r="R52" s="22"/>
      <c r="S52" s="22"/>
      <c r="T52" s="22"/>
      <c r="U52" s="22"/>
    </row>
    <row r="53" spans="1:21" x14ac:dyDescent="0.25">
      <c r="A53" s="23" t="s">
        <v>27</v>
      </c>
      <c r="B53" s="48" t="s">
        <v>52</v>
      </c>
      <c r="C53" s="24">
        <v>3</v>
      </c>
      <c r="D53" s="24">
        <v>4</v>
      </c>
      <c r="E53" s="24">
        <v>5</v>
      </c>
      <c r="F53" s="40"/>
      <c r="G53" s="40"/>
      <c r="H53" s="64"/>
      <c r="I53" s="65"/>
      <c r="J53" s="41"/>
      <c r="K53" s="64"/>
      <c r="L53" s="65"/>
      <c r="M53" s="40"/>
      <c r="N53" s="64"/>
      <c r="O53" s="40">
        <f t="shared" si="0"/>
        <v>0</v>
      </c>
      <c r="P53" s="22"/>
      <c r="Q53" s="22"/>
      <c r="R53" s="22"/>
      <c r="S53" s="22"/>
      <c r="T53" s="22"/>
      <c r="U53" s="22"/>
    </row>
    <row r="54" spans="1:21" x14ac:dyDescent="0.25">
      <c r="A54" s="23" t="s">
        <v>30</v>
      </c>
      <c r="B54" s="48" t="s">
        <v>53</v>
      </c>
      <c r="C54" s="24">
        <v>3</v>
      </c>
      <c r="D54" s="24">
        <v>4</v>
      </c>
      <c r="E54" s="24">
        <v>5</v>
      </c>
      <c r="F54" s="40"/>
      <c r="G54" s="40"/>
      <c r="H54" s="64"/>
      <c r="I54" s="65"/>
      <c r="J54" s="41"/>
      <c r="K54" s="64"/>
      <c r="L54" s="65"/>
      <c r="M54" s="40"/>
      <c r="N54" s="64"/>
      <c r="O54" s="40">
        <f t="shared" si="0"/>
        <v>0</v>
      </c>
    </row>
    <row r="55" spans="1:21" x14ac:dyDescent="0.25">
      <c r="A55" s="23" t="s">
        <v>32</v>
      </c>
      <c r="B55" s="49" t="s">
        <v>54</v>
      </c>
      <c r="C55" s="24">
        <v>3</v>
      </c>
      <c r="D55" s="24">
        <v>4</v>
      </c>
      <c r="E55" s="24">
        <v>5</v>
      </c>
      <c r="F55" s="40"/>
      <c r="G55" s="40"/>
      <c r="H55" s="64"/>
      <c r="I55" s="65"/>
      <c r="J55" s="41"/>
      <c r="K55" s="64"/>
      <c r="L55" s="65"/>
      <c r="M55" s="40"/>
      <c r="N55" s="64"/>
      <c r="O55" s="40">
        <f t="shared" si="0"/>
        <v>0</v>
      </c>
    </row>
    <row r="56" spans="1:21" x14ac:dyDescent="0.25">
      <c r="A56" s="23" t="s">
        <v>40</v>
      </c>
      <c r="B56" s="49" t="s">
        <v>55</v>
      </c>
      <c r="C56" s="24">
        <v>3</v>
      </c>
      <c r="D56" s="24">
        <v>4</v>
      </c>
      <c r="E56" s="24">
        <v>5</v>
      </c>
      <c r="F56" s="40"/>
      <c r="G56" s="40"/>
      <c r="H56" s="64"/>
      <c r="I56" s="65"/>
      <c r="J56" s="41"/>
      <c r="K56" s="64"/>
      <c r="L56" s="65"/>
      <c r="M56" s="40"/>
      <c r="N56" s="64"/>
      <c r="O56" s="40">
        <f t="shared" si="0"/>
        <v>0</v>
      </c>
    </row>
    <row r="57" spans="1:21" x14ac:dyDescent="0.25">
      <c r="A57" s="23" t="s">
        <v>42</v>
      </c>
      <c r="B57" s="49" t="s">
        <v>56</v>
      </c>
      <c r="C57" s="24">
        <v>3</v>
      </c>
      <c r="D57" s="24">
        <v>4</v>
      </c>
      <c r="E57" s="24">
        <v>5</v>
      </c>
      <c r="F57" s="40"/>
      <c r="G57" s="40"/>
      <c r="H57" s="64"/>
      <c r="I57" s="65"/>
      <c r="J57" s="41"/>
      <c r="K57" s="64"/>
      <c r="L57" s="65"/>
      <c r="M57" s="40"/>
      <c r="N57" s="64"/>
      <c r="O57" s="40">
        <f t="shared" si="0"/>
        <v>0</v>
      </c>
    </row>
    <row r="58" spans="1:21" x14ac:dyDescent="0.25">
      <c r="A58" s="23" t="s">
        <v>71</v>
      </c>
      <c r="B58" s="49" t="s">
        <v>57</v>
      </c>
      <c r="C58" s="24">
        <v>3</v>
      </c>
      <c r="D58" s="24">
        <v>4</v>
      </c>
      <c r="E58" s="24">
        <v>5</v>
      </c>
      <c r="F58" s="40"/>
      <c r="G58" s="40"/>
      <c r="H58" s="64"/>
      <c r="I58" s="65"/>
      <c r="J58" s="41"/>
      <c r="K58" s="64"/>
      <c r="L58" s="65"/>
      <c r="M58" s="40"/>
      <c r="N58" s="64"/>
      <c r="O58" s="40">
        <f t="shared" si="0"/>
        <v>0</v>
      </c>
    </row>
    <row r="61" spans="1:21" ht="13.5" customHeight="1" x14ac:dyDescent="0.25">
      <c r="A61" s="96" t="s">
        <v>61</v>
      </c>
      <c r="B61" s="97"/>
      <c r="C61" s="96" t="s">
        <v>7</v>
      </c>
      <c r="D61" s="98"/>
      <c r="E61" s="98"/>
      <c r="F61" s="98"/>
      <c r="G61" s="97"/>
      <c r="H61" s="35">
        <f>I64*H63/I63</f>
        <v>0</v>
      </c>
      <c r="I61" s="35"/>
      <c r="J61" s="35">
        <f>K64*J63/K63</f>
        <v>0</v>
      </c>
      <c r="L61" s="35" t="e">
        <f>M64*L63/M63</f>
        <v>#DIV/0!</v>
      </c>
      <c r="N61" s="35" t="e">
        <f>O64*N63/O63</f>
        <v>#DIV/0!</v>
      </c>
      <c r="P61" s="35" t="e">
        <f>Q64*P63/Q63</f>
        <v>#DIV/0!</v>
      </c>
      <c r="R61" s="35" t="e">
        <f>S64*R63/S63</f>
        <v>#DIV/0!</v>
      </c>
      <c r="T61" s="35" t="e">
        <f>U64*T63/U63</f>
        <v>#DIV/0!</v>
      </c>
    </row>
    <row r="62" spans="1:21" ht="30" x14ac:dyDescent="0.25">
      <c r="A62" s="23" t="s">
        <v>23</v>
      </c>
      <c r="B62" s="33" t="s">
        <v>64</v>
      </c>
      <c r="C62" s="24">
        <v>1</v>
      </c>
      <c r="D62" s="24">
        <v>2</v>
      </c>
      <c r="E62" s="24">
        <v>3</v>
      </c>
      <c r="F62" s="24">
        <v>4</v>
      </c>
      <c r="G62" s="24">
        <v>5</v>
      </c>
      <c r="H62" s="92"/>
      <c r="I62" s="92"/>
      <c r="J62" s="92"/>
      <c r="K62" s="92"/>
      <c r="L62" s="92"/>
      <c r="M62" s="92"/>
      <c r="N62" s="88"/>
      <c r="O62" s="84"/>
      <c r="P62" s="84"/>
      <c r="Q62" s="84"/>
      <c r="R62" s="84"/>
      <c r="S62" s="84"/>
      <c r="T62" s="84"/>
      <c r="U62" s="84"/>
    </row>
    <row r="63" spans="1:21" ht="30" x14ac:dyDescent="0.25">
      <c r="A63" s="23" t="s">
        <v>25</v>
      </c>
      <c r="B63" s="33" t="s">
        <v>62</v>
      </c>
      <c r="C63" s="24">
        <v>1</v>
      </c>
      <c r="D63" s="24">
        <v>2</v>
      </c>
      <c r="E63" s="24">
        <v>3</v>
      </c>
      <c r="F63" s="24">
        <v>4</v>
      </c>
      <c r="G63" s="24">
        <v>5</v>
      </c>
      <c r="H63" s="28">
        <v>5</v>
      </c>
      <c r="I63" s="27">
        <f>25*3</f>
        <v>75</v>
      </c>
      <c r="J63" s="28">
        <v>5</v>
      </c>
      <c r="K63" s="27">
        <f>25*14</f>
        <v>350</v>
      </c>
      <c r="L63" s="28">
        <v>5</v>
      </c>
      <c r="M63" s="27"/>
      <c r="N63" s="26">
        <v>5</v>
      </c>
      <c r="O63" s="27"/>
      <c r="P63" s="28">
        <v>5</v>
      </c>
      <c r="Q63" s="27"/>
      <c r="R63" s="28">
        <v>5</v>
      </c>
      <c r="S63" s="27"/>
      <c r="T63" s="28">
        <v>5</v>
      </c>
      <c r="U63" s="27"/>
    </row>
    <row r="64" spans="1:21" ht="30" x14ac:dyDescent="0.25">
      <c r="A64" s="23" t="s">
        <v>27</v>
      </c>
      <c r="B64" s="23" t="s">
        <v>65</v>
      </c>
      <c r="C64" s="24">
        <v>1</v>
      </c>
      <c r="D64" s="24">
        <v>2</v>
      </c>
      <c r="E64" s="24">
        <v>3</v>
      </c>
      <c r="F64" s="24">
        <v>4</v>
      </c>
      <c r="G64" s="24">
        <v>5</v>
      </c>
      <c r="H64" s="31" t="s">
        <v>29</v>
      </c>
      <c r="I64" s="30"/>
      <c r="J64" s="31" t="s">
        <v>29</v>
      </c>
      <c r="K64" s="30"/>
      <c r="L64" s="31" t="s">
        <v>29</v>
      </c>
      <c r="M64" s="30"/>
      <c r="N64" s="29" t="s">
        <v>29</v>
      </c>
      <c r="O64" s="30"/>
      <c r="P64" s="31" t="s">
        <v>29</v>
      </c>
      <c r="Q64" s="30"/>
      <c r="R64" s="31" t="s">
        <v>29</v>
      </c>
      <c r="S64" s="30"/>
      <c r="T64" s="31" t="s">
        <v>29</v>
      </c>
      <c r="U64" s="30"/>
    </row>
    <row r="65" spans="1:11" ht="45" x14ac:dyDescent="0.25">
      <c r="A65" s="23" t="s">
        <v>30</v>
      </c>
      <c r="B65" s="23" t="s">
        <v>66</v>
      </c>
      <c r="C65" s="24">
        <v>1</v>
      </c>
      <c r="D65" s="24">
        <v>2</v>
      </c>
      <c r="E65" s="24">
        <v>3</v>
      </c>
      <c r="F65" s="24">
        <v>4</v>
      </c>
      <c r="G65" s="24">
        <v>5</v>
      </c>
      <c r="K65" s="1" t="s">
        <v>73</v>
      </c>
    </row>
    <row r="66" spans="1:11" ht="30" x14ac:dyDescent="0.25">
      <c r="A66" s="23" t="s">
        <v>32</v>
      </c>
      <c r="B66" s="51" t="s">
        <v>63</v>
      </c>
      <c r="C66" s="67">
        <v>1</v>
      </c>
      <c r="D66" s="67">
        <v>2</v>
      </c>
      <c r="E66" s="67">
        <v>3</v>
      </c>
      <c r="F66" s="67">
        <v>4</v>
      </c>
      <c r="G66" s="67">
        <v>5</v>
      </c>
    </row>
    <row r="68" spans="1:11" x14ac:dyDescent="0.25">
      <c r="A68" s="33"/>
      <c r="B68" s="33"/>
    </row>
    <row r="69" spans="1:11" ht="46.5" customHeight="1" x14ac:dyDescent="0.25">
      <c r="A69" s="96" t="s">
        <v>107</v>
      </c>
      <c r="B69" s="97"/>
      <c r="C69" s="41"/>
      <c r="D69" s="96" t="s">
        <v>108</v>
      </c>
      <c r="E69" s="98"/>
      <c r="F69" s="98"/>
      <c r="G69" s="97"/>
    </row>
    <row r="70" spans="1:11" ht="21" customHeight="1" x14ac:dyDescent="0.25">
      <c r="A70" s="23" t="s">
        <v>23</v>
      </c>
      <c r="B70" s="81"/>
      <c r="C70" s="41"/>
      <c r="D70" s="23" t="s">
        <v>23</v>
      </c>
      <c r="E70" s="83"/>
      <c r="F70" s="83"/>
      <c r="G70" s="83"/>
    </row>
    <row r="71" spans="1:11" ht="21" customHeight="1" x14ac:dyDescent="0.25">
      <c r="A71" s="23" t="s">
        <v>25</v>
      </c>
      <c r="B71" s="23"/>
      <c r="C71" s="41"/>
      <c r="D71" s="23" t="s">
        <v>25</v>
      </c>
      <c r="E71" s="83"/>
      <c r="F71" s="83"/>
      <c r="G71" s="83"/>
    </row>
    <row r="72" spans="1:11" s="25" customFormat="1" ht="21" customHeight="1" x14ac:dyDescent="0.25">
      <c r="A72" s="36"/>
      <c r="B72" s="50"/>
    </row>
    <row r="73" spans="1:11" ht="21" customHeight="1" x14ac:dyDescent="0.25">
      <c r="A73" s="82"/>
      <c r="B73" s="82"/>
      <c r="C73" s="82"/>
      <c r="D73" s="82"/>
      <c r="E73" s="82"/>
      <c r="F73" s="82"/>
      <c r="G73" s="82"/>
    </row>
    <row r="74" spans="1:11" ht="21" customHeight="1" x14ac:dyDescent="0.25">
      <c r="A74" s="104" t="s">
        <v>113</v>
      </c>
      <c r="B74" s="105"/>
      <c r="C74" s="83"/>
      <c r="D74" s="83"/>
      <c r="E74" s="83"/>
      <c r="F74" s="83"/>
      <c r="G74" s="83"/>
    </row>
    <row r="75" spans="1:11" ht="21" customHeight="1" x14ac:dyDescent="0.25">
      <c r="A75" s="82"/>
      <c r="B75" s="82"/>
      <c r="C75" s="82"/>
      <c r="D75" s="82"/>
      <c r="E75" s="82"/>
      <c r="F75" s="82"/>
      <c r="G75" s="82"/>
    </row>
    <row r="76" spans="1:11" ht="21" customHeight="1" x14ac:dyDescent="0.25">
      <c r="A76" s="104" t="s">
        <v>109</v>
      </c>
      <c r="B76" s="105"/>
      <c r="C76" s="41"/>
      <c r="D76" s="41"/>
      <c r="E76" s="41"/>
      <c r="F76" s="41"/>
      <c r="G76" s="41"/>
    </row>
    <row r="77" spans="1:11" ht="21" customHeight="1" x14ac:dyDescent="0.25">
      <c r="A77" s="82" t="s">
        <v>67</v>
      </c>
      <c r="B77" s="82"/>
      <c r="C77" s="82" t="s">
        <v>68</v>
      </c>
      <c r="D77" s="82"/>
      <c r="E77" s="82"/>
      <c r="F77" s="82"/>
      <c r="G77" s="82"/>
    </row>
    <row r="78" spans="1:11" ht="21" customHeight="1" x14ac:dyDescent="0.25">
      <c r="A78" s="82" t="s">
        <v>69</v>
      </c>
      <c r="B78" s="82"/>
      <c r="C78" s="82"/>
      <c r="D78" s="82"/>
      <c r="E78" s="82"/>
      <c r="F78" s="82"/>
      <c r="G78" s="82"/>
    </row>
    <row r="79" spans="1:11" x14ac:dyDescent="0.25">
      <c r="A79" s="36"/>
      <c r="B79" s="50"/>
    </row>
    <row r="80" spans="1:11" x14ac:dyDescent="0.25">
      <c r="A80" s="73"/>
      <c r="B80" s="73"/>
      <c r="C80" s="73"/>
      <c r="D80" s="73"/>
      <c r="E80" s="73"/>
      <c r="F80" s="73"/>
      <c r="G80" s="73"/>
      <c r="H80" s="25"/>
    </row>
    <row r="81" spans="1:17" x14ac:dyDescent="0.25">
      <c r="A81" s="52"/>
      <c r="B81" s="52"/>
      <c r="C81" s="52"/>
      <c r="D81" s="52"/>
      <c r="E81" s="52"/>
      <c r="F81" s="52"/>
      <c r="G81" s="52"/>
    </row>
    <row r="82" spans="1:17" ht="38.25" customHeight="1" x14ac:dyDescent="0.25">
      <c r="A82" s="53" t="s">
        <v>47</v>
      </c>
      <c r="B82" s="54"/>
      <c r="C82" s="54"/>
      <c r="D82" s="54"/>
      <c r="E82" s="92">
        <f>H62</f>
        <v>0</v>
      </c>
      <c r="F82" s="92"/>
      <c r="G82" s="93">
        <f>J62</f>
        <v>0</v>
      </c>
      <c r="H82" s="94"/>
      <c r="I82" s="89"/>
      <c r="J82" s="90"/>
      <c r="K82" s="89"/>
      <c r="L82" s="90"/>
      <c r="M82" s="89"/>
      <c r="N82" s="90"/>
      <c r="O82" s="91"/>
      <c r="P82" s="91"/>
      <c r="Q82" s="55" t="s">
        <v>72</v>
      </c>
    </row>
    <row r="83" spans="1:17" x14ac:dyDescent="0.25">
      <c r="A83" s="53" t="str">
        <f>A18</f>
        <v>1. CONOCIMIENTO DEL PROFESOR</v>
      </c>
      <c r="B83" s="54"/>
      <c r="C83" s="54"/>
      <c r="D83" s="56"/>
      <c r="E83" s="57">
        <f>H18</f>
        <v>0</v>
      </c>
      <c r="F83" s="57"/>
      <c r="G83" s="57">
        <f>J18</f>
        <v>0</v>
      </c>
      <c r="H83" s="57"/>
      <c r="I83" s="57"/>
      <c r="J83" s="57"/>
      <c r="K83" s="57"/>
      <c r="L83" s="57"/>
      <c r="M83" s="57"/>
      <c r="N83" s="57"/>
      <c r="O83" s="57"/>
      <c r="P83" s="41"/>
      <c r="Q83" s="57">
        <f>(O83+M83+K83+I83+G83+E83)/2</f>
        <v>0</v>
      </c>
    </row>
    <row r="84" spans="1:17" x14ac:dyDescent="0.25">
      <c r="A84" s="53" t="str">
        <f>A25</f>
        <v>2. METODOLOGÍA Y DESEMPEÑO DEL PROFESOR</v>
      </c>
      <c r="B84" s="54"/>
      <c r="C84" s="54"/>
      <c r="D84" s="56"/>
      <c r="E84" s="57">
        <f>H25</f>
        <v>0</v>
      </c>
      <c r="F84" s="57"/>
      <c r="G84" s="57">
        <f>J25</f>
        <v>0</v>
      </c>
      <c r="H84" s="57"/>
      <c r="I84" s="57"/>
      <c r="J84" s="57"/>
      <c r="K84" s="57"/>
      <c r="L84" s="57"/>
      <c r="M84" s="57"/>
      <c r="N84" s="57"/>
      <c r="O84" s="57"/>
      <c r="P84" s="41"/>
      <c r="Q84" s="57">
        <f t="shared" ref="Q84:Q86" si="1">(O84+M84+K84+I84+G84+E84)/2</f>
        <v>0</v>
      </c>
    </row>
    <row r="85" spans="1:17" x14ac:dyDescent="0.25">
      <c r="A85" s="53" t="str">
        <f>A34</f>
        <v>3. RELACIÓN DEL PROFESOR CON EL PARTICIPANTE</v>
      </c>
      <c r="B85" s="54"/>
      <c r="C85" s="54"/>
      <c r="D85" s="56"/>
      <c r="E85" s="57">
        <f>H34</f>
        <v>0</v>
      </c>
      <c r="F85" s="57"/>
      <c r="G85" s="57">
        <f>J34</f>
        <v>0</v>
      </c>
      <c r="H85" s="57"/>
      <c r="I85" s="57"/>
      <c r="J85" s="57"/>
      <c r="K85" s="57"/>
      <c r="L85" s="57"/>
      <c r="M85" s="57"/>
      <c r="N85" s="57"/>
      <c r="O85" s="57"/>
      <c r="P85" s="41"/>
      <c r="Q85" s="57">
        <f t="shared" si="1"/>
        <v>0</v>
      </c>
    </row>
    <row r="86" spans="1:17" x14ac:dyDescent="0.25">
      <c r="A86" s="58" t="s">
        <v>48</v>
      </c>
      <c r="B86" s="59"/>
      <c r="C86" s="59"/>
      <c r="D86" s="60"/>
      <c r="E86" s="57">
        <f>SUM(E83:E85)/3</f>
        <v>0</v>
      </c>
      <c r="F86" s="57"/>
      <c r="G86" s="57">
        <f t="shared" ref="G86:O86" si="2">SUM(G83:G85)/3</f>
        <v>0</v>
      </c>
      <c r="H86" s="57"/>
      <c r="I86" s="57">
        <f t="shared" si="2"/>
        <v>0</v>
      </c>
      <c r="J86" s="57"/>
      <c r="K86" s="57">
        <f t="shared" si="2"/>
        <v>0</v>
      </c>
      <c r="L86" s="57"/>
      <c r="M86" s="57">
        <f t="shared" si="2"/>
        <v>0</v>
      </c>
      <c r="N86" s="57"/>
      <c r="O86" s="57">
        <f t="shared" si="2"/>
        <v>0</v>
      </c>
      <c r="P86" s="57"/>
      <c r="Q86" s="57">
        <f t="shared" si="1"/>
        <v>0</v>
      </c>
    </row>
    <row r="87" spans="1:17" x14ac:dyDescent="0.25">
      <c r="A87" s="52"/>
      <c r="B87" s="52"/>
      <c r="C87" s="52"/>
      <c r="D87" s="52"/>
      <c r="E87" s="52"/>
      <c r="F87" s="52"/>
      <c r="G87" s="52"/>
    </row>
    <row r="88" spans="1:17" x14ac:dyDescent="0.25">
      <c r="A88" s="53" t="str">
        <f>A40</f>
        <v>4. INTERÉS POR EL SEMILLERO</v>
      </c>
      <c r="B88" s="54"/>
      <c r="C88" s="54"/>
      <c r="D88" s="56"/>
      <c r="E88" s="57" t="e">
        <f>#REF!</f>
        <v>#REF!</v>
      </c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41"/>
      <c r="Q88" s="57" t="e">
        <f>(O88+M88+K88+I88+G88+E88)/1</f>
        <v>#REF!</v>
      </c>
    </row>
    <row r="89" spans="1:17" x14ac:dyDescent="0.25">
      <c r="A89" s="58" t="str">
        <f>A50</f>
        <v>5. ASPECTOS A MEJORAR</v>
      </c>
      <c r="B89" s="59"/>
      <c r="C89" s="59"/>
      <c r="D89" s="60"/>
      <c r="E89" s="57" t="e">
        <f>#REF!</f>
        <v>#REF!</v>
      </c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41"/>
      <c r="Q89" s="57" t="e">
        <f>(O89+M89+K89+I89+G89+E89)/1</f>
        <v>#REF!</v>
      </c>
    </row>
    <row r="90" spans="1:17" x14ac:dyDescent="0.25">
      <c r="A90" s="53" t="str">
        <f>A61</f>
        <v>6. AUTOEVALUACIÓN</v>
      </c>
      <c r="B90" s="54"/>
      <c r="C90" s="54"/>
      <c r="D90" s="56"/>
      <c r="E90" s="57">
        <f>H61</f>
        <v>0</v>
      </c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41"/>
      <c r="Q90" s="57">
        <f>(O90+M90+K90+I90+G90+E90)/1</f>
        <v>0</v>
      </c>
    </row>
    <row r="91" spans="1:17" x14ac:dyDescent="0.25">
      <c r="A91" s="52"/>
      <c r="B91" s="52"/>
      <c r="C91" s="52"/>
      <c r="D91" s="52"/>
      <c r="E91" s="52"/>
      <c r="F91" s="52"/>
      <c r="G91" s="52"/>
    </row>
    <row r="92" spans="1:17" x14ac:dyDescent="0.25">
      <c r="A92" s="52"/>
      <c r="B92" s="52"/>
      <c r="C92" s="52"/>
      <c r="D92" s="52"/>
      <c r="E92" s="52"/>
      <c r="F92" s="52"/>
      <c r="G92" s="52"/>
    </row>
    <row r="93" spans="1:17" x14ac:dyDescent="0.25">
      <c r="A93" s="52"/>
      <c r="B93" s="52"/>
      <c r="C93" s="52"/>
      <c r="D93" s="52"/>
      <c r="E93" s="52"/>
      <c r="F93" s="52"/>
      <c r="G93" s="52"/>
    </row>
    <row r="94" spans="1:17" x14ac:dyDescent="0.25">
      <c r="A94" s="52"/>
      <c r="B94" s="52"/>
      <c r="C94" s="52"/>
      <c r="D94" s="52"/>
      <c r="E94" s="52"/>
      <c r="F94" s="52"/>
      <c r="G94" s="52"/>
    </row>
    <row r="95" spans="1:17" x14ac:dyDescent="0.25">
      <c r="A95" s="52"/>
      <c r="B95" s="52"/>
      <c r="C95" s="52"/>
      <c r="D95" s="52"/>
      <c r="E95" s="52"/>
      <c r="F95" s="52"/>
      <c r="G95" s="52"/>
    </row>
    <row r="96" spans="1:17" x14ac:dyDescent="0.25">
      <c r="A96" s="52"/>
      <c r="B96" s="52"/>
      <c r="C96" s="52"/>
      <c r="D96" s="52"/>
      <c r="E96" s="52"/>
      <c r="F96" s="52"/>
      <c r="G96" s="52"/>
    </row>
    <row r="97" spans="1:7" x14ac:dyDescent="0.25">
      <c r="A97" s="52"/>
      <c r="B97" s="52"/>
      <c r="C97" s="52"/>
      <c r="D97" s="52"/>
      <c r="E97" s="52"/>
      <c r="F97" s="52"/>
      <c r="G97" s="52"/>
    </row>
    <row r="98" spans="1:7" x14ac:dyDescent="0.25">
      <c r="A98" s="52"/>
      <c r="B98" s="52"/>
      <c r="C98" s="52"/>
      <c r="D98" s="52"/>
      <c r="E98" s="52"/>
      <c r="F98" s="52"/>
      <c r="G98" s="52"/>
    </row>
    <row r="99" spans="1:7" x14ac:dyDescent="0.25">
      <c r="A99" s="52"/>
      <c r="B99" s="52"/>
      <c r="C99" s="52"/>
      <c r="D99" s="52"/>
      <c r="E99" s="52"/>
      <c r="F99" s="52"/>
      <c r="G99" s="52"/>
    </row>
    <row r="100" spans="1:7" x14ac:dyDescent="0.25">
      <c r="A100" s="52"/>
      <c r="B100" s="52"/>
      <c r="C100" s="52"/>
      <c r="D100" s="52"/>
      <c r="E100" s="52"/>
      <c r="F100" s="52"/>
      <c r="G100" s="52"/>
    </row>
    <row r="101" spans="1:7" x14ac:dyDescent="0.25">
      <c r="A101" s="52"/>
      <c r="B101" s="52"/>
      <c r="C101" s="52"/>
      <c r="D101" s="52"/>
      <c r="E101" s="52"/>
      <c r="F101" s="52"/>
      <c r="G101" s="52"/>
    </row>
    <row r="102" spans="1:7" x14ac:dyDescent="0.25">
      <c r="A102" s="52"/>
      <c r="B102" s="52"/>
      <c r="C102" s="52"/>
      <c r="D102" s="52"/>
      <c r="E102" s="52"/>
      <c r="F102" s="52"/>
      <c r="G102" s="52"/>
    </row>
    <row r="103" spans="1:7" x14ac:dyDescent="0.25">
      <c r="A103" s="52"/>
      <c r="B103" s="52"/>
      <c r="C103" s="52"/>
      <c r="D103" s="52"/>
      <c r="E103" s="52"/>
      <c r="F103" s="52"/>
      <c r="G103" s="52"/>
    </row>
    <row r="104" spans="1:7" x14ac:dyDescent="0.25">
      <c r="A104" s="52"/>
      <c r="B104" s="52"/>
      <c r="C104" s="52"/>
      <c r="D104" s="52"/>
      <c r="E104" s="52"/>
      <c r="F104" s="52"/>
      <c r="G104" s="52"/>
    </row>
    <row r="105" spans="1:7" x14ac:dyDescent="0.25">
      <c r="A105" s="52"/>
      <c r="B105" s="52"/>
      <c r="C105" s="52"/>
      <c r="D105" s="52"/>
      <c r="E105" s="52"/>
      <c r="F105" s="52"/>
      <c r="G105" s="52"/>
    </row>
    <row r="106" spans="1:7" x14ac:dyDescent="0.25">
      <c r="A106" s="52"/>
      <c r="B106" s="52"/>
      <c r="C106" s="52"/>
      <c r="D106" s="52"/>
      <c r="E106" s="52"/>
      <c r="F106" s="52"/>
      <c r="G106" s="52"/>
    </row>
    <row r="107" spans="1:7" x14ac:dyDescent="0.25">
      <c r="A107" s="52"/>
      <c r="B107" s="52"/>
      <c r="C107" s="52"/>
      <c r="D107" s="52"/>
      <c r="E107" s="52"/>
      <c r="F107" s="52"/>
      <c r="G107" s="52"/>
    </row>
    <row r="108" spans="1:7" x14ac:dyDescent="0.25">
      <c r="A108" s="52"/>
      <c r="B108" s="52"/>
      <c r="C108" s="52"/>
      <c r="D108" s="52"/>
      <c r="E108" s="52"/>
      <c r="F108" s="52"/>
      <c r="G108" s="52"/>
    </row>
    <row r="109" spans="1:7" x14ac:dyDescent="0.25">
      <c r="A109" s="52"/>
      <c r="B109" s="52"/>
      <c r="C109" s="52"/>
      <c r="D109" s="52"/>
      <c r="E109" s="52"/>
      <c r="F109" s="52"/>
      <c r="G109" s="52"/>
    </row>
    <row r="110" spans="1:7" x14ac:dyDescent="0.25">
      <c r="A110" s="52"/>
      <c r="B110" s="52"/>
      <c r="C110" s="52"/>
      <c r="D110" s="52"/>
      <c r="E110" s="52"/>
      <c r="F110" s="52"/>
      <c r="G110" s="52"/>
    </row>
    <row r="111" spans="1:7" x14ac:dyDescent="0.25">
      <c r="A111" s="52"/>
      <c r="B111" s="52"/>
      <c r="C111" s="52"/>
      <c r="D111" s="52"/>
      <c r="E111" s="52"/>
      <c r="F111" s="52"/>
      <c r="G111" s="52"/>
    </row>
    <row r="112" spans="1:7" x14ac:dyDescent="0.25">
      <c r="A112" s="52"/>
      <c r="B112" s="52"/>
      <c r="C112" s="52"/>
      <c r="D112" s="52"/>
      <c r="E112" s="52"/>
      <c r="F112" s="52"/>
      <c r="G112" s="52"/>
    </row>
    <row r="113" spans="1:7" x14ac:dyDescent="0.25">
      <c r="A113" s="52"/>
      <c r="B113" s="52"/>
      <c r="C113" s="52"/>
      <c r="D113" s="52"/>
      <c r="E113" s="52"/>
      <c r="F113" s="52"/>
      <c r="G113" s="52"/>
    </row>
    <row r="114" spans="1:7" x14ac:dyDescent="0.25">
      <c r="A114" s="52"/>
      <c r="B114" s="52"/>
      <c r="C114" s="52"/>
      <c r="D114" s="52"/>
      <c r="E114" s="52"/>
      <c r="F114" s="52"/>
      <c r="G114" s="52"/>
    </row>
    <row r="115" spans="1:7" x14ac:dyDescent="0.25">
      <c r="A115" s="52"/>
      <c r="B115" s="52"/>
      <c r="C115" s="52"/>
      <c r="D115" s="52"/>
      <c r="E115" s="52"/>
      <c r="F115" s="52"/>
      <c r="G115" s="52"/>
    </row>
    <row r="116" spans="1:7" x14ac:dyDescent="0.25">
      <c r="A116" s="52"/>
      <c r="B116" s="52"/>
      <c r="C116" s="52"/>
      <c r="D116" s="52"/>
      <c r="E116" s="52"/>
      <c r="F116" s="52"/>
      <c r="G116" s="52"/>
    </row>
    <row r="117" spans="1:7" x14ac:dyDescent="0.25">
      <c r="A117" s="52"/>
      <c r="B117" s="52"/>
      <c r="C117" s="52"/>
      <c r="D117" s="52"/>
      <c r="E117" s="52"/>
      <c r="F117" s="52"/>
      <c r="G117" s="52"/>
    </row>
    <row r="118" spans="1:7" x14ac:dyDescent="0.25">
      <c r="A118" s="52"/>
      <c r="B118" s="52"/>
      <c r="C118" s="52"/>
      <c r="D118" s="52"/>
      <c r="E118" s="52"/>
      <c r="F118" s="52"/>
      <c r="G118" s="52"/>
    </row>
    <row r="119" spans="1:7" x14ac:dyDescent="0.25">
      <c r="A119" s="52"/>
      <c r="B119" s="52"/>
      <c r="C119" s="52"/>
      <c r="D119" s="52"/>
      <c r="E119" s="52"/>
      <c r="F119" s="52"/>
      <c r="G119" s="52"/>
    </row>
    <row r="120" spans="1:7" x14ac:dyDescent="0.25">
      <c r="A120" s="52"/>
      <c r="B120" s="52"/>
      <c r="C120" s="52"/>
      <c r="D120" s="52"/>
      <c r="E120" s="52"/>
      <c r="F120" s="52"/>
      <c r="G120" s="52"/>
    </row>
    <row r="121" spans="1:7" x14ac:dyDescent="0.25">
      <c r="A121" s="52"/>
      <c r="B121" s="52"/>
      <c r="C121" s="52"/>
      <c r="D121" s="52"/>
      <c r="E121" s="52"/>
      <c r="F121" s="52"/>
      <c r="G121" s="52"/>
    </row>
    <row r="122" spans="1:7" x14ac:dyDescent="0.25">
      <c r="A122" s="52"/>
      <c r="B122" s="52"/>
      <c r="C122" s="52"/>
      <c r="D122" s="52"/>
      <c r="E122" s="52"/>
      <c r="F122" s="52"/>
      <c r="G122" s="52"/>
    </row>
    <row r="123" spans="1:7" x14ac:dyDescent="0.25">
      <c r="A123" s="52"/>
      <c r="B123" s="52"/>
      <c r="C123" s="52"/>
      <c r="D123" s="52"/>
      <c r="E123" s="52"/>
      <c r="F123" s="52"/>
      <c r="G123" s="52"/>
    </row>
    <row r="124" spans="1:7" x14ac:dyDescent="0.25">
      <c r="A124" s="52"/>
      <c r="B124" s="52"/>
      <c r="C124" s="52"/>
      <c r="D124" s="52"/>
      <c r="E124" s="52"/>
      <c r="F124" s="52"/>
      <c r="G124" s="52"/>
    </row>
    <row r="125" spans="1:7" x14ac:dyDescent="0.25">
      <c r="A125" s="52"/>
      <c r="B125" s="52"/>
      <c r="C125" s="52"/>
      <c r="D125" s="52"/>
      <c r="E125" s="52"/>
      <c r="F125" s="52"/>
      <c r="G125" s="52"/>
    </row>
    <row r="126" spans="1:7" x14ac:dyDescent="0.25">
      <c r="A126" s="52"/>
      <c r="B126" s="52"/>
      <c r="C126" s="52"/>
      <c r="D126" s="52"/>
      <c r="E126" s="52"/>
      <c r="F126" s="52"/>
      <c r="G126" s="52"/>
    </row>
    <row r="127" spans="1:7" x14ac:dyDescent="0.25">
      <c r="A127" s="52"/>
      <c r="B127" s="52"/>
      <c r="C127" s="52"/>
      <c r="D127" s="52"/>
      <c r="E127" s="52"/>
      <c r="F127" s="52"/>
      <c r="G127" s="52"/>
    </row>
    <row r="128" spans="1:7" x14ac:dyDescent="0.25">
      <c r="A128" s="52"/>
      <c r="B128" s="52"/>
      <c r="C128" s="52"/>
      <c r="D128" s="52"/>
      <c r="E128" s="52"/>
      <c r="F128" s="52"/>
      <c r="G128" s="52"/>
    </row>
    <row r="129" spans="1:7" x14ac:dyDescent="0.25">
      <c r="A129" s="52"/>
      <c r="B129" s="52"/>
      <c r="C129" s="52"/>
      <c r="D129" s="52"/>
      <c r="E129" s="52"/>
      <c r="F129" s="52"/>
      <c r="G129" s="52"/>
    </row>
    <row r="130" spans="1:7" x14ac:dyDescent="0.25">
      <c r="A130" s="52"/>
      <c r="B130" s="52"/>
      <c r="C130" s="52"/>
      <c r="D130" s="52"/>
      <c r="E130" s="52"/>
      <c r="F130" s="52"/>
      <c r="G130" s="52"/>
    </row>
    <row r="131" spans="1:7" x14ac:dyDescent="0.25">
      <c r="A131" s="52"/>
      <c r="B131" s="52"/>
      <c r="C131" s="52"/>
      <c r="D131" s="52"/>
      <c r="E131" s="52"/>
      <c r="F131" s="52"/>
      <c r="G131" s="52"/>
    </row>
    <row r="132" spans="1:7" x14ac:dyDescent="0.25">
      <c r="A132" s="52"/>
      <c r="B132" s="52"/>
      <c r="C132" s="52"/>
      <c r="D132" s="52"/>
      <c r="E132" s="52"/>
      <c r="F132" s="52"/>
      <c r="G132" s="52"/>
    </row>
    <row r="133" spans="1:7" x14ac:dyDescent="0.25">
      <c r="A133" s="52"/>
      <c r="B133" s="52"/>
      <c r="C133" s="52"/>
      <c r="D133" s="52"/>
      <c r="E133" s="52"/>
      <c r="F133" s="52"/>
      <c r="G133" s="52"/>
    </row>
    <row r="134" spans="1:7" x14ac:dyDescent="0.25">
      <c r="A134" s="52"/>
      <c r="B134" s="52"/>
      <c r="C134" s="52"/>
      <c r="D134" s="52"/>
      <c r="E134" s="52"/>
      <c r="F134" s="52"/>
      <c r="G134" s="52"/>
    </row>
    <row r="135" spans="1:7" x14ac:dyDescent="0.25">
      <c r="A135" s="52"/>
      <c r="B135" s="52"/>
      <c r="C135" s="52"/>
      <c r="D135" s="52"/>
      <c r="E135" s="52"/>
      <c r="F135" s="52"/>
      <c r="G135" s="52"/>
    </row>
    <row r="136" spans="1:7" x14ac:dyDescent="0.25">
      <c r="A136" s="52"/>
      <c r="B136" s="52"/>
      <c r="C136" s="52"/>
      <c r="D136" s="52"/>
      <c r="E136" s="52"/>
      <c r="F136" s="52"/>
      <c r="G136" s="52"/>
    </row>
    <row r="137" spans="1:7" x14ac:dyDescent="0.25">
      <c r="A137" s="52"/>
      <c r="B137" s="52"/>
      <c r="C137" s="52"/>
      <c r="D137" s="52"/>
      <c r="E137" s="52"/>
      <c r="F137" s="52"/>
      <c r="G137" s="52"/>
    </row>
    <row r="138" spans="1:7" x14ac:dyDescent="0.25">
      <c r="A138" s="52"/>
      <c r="B138" s="52"/>
      <c r="C138" s="52"/>
      <c r="D138" s="52"/>
      <c r="E138" s="52"/>
      <c r="F138" s="52"/>
      <c r="G138" s="52"/>
    </row>
    <row r="139" spans="1:7" x14ac:dyDescent="0.25">
      <c r="A139" s="52"/>
      <c r="B139" s="52"/>
      <c r="C139" s="52"/>
      <c r="D139" s="52"/>
      <c r="E139" s="52"/>
      <c r="F139" s="52"/>
      <c r="G139" s="52"/>
    </row>
    <row r="140" spans="1:7" x14ac:dyDescent="0.25">
      <c r="A140" s="52"/>
      <c r="B140" s="52"/>
      <c r="C140" s="52"/>
      <c r="D140" s="52"/>
      <c r="E140" s="52"/>
      <c r="F140" s="52"/>
      <c r="G140" s="52"/>
    </row>
    <row r="141" spans="1:7" x14ac:dyDescent="0.25">
      <c r="A141" s="52"/>
      <c r="B141" s="52"/>
      <c r="C141" s="52"/>
      <c r="D141" s="52"/>
      <c r="E141" s="52"/>
      <c r="F141" s="52"/>
      <c r="G141" s="52"/>
    </row>
    <row r="142" spans="1:7" x14ac:dyDescent="0.25">
      <c r="A142" s="52"/>
      <c r="B142" s="52"/>
      <c r="C142" s="52"/>
      <c r="D142" s="52"/>
      <c r="E142" s="52"/>
      <c r="F142" s="52"/>
      <c r="G142" s="52"/>
    </row>
    <row r="143" spans="1:7" x14ac:dyDescent="0.25">
      <c r="A143" s="52"/>
      <c r="B143" s="52"/>
      <c r="C143" s="52"/>
      <c r="D143" s="52"/>
      <c r="E143" s="52"/>
      <c r="F143" s="52"/>
      <c r="G143" s="52"/>
    </row>
    <row r="144" spans="1:7" x14ac:dyDescent="0.25">
      <c r="A144" s="52"/>
      <c r="B144" s="52"/>
      <c r="C144" s="52"/>
      <c r="D144" s="52"/>
      <c r="E144" s="52"/>
      <c r="F144" s="52"/>
      <c r="G144" s="52"/>
    </row>
    <row r="145" spans="1:7" x14ac:dyDescent="0.25">
      <c r="A145" s="52"/>
      <c r="B145" s="52"/>
      <c r="C145" s="52"/>
      <c r="D145" s="52"/>
      <c r="E145" s="52"/>
      <c r="F145" s="52"/>
      <c r="G145" s="52"/>
    </row>
    <row r="146" spans="1:7" x14ac:dyDescent="0.25">
      <c r="A146" s="52"/>
      <c r="B146" s="52"/>
      <c r="C146" s="52"/>
      <c r="D146" s="52"/>
      <c r="E146" s="52"/>
      <c r="F146" s="52"/>
      <c r="G146" s="52"/>
    </row>
    <row r="147" spans="1:7" x14ac:dyDescent="0.25">
      <c r="A147" s="52"/>
      <c r="B147" s="52"/>
      <c r="C147" s="52"/>
      <c r="D147" s="52"/>
      <c r="E147" s="52"/>
      <c r="F147" s="52"/>
      <c r="G147" s="52"/>
    </row>
    <row r="148" spans="1:7" x14ac:dyDescent="0.25">
      <c r="A148" s="52"/>
      <c r="B148" s="52"/>
      <c r="C148" s="52"/>
      <c r="D148" s="52"/>
      <c r="E148" s="52"/>
      <c r="F148" s="52"/>
      <c r="G148" s="52"/>
    </row>
    <row r="149" spans="1:7" x14ac:dyDescent="0.25">
      <c r="A149" s="52"/>
      <c r="B149" s="52"/>
      <c r="C149" s="52"/>
      <c r="D149" s="52"/>
      <c r="E149" s="52"/>
      <c r="F149" s="52"/>
      <c r="G149" s="52"/>
    </row>
    <row r="150" spans="1:7" x14ac:dyDescent="0.25">
      <c r="A150" s="52"/>
      <c r="B150" s="52"/>
      <c r="C150" s="52"/>
      <c r="D150" s="52"/>
      <c r="E150" s="52"/>
      <c r="F150" s="52"/>
      <c r="G150" s="52"/>
    </row>
    <row r="151" spans="1:7" x14ac:dyDescent="0.25">
      <c r="A151" s="52"/>
      <c r="B151" s="52"/>
      <c r="C151" s="52"/>
      <c r="D151" s="52"/>
      <c r="E151" s="52"/>
      <c r="F151" s="52"/>
      <c r="G151" s="52"/>
    </row>
    <row r="152" spans="1:7" x14ac:dyDescent="0.25">
      <c r="A152" s="52"/>
      <c r="B152" s="52"/>
      <c r="C152" s="52"/>
      <c r="D152" s="52"/>
      <c r="E152" s="52"/>
      <c r="F152" s="52"/>
      <c r="G152" s="52"/>
    </row>
    <row r="153" spans="1:7" x14ac:dyDescent="0.25">
      <c r="A153" s="52"/>
      <c r="B153" s="52"/>
      <c r="C153" s="52"/>
      <c r="D153" s="52"/>
      <c r="E153" s="52"/>
      <c r="F153" s="52"/>
      <c r="G153" s="52"/>
    </row>
    <row r="154" spans="1:7" x14ac:dyDescent="0.25">
      <c r="A154" s="52"/>
      <c r="B154" s="52"/>
      <c r="C154" s="52"/>
      <c r="D154" s="52"/>
      <c r="E154" s="52"/>
      <c r="F154" s="52"/>
      <c r="G154" s="52"/>
    </row>
    <row r="155" spans="1:7" x14ac:dyDescent="0.25">
      <c r="A155" s="52"/>
      <c r="B155" s="52"/>
      <c r="C155" s="52"/>
      <c r="D155" s="52"/>
      <c r="E155" s="52"/>
      <c r="F155" s="52"/>
      <c r="G155" s="52"/>
    </row>
    <row r="156" spans="1:7" x14ac:dyDescent="0.25">
      <c r="A156" s="52"/>
      <c r="B156" s="52"/>
      <c r="C156" s="52"/>
      <c r="D156" s="52"/>
      <c r="E156" s="52"/>
      <c r="F156" s="52"/>
      <c r="G156" s="52"/>
    </row>
    <row r="157" spans="1:7" x14ac:dyDescent="0.25">
      <c r="A157" s="52"/>
      <c r="B157" s="52"/>
      <c r="C157" s="52"/>
      <c r="D157" s="52"/>
      <c r="E157" s="52"/>
      <c r="F157" s="52"/>
      <c r="G157" s="52"/>
    </row>
    <row r="158" spans="1:7" x14ac:dyDescent="0.25">
      <c r="A158" s="52"/>
      <c r="B158" s="52"/>
      <c r="C158" s="52"/>
      <c r="D158" s="52"/>
      <c r="E158" s="52"/>
      <c r="F158" s="52"/>
      <c r="G158" s="52"/>
    </row>
    <row r="159" spans="1:7" x14ac:dyDescent="0.25">
      <c r="A159" s="52"/>
      <c r="B159" s="52"/>
      <c r="C159" s="52"/>
      <c r="D159" s="52"/>
      <c r="E159" s="52"/>
      <c r="F159" s="52"/>
      <c r="G159" s="52"/>
    </row>
    <row r="160" spans="1:7" x14ac:dyDescent="0.25">
      <c r="A160" s="52"/>
      <c r="B160" s="52"/>
      <c r="C160" s="52"/>
      <c r="D160" s="52"/>
      <c r="E160" s="52"/>
      <c r="F160" s="52"/>
      <c r="G160" s="52"/>
    </row>
    <row r="161" spans="1:7" x14ac:dyDescent="0.25">
      <c r="A161" s="52"/>
      <c r="B161" s="52"/>
      <c r="C161" s="52"/>
      <c r="D161" s="52"/>
      <c r="E161" s="52"/>
      <c r="F161" s="52"/>
      <c r="G161" s="52"/>
    </row>
    <row r="162" spans="1:7" x14ac:dyDescent="0.25">
      <c r="A162" s="52"/>
      <c r="B162" s="52"/>
      <c r="C162" s="52"/>
      <c r="D162" s="52"/>
      <c r="E162" s="52"/>
      <c r="F162" s="52"/>
      <c r="G162" s="52"/>
    </row>
    <row r="163" spans="1:7" x14ac:dyDescent="0.25">
      <c r="A163" s="52"/>
      <c r="B163" s="52"/>
      <c r="C163" s="52"/>
      <c r="D163" s="52"/>
      <c r="E163" s="52"/>
      <c r="F163" s="52"/>
      <c r="G163" s="52"/>
    </row>
    <row r="164" spans="1:7" x14ac:dyDescent="0.25">
      <c r="A164" s="52"/>
      <c r="B164" s="52"/>
      <c r="C164" s="52"/>
      <c r="D164" s="52"/>
      <c r="E164" s="52"/>
      <c r="F164" s="52"/>
      <c r="G164" s="52"/>
    </row>
    <row r="165" spans="1:7" x14ac:dyDescent="0.25">
      <c r="A165" s="52"/>
      <c r="B165" s="52"/>
      <c r="C165" s="52"/>
      <c r="D165" s="52"/>
      <c r="E165" s="52"/>
      <c r="F165" s="52"/>
      <c r="G165" s="52"/>
    </row>
    <row r="166" spans="1:7" x14ac:dyDescent="0.25">
      <c r="A166" s="52"/>
      <c r="B166" s="52"/>
      <c r="C166" s="52"/>
      <c r="D166" s="52"/>
      <c r="E166" s="52"/>
      <c r="F166" s="52"/>
      <c r="G166" s="52"/>
    </row>
    <row r="167" spans="1:7" x14ac:dyDescent="0.25">
      <c r="A167" s="52"/>
      <c r="B167" s="52"/>
      <c r="C167" s="52"/>
      <c r="D167" s="52"/>
      <c r="E167" s="52"/>
      <c r="F167" s="52"/>
      <c r="G167" s="52"/>
    </row>
    <row r="168" spans="1:7" x14ac:dyDescent="0.25">
      <c r="A168" s="52"/>
      <c r="B168" s="52"/>
      <c r="C168" s="52"/>
      <c r="D168" s="52"/>
      <c r="E168" s="52"/>
      <c r="F168" s="52"/>
      <c r="G168" s="52"/>
    </row>
    <row r="169" spans="1:7" x14ac:dyDescent="0.25">
      <c r="A169" s="52"/>
      <c r="B169" s="52"/>
      <c r="C169" s="52"/>
      <c r="D169" s="52"/>
      <c r="E169" s="52"/>
      <c r="F169" s="52"/>
      <c r="G169" s="52"/>
    </row>
    <row r="170" spans="1:7" x14ac:dyDescent="0.25">
      <c r="A170" s="52"/>
      <c r="B170" s="52"/>
      <c r="C170" s="52"/>
      <c r="D170" s="52"/>
      <c r="E170" s="52"/>
      <c r="F170" s="52"/>
      <c r="G170" s="52"/>
    </row>
    <row r="171" spans="1:7" x14ac:dyDescent="0.25">
      <c r="A171" s="52"/>
      <c r="B171" s="52"/>
      <c r="C171" s="52"/>
      <c r="D171" s="52"/>
      <c r="E171" s="52"/>
      <c r="F171" s="52"/>
      <c r="G171" s="52"/>
    </row>
    <row r="172" spans="1:7" x14ac:dyDescent="0.25">
      <c r="A172" s="52"/>
      <c r="B172" s="52"/>
      <c r="C172" s="52"/>
      <c r="D172" s="52"/>
      <c r="E172" s="52"/>
      <c r="F172" s="52"/>
      <c r="G172" s="52"/>
    </row>
    <row r="173" spans="1:7" x14ac:dyDescent="0.25">
      <c r="A173" s="52"/>
      <c r="B173" s="52"/>
      <c r="C173" s="52"/>
      <c r="D173" s="52"/>
      <c r="E173" s="52"/>
      <c r="F173" s="52"/>
      <c r="G173" s="52"/>
    </row>
    <row r="174" spans="1:7" x14ac:dyDescent="0.25">
      <c r="A174" s="52"/>
      <c r="B174" s="52"/>
      <c r="C174" s="52"/>
      <c r="D174" s="52"/>
      <c r="E174" s="52"/>
      <c r="F174" s="52"/>
      <c r="G174" s="52"/>
    </row>
    <row r="175" spans="1:7" x14ac:dyDescent="0.25">
      <c r="A175" s="52"/>
      <c r="B175" s="52"/>
      <c r="C175" s="52"/>
      <c r="D175" s="52"/>
      <c r="E175" s="52"/>
      <c r="F175" s="52"/>
      <c r="G175" s="52"/>
    </row>
    <row r="176" spans="1:7" x14ac:dyDescent="0.25">
      <c r="A176" s="52"/>
      <c r="B176" s="52"/>
      <c r="C176" s="52"/>
      <c r="D176" s="52"/>
      <c r="E176" s="52"/>
      <c r="F176" s="52"/>
      <c r="G176" s="52"/>
    </row>
    <row r="177" spans="1:7" x14ac:dyDescent="0.25">
      <c r="A177" s="52"/>
      <c r="B177" s="52"/>
      <c r="C177" s="52"/>
      <c r="D177" s="52"/>
      <c r="E177" s="52"/>
      <c r="F177" s="52"/>
      <c r="G177" s="52"/>
    </row>
    <row r="178" spans="1:7" x14ac:dyDescent="0.25">
      <c r="A178" s="52"/>
      <c r="B178" s="52"/>
      <c r="C178" s="52"/>
      <c r="D178" s="52"/>
      <c r="E178" s="52"/>
      <c r="F178" s="52"/>
      <c r="G178" s="52"/>
    </row>
    <row r="179" spans="1:7" x14ac:dyDescent="0.25">
      <c r="A179" s="52"/>
      <c r="B179" s="52"/>
      <c r="C179" s="52"/>
      <c r="D179" s="52"/>
      <c r="E179" s="52"/>
      <c r="F179" s="52"/>
      <c r="G179" s="52"/>
    </row>
    <row r="180" spans="1:7" x14ac:dyDescent="0.25">
      <c r="A180" s="52"/>
      <c r="B180" s="52"/>
      <c r="C180" s="52"/>
      <c r="D180" s="52"/>
      <c r="E180" s="52"/>
      <c r="F180" s="52"/>
      <c r="G180" s="52"/>
    </row>
    <row r="181" spans="1:7" x14ac:dyDescent="0.25">
      <c r="A181" s="52"/>
      <c r="B181" s="52"/>
      <c r="C181" s="52"/>
      <c r="D181" s="52"/>
      <c r="E181" s="52"/>
      <c r="F181" s="52"/>
      <c r="G181" s="52"/>
    </row>
    <row r="182" spans="1:7" x14ac:dyDescent="0.25">
      <c r="A182" s="52"/>
      <c r="B182" s="52"/>
      <c r="C182" s="52"/>
      <c r="D182" s="52"/>
      <c r="E182" s="52"/>
      <c r="F182" s="52"/>
      <c r="G182" s="52"/>
    </row>
    <row r="183" spans="1:7" x14ac:dyDescent="0.25">
      <c r="A183" s="52"/>
      <c r="B183" s="52"/>
      <c r="C183" s="52"/>
      <c r="D183" s="52"/>
      <c r="E183" s="52"/>
      <c r="F183" s="52"/>
      <c r="G183" s="52"/>
    </row>
    <row r="184" spans="1:7" x14ac:dyDescent="0.25">
      <c r="A184" s="52"/>
      <c r="B184" s="52"/>
      <c r="C184" s="52"/>
      <c r="D184" s="52"/>
      <c r="E184" s="52"/>
      <c r="F184" s="52"/>
      <c r="G184" s="52"/>
    </row>
    <row r="185" spans="1:7" x14ac:dyDescent="0.25">
      <c r="A185" s="52"/>
      <c r="B185" s="52"/>
      <c r="C185" s="52"/>
      <c r="D185" s="52"/>
      <c r="E185" s="52"/>
      <c r="F185" s="52"/>
      <c r="G185" s="52"/>
    </row>
    <row r="186" spans="1:7" x14ac:dyDescent="0.25">
      <c r="A186" s="52"/>
      <c r="B186" s="52"/>
      <c r="C186" s="52"/>
      <c r="D186" s="52"/>
      <c r="E186" s="52"/>
      <c r="F186" s="52"/>
      <c r="G186" s="52"/>
    </row>
    <row r="187" spans="1:7" x14ac:dyDescent="0.25">
      <c r="A187" s="52"/>
      <c r="B187" s="52"/>
      <c r="C187" s="52"/>
      <c r="D187" s="52"/>
      <c r="E187" s="52"/>
      <c r="F187" s="52"/>
      <c r="G187" s="52"/>
    </row>
    <row r="188" spans="1:7" x14ac:dyDescent="0.25">
      <c r="A188" s="52"/>
      <c r="B188" s="52"/>
      <c r="C188" s="52"/>
      <c r="D188" s="52"/>
      <c r="E188" s="52"/>
      <c r="F188" s="52"/>
      <c r="G188" s="52"/>
    </row>
    <row r="189" spans="1:7" x14ac:dyDescent="0.25">
      <c r="A189" s="52"/>
      <c r="B189" s="52"/>
      <c r="C189" s="52"/>
      <c r="D189" s="52"/>
      <c r="E189" s="52"/>
      <c r="F189" s="52"/>
      <c r="G189" s="52"/>
    </row>
    <row r="190" spans="1:7" x14ac:dyDescent="0.25">
      <c r="A190" s="52"/>
      <c r="B190" s="52"/>
      <c r="C190" s="52"/>
      <c r="D190" s="52"/>
      <c r="E190" s="52"/>
      <c r="F190" s="52"/>
      <c r="G190" s="52"/>
    </row>
    <row r="191" spans="1:7" x14ac:dyDescent="0.25">
      <c r="A191" s="52"/>
      <c r="B191" s="52"/>
      <c r="C191" s="52"/>
      <c r="D191" s="52"/>
      <c r="E191" s="52"/>
      <c r="F191" s="52"/>
      <c r="G191" s="52"/>
    </row>
    <row r="192" spans="1:7" x14ac:dyDescent="0.25">
      <c r="A192" s="52"/>
      <c r="B192" s="52"/>
      <c r="C192" s="52"/>
      <c r="D192" s="52"/>
      <c r="E192" s="52"/>
      <c r="F192" s="52"/>
      <c r="G192" s="52"/>
    </row>
    <row r="193" spans="1:7" x14ac:dyDescent="0.25">
      <c r="A193" s="52"/>
      <c r="B193" s="52"/>
      <c r="C193" s="52"/>
      <c r="D193" s="52"/>
      <c r="E193" s="52"/>
      <c r="F193" s="52"/>
      <c r="G193" s="52"/>
    </row>
    <row r="194" spans="1:7" x14ac:dyDescent="0.25">
      <c r="A194" s="52"/>
      <c r="B194" s="52"/>
      <c r="C194" s="52"/>
      <c r="D194" s="52"/>
      <c r="E194" s="52"/>
      <c r="F194" s="52"/>
      <c r="G194" s="52"/>
    </row>
    <row r="195" spans="1:7" x14ac:dyDescent="0.25">
      <c r="A195" s="52"/>
      <c r="B195" s="52"/>
      <c r="C195" s="52"/>
      <c r="D195" s="52"/>
      <c r="E195" s="52"/>
      <c r="F195" s="52"/>
      <c r="G195" s="52"/>
    </row>
    <row r="196" spans="1:7" x14ac:dyDescent="0.25">
      <c r="A196" s="52"/>
      <c r="B196" s="52"/>
      <c r="C196" s="52"/>
      <c r="D196" s="52"/>
      <c r="E196" s="52"/>
      <c r="F196" s="52"/>
      <c r="G196" s="52"/>
    </row>
    <row r="197" spans="1:7" x14ac:dyDescent="0.25">
      <c r="A197" s="52"/>
      <c r="B197" s="52"/>
      <c r="C197" s="52"/>
      <c r="D197" s="52"/>
      <c r="E197" s="52"/>
      <c r="F197" s="52"/>
      <c r="G197" s="52"/>
    </row>
    <row r="198" spans="1:7" x14ac:dyDescent="0.25">
      <c r="A198" s="52"/>
      <c r="B198" s="52"/>
      <c r="C198" s="52"/>
      <c r="D198" s="52"/>
      <c r="E198" s="52"/>
      <c r="F198" s="52"/>
      <c r="G198" s="52"/>
    </row>
    <row r="199" spans="1:7" x14ac:dyDescent="0.25">
      <c r="A199" s="52"/>
      <c r="B199" s="52"/>
      <c r="C199" s="52"/>
      <c r="D199" s="52"/>
      <c r="E199" s="52"/>
      <c r="F199" s="52"/>
      <c r="G199" s="52"/>
    </row>
    <row r="200" spans="1:7" x14ac:dyDescent="0.25">
      <c r="A200" s="52"/>
      <c r="B200" s="52"/>
      <c r="C200" s="52"/>
      <c r="D200" s="52"/>
      <c r="E200" s="52"/>
      <c r="F200" s="52"/>
      <c r="G200" s="52"/>
    </row>
    <row r="201" spans="1:7" x14ac:dyDescent="0.25">
      <c r="A201" s="52"/>
      <c r="B201" s="52"/>
      <c r="C201" s="52"/>
      <c r="D201" s="52"/>
      <c r="E201" s="52"/>
      <c r="F201" s="52"/>
      <c r="G201" s="52"/>
    </row>
    <row r="202" spans="1:7" x14ac:dyDescent="0.25">
      <c r="A202" s="52"/>
      <c r="B202" s="52"/>
      <c r="C202" s="52"/>
      <c r="D202" s="52"/>
      <c r="E202" s="52"/>
      <c r="F202" s="52"/>
      <c r="G202" s="52"/>
    </row>
    <row r="203" spans="1:7" x14ac:dyDescent="0.25">
      <c r="A203" s="52"/>
      <c r="B203" s="52"/>
      <c r="C203" s="52"/>
      <c r="D203" s="52"/>
      <c r="E203" s="52"/>
      <c r="F203" s="52"/>
      <c r="G203" s="52"/>
    </row>
    <row r="204" spans="1:7" x14ac:dyDescent="0.25">
      <c r="A204" s="52"/>
      <c r="B204" s="52"/>
      <c r="C204" s="52"/>
      <c r="D204" s="52"/>
      <c r="E204" s="52"/>
      <c r="F204" s="52"/>
      <c r="G204" s="52"/>
    </row>
    <row r="205" spans="1:7" x14ac:dyDescent="0.25">
      <c r="A205" s="52"/>
      <c r="B205" s="52"/>
      <c r="C205" s="52"/>
      <c r="D205" s="52"/>
      <c r="E205" s="52"/>
      <c r="F205" s="52"/>
      <c r="G205" s="52"/>
    </row>
    <row r="206" spans="1:7" x14ac:dyDescent="0.25">
      <c r="A206" s="52"/>
      <c r="B206" s="52"/>
      <c r="C206" s="52"/>
      <c r="D206" s="52"/>
      <c r="E206" s="52"/>
      <c r="F206" s="52"/>
      <c r="G206" s="52"/>
    </row>
    <row r="207" spans="1:7" x14ac:dyDescent="0.25">
      <c r="A207" s="52"/>
      <c r="B207" s="52"/>
      <c r="C207" s="52"/>
      <c r="D207" s="52"/>
      <c r="E207" s="52"/>
      <c r="F207" s="52"/>
      <c r="G207" s="52"/>
    </row>
    <row r="208" spans="1:7" x14ac:dyDescent="0.25">
      <c r="A208" s="52"/>
      <c r="B208" s="52"/>
      <c r="C208" s="52"/>
      <c r="D208" s="52"/>
      <c r="E208" s="52"/>
      <c r="F208" s="52"/>
      <c r="G208" s="52"/>
    </row>
    <row r="209" spans="1:7" x14ac:dyDescent="0.25">
      <c r="A209" s="52"/>
      <c r="B209" s="52"/>
      <c r="C209" s="52"/>
      <c r="D209" s="52"/>
      <c r="E209" s="52"/>
      <c r="F209" s="52"/>
      <c r="G209" s="52"/>
    </row>
    <row r="210" spans="1:7" x14ac:dyDescent="0.25">
      <c r="A210" s="52"/>
      <c r="B210" s="52"/>
      <c r="C210" s="52"/>
      <c r="D210" s="52"/>
      <c r="E210" s="61"/>
      <c r="F210" s="52"/>
      <c r="G210" s="52"/>
    </row>
    <row r="211" spans="1:7" x14ac:dyDescent="0.25">
      <c r="A211" s="52"/>
      <c r="B211" s="52"/>
      <c r="C211" s="52"/>
      <c r="D211" s="52"/>
      <c r="E211" s="61"/>
      <c r="F211" s="52"/>
      <c r="G211" s="52"/>
    </row>
    <row r="212" spans="1:7" x14ac:dyDescent="0.25">
      <c r="A212" s="52"/>
      <c r="B212" s="52"/>
      <c r="C212" s="52"/>
      <c r="D212" s="52"/>
      <c r="E212" s="61"/>
      <c r="F212" s="52"/>
      <c r="G212" s="52"/>
    </row>
  </sheetData>
  <mergeCells count="50">
    <mergeCell ref="A69:B69"/>
    <mergeCell ref="A74:B74"/>
    <mergeCell ref="A76:B76"/>
    <mergeCell ref="D69:G69"/>
    <mergeCell ref="A40:B40"/>
    <mergeCell ref="C40:E40"/>
    <mergeCell ref="A50:B50"/>
    <mergeCell ref="C50:E50"/>
    <mergeCell ref="A61:B61"/>
    <mergeCell ref="C61:G61"/>
    <mergeCell ref="A18:B18"/>
    <mergeCell ref="C18:G18"/>
    <mergeCell ref="A25:B25"/>
    <mergeCell ref="C25:G25"/>
    <mergeCell ref="C34:G34"/>
    <mergeCell ref="A34:B34"/>
    <mergeCell ref="E82:F82"/>
    <mergeCell ref="G82:H82"/>
    <mergeCell ref="I82:J82"/>
    <mergeCell ref="K82:L82"/>
    <mergeCell ref="M82:N82"/>
    <mergeCell ref="O82:P82"/>
    <mergeCell ref="J62:K62"/>
    <mergeCell ref="L62:M62"/>
    <mergeCell ref="N62:O62"/>
    <mergeCell ref="P62:Q62"/>
    <mergeCell ref="R62:S62"/>
    <mergeCell ref="T62:U62"/>
    <mergeCell ref="H62:I62"/>
    <mergeCell ref="T26:U26"/>
    <mergeCell ref="H35:I35"/>
    <mergeCell ref="J35:K35"/>
    <mergeCell ref="L35:M35"/>
    <mergeCell ref="N35:O35"/>
    <mergeCell ref="P35:Q35"/>
    <mergeCell ref="R35:S35"/>
    <mergeCell ref="T35:U35"/>
    <mergeCell ref="H26:I26"/>
    <mergeCell ref="J26:K26"/>
    <mergeCell ref="L26:M26"/>
    <mergeCell ref="N26:O26"/>
    <mergeCell ref="P26:Q26"/>
    <mergeCell ref="R26:S26"/>
    <mergeCell ref="P19:Q19"/>
    <mergeCell ref="R19:S19"/>
    <mergeCell ref="T19:U19"/>
    <mergeCell ref="H19:I19"/>
    <mergeCell ref="J19:K19"/>
    <mergeCell ref="L19:M19"/>
    <mergeCell ref="N19:O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Psicosocial</vt:lpstr>
      <vt:lpstr> Formato Coord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2013-12-02T15:29:30Z</cp:lastPrinted>
  <dcterms:created xsi:type="dcterms:W3CDTF">2013-10-24T14:11:43Z</dcterms:created>
  <dcterms:modified xsi:type="dcterms:W3CDTF">2017-04-24T20:16:18Z</dcterms:modified>
</cp:coreProperties>
</file>