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_LTSS\Course-grade\"/>
    </mc:Choice>
  </mc:AlternateContent>
  <xr:revisionPtr revIDLastSave="0" documentId="13_ncr:1_{B0B41445-77E2-48B6-A83A-5ADD44389FD3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ổng kết" sheetId="1" r:id="rId1"/>
  </sheets>
  <definedNames>
    <definedName name="_xlnm._FilterDatabase" localSheetId="0" hidden="1">'Tổng kết'!$B$1:$B$1000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1" l="1"/>
  <c r="R17" i="1"/>
  <c r="R18" i="1"/>
  <c r="R25" i="1"/>
  <c r="R41" i="1"/>
  <c r="R42" i="1"/>
  <c r="Q3" i="1"/>
  <c r="Q4" i="1"/>
  <c r="Q5" i="1"/>
  <c r="Q6" i="1"/>
  <c r="Q7" i="1"/>
  <c r="R7" i="1" s="1"/>
  <c r="Q8" i="1"/>
  <c r="Q9" i="1"/>
  <c r="Q10" i="1"/>
  <c r="Q11" i="1"/>
  <c r="Q12" i="1"/>
  <c r="Q13" i="1"/>
  <c r="Q14" i="1"/>
  <c r="Q15" i="1"/>
  <c r="R15" i="1" s="1"/>
  <c r="Q16" i="1"/>
  <c r="R16" i="1" s="1"/>
  <c r="Q17" i="1"/>
  <c r="Q18" i="1"/>
  <c r="Q19" i="1"/>
  <c r="Q20" i="1"/>
  <c r="Q21" i="1"/>
  <c r="Q22" i="1"/>
  <c r="Q23" i="1"/>
  <c r="R23" i="1" s="1"/>
  <c r="Q24" i="1"/>
  <c r="R24" i="1" s="1"/>
  <c r="Q25" i="1"/>
  <c r="Q26" i="1"/>
  <c r="Q27" i="1"/>
  <c r="Q28" i="1"/>
  <c r="Q29" i="1"/>
  <c r="Q30" i="1"/>
  <c r="Q31" i="1"/>
  <c r="R31" i="1" s="1"/>
  <c r="Q32" i="1"/>
  <c r="R32" i="1" s="1"/>
  <c r="Q33" i="1"/>
  <c r="Q34" i="1"/>
  <c r="Q35" i="1"/>
  <c r="Q36" i="1"/>
  <c r="Q37" i="1"/>
  <c r="Q38" i="1"/>
  <c r="Q39" i="1"/>
  <c r="R39" i="1" s="1"/>
  <c r="Q40" i="1"/>
  <c r="R40" i="1" s="1"/>
  <c r="Q41" i="1"/>
  <c r="Q42" i="1"/>
  <c r="Q43" i="1"/>
  <c r="Q44" i="1"/>
  <c r="Q45" i="1"/>
  <c r="Q46" i="1"/>
  <c r="Q47" i="1"/>
  <c r="R47" i="1" s="1"/>
  <c r="Q48" i="1"/>
  <c r="R48" i="1" s="1"/>
  <c r="Q49" i="1"/>
  <c r="Q50" i="1"/>
  <c r="Q51" i="1"/>
  <c r="Q52" i="1"/>
  <c r="Q2" i="1"/>
  <c r="K3" i="1"/>
  <c r="R3" i="1" s="1"/>
  <c r="K4" i="1"/>
  <c r="R4" i="1" s="1"/>
  <c r="K5" i="1"/>
  <c r="R5" i="1" s="1"/>
  <c r="K6" i="1"/>
  <c r="K7" i="1"/>
  <c r="K8" i="1"/>
  <c r="R8" i="1" s="1"/>
  <c r="K9" i="1"/>
  <c r="K10" i="1"/>
  <c r="R10" i="1" s="1"/>
  <c r="K11" i="1"/>
  <c r="R11" i="1" s="1"/>
  <c r="K12" i="1"/>
  <c r="R12" i="1" s="1"/>
  <c r="K13" i="1"/>
  <c r="R13" i="1" s="1"/>
  <c r="K14" i="1"/>
  <c r="K15" i="1"/>
  <c r="K16" i="1"/>
  <c r="K17" i="1"/>
  <c r="K18" i="1"/>
  <c r="K19" i="1"/>
  <c r="R19" i="1" s="1"/>
  <c r="K20" i="1"/>
  <c r="R20" i="1" s="1"/>
  <c r="K21" i="1"/>
  <c r="R21" i="1" s="1"/>
  <c r="K22" i="1"/>
  <c r="K23" i="1"/>
  <c r="K24" i="1"/>
  <c r="K25" i="1"/>
  <c r="K26" i="1"/>
  <c r="R26" i="1" s="1"/>
  <c r="K27" i="1"/>
  <c r="R27" i="1" s="1"/>
  <c r="K28" i="1"/>
  <c r="R28" i="1" s="1"/>
  <c r="K29" i="1"/>
  <c r="R29" i="1" s="1"/>
  <c r="K30" i="1"/>
  <c r="K31" i="1"/>
  <c r="K32" i="1"/>
  <c r="K33" i="1"/>
  <c r="R33" i="1" s="1"/>
  <c r="K34" i="1"/>
  <c r="R34" i="1" s="1"/>
  <c r="K35" i="1"/>
  <c r="R35" i="1" s="1"/>
  <c r="K36" i="1"/>
  <c r="R36" i="1" s="1"/>
  <c r="K37" i="1"/>
  <c r="R37" i="1" s="1"/>
  <c r="K38" i="1"/>
  <c r="K39" i="1"/>
  <c r="K40" i="1"/>
  <c r="K41" i="1"/>
  <c r="K42" i="1"/>
  <c r="K43" i="1"/>
  <c r="R43" i="1" s="1"/>
  <c r="K44" i="1"/>
  <c r="R44" i="1" s="1"/>
  <c r="K45" i="1"/>
  <c r="R45" i="1" s="1"/>
  <c r="K46" i="1"/>
  <c r="K47" i="1"/>
  <c r="K48" i="1"/>
  <c r="K49" i="1"/>
  <c r="R49" i="1" s="1"/>
  <c r="K50" i="1"/>
  <c r="R50" i="1" s="1"/>
  <c r="K51" i="1"/>
  <c r="R51" i="1" s="1"/>
  <c r="K52" i="1"/>
  <c r="R52" i="1" s="1"/>
  <c r="K2" i="1"/>
  <c r="R2" i="1" s="1"/>
  <c r="G72" i="1"/>
  <c r="R46" i="1" l="1"/>
  <c r="R38" i="1"/>
  <c r="R30" i="1"/>
  <c r="R22" i="1"/>
  <c r="R14" i="1"/>
  <c r="R6" i="1"/>
</calcChain>
</file>

<file path=xl/sharedStrings.xml><?xml version="1.0" encoding="utf-8"?>
<sst xmlns="http://schemas.openxmlformats.org/spreadsheetml/2006/main" count="124" uniqueCount="111">
  <si>
    <t>STT</t>
  </si>
  <si>
    <t>MSSV</t>
  </si>
  <si>
    <t>Họ</t>
  </si>
  <si>
    <t>Tên</t>
  </si>
  <si>
    <t>Lab 0</t>
  </si>
  <si>
    <t>Lab 1</t>
  </si>
  <si>
    <t>Lab 2</t>
  </si>
  <si>
    <t>Lab 3</t>
  </si>
  <si>
    <t>Lab 4</t>
  </si>
  <si>
    <t>Hoàng Duy Thành</t>
  </si>
  <si>
    <t>Long</t>
  </si>
  <si>
    <t>Trần Xuân</t>
  </si>
  <si>
    <t>Sơn</t>
  </si>
  <si>
    <t>Huỳnh Lập</t>
  </si>
  <si>
    <t>Tín</t>
  </si>
  <si>
    <t>Trần Quang</t>
  </si>
  <si>
    <t>Duy</t>
  </si>
  <si>
    <t>Trần Quốc</t>
  </si>
  <si>
    <t>Thuận</t>
  </si>
  <si>
    <t>Nguyễn Nhật</t>
  </si>
  <si>
    <t>Cảnh</t>
  </si>
  <si>
    <t>Nguyễn Hữu</t>
  </si>
  <si>
    <t>Nam</t>
  </si>
  <si>
    <t>Nguyễn Hoàng</t>
  </si>
  <si>
    <t>Anh</t>
  </si>
  <si>
    <t>Võ Phú</t>
  </si>
  <si>
    <t>Hãn</t>
  </si>
  <si>
    <t>Trần Nguyên</t>
  </si>
  <si>
    <t>Huân</t>
  </si>
  <si>
    <t>Lâm Thiều</t>
  </si>
  <si>
    <t>Huy</t>
  </si>
  <si>
    <t>Trần Đình</t>
  </si>
  <si>
    <t>Khang</t>
  </si>
  <si>
    <t>Doãn Anh</t>
  </si>
  <si>
    <t>Khoa</t>
  </si>
  <si>
    <t>Lê Xuân</t>
  </si>
  <si>
    <t>Kiên</t>
  </si>
  <si>
    <t>Đặng Hà Nhật</t>
  </si>
  <si>
    <t>Minh</t>
  </si>
  <si>
    <t>Lê Nguyễn Kiều</t>
  </si>
  <si>
    <t>Oanh</t>
  </si>
  <si>
    <t>Trần Hải</t>
  </si>
  <si>
    <t>Phát</t>
  </si>
  <si>
    <t>Nguyễn Cao</t>
  </si>
  <si>
    <t>Nguyễn Thế</t>
  </si>
  <si>
    <t>Thiện</t>
  </si>
  <si>
    <t>Nguyễn Anh</t>
  </si>
  <si>
    <t>Thư</t>
  </si>
  <si>
    <t>Tiến</t>
  </si>
  <si>
    <t>Cao Hoài Yến</t>
  </si>
  <si>
    <t>Vy</t>
  </si>
  <si>
    <t>Nguyễn Tuấn</t>
  </si>
  <si>
    <t>Nguyễn Phát</t>
  </si>
  <si>
    <t>Đạt</t>
  </si>
  <si>
    <t>Phan Thanh</t>
  </si>
  <si>
    <t>Hoàng</t>
  </si>
  <si>
    <t>Nguyễn Gia</t>
  </si>
  <si>
    <t>Hưng</t>
  </si>
  <si>
    <t>Tống Gia</t>
  </si>
  <si>
    <t>Phạm Minh</t>
  </si>
  <si>
    <t>Khôi</t>
  </si>
  <si>
    <t>Châu Tấn</t>
  </si>
  <si>
    <t>Kiệt</t>
  </si>
  <si>
    <t>Hồ Đinh Duy</t>
  </si>
  <si>
    <t>Lực</t>
  </si>
  <si>
    <t>Nguyễn Minh</t>
  </si>
  <si>
    <t>Nguyễn Hoàng Anh</t>
  </si>
  <si>
    <t>Tuấn</t>
  </si>
  <si>
    <t>Đinh Công Huy</t>
  </si>
  <si>
    <t>Lê Gia Quốc</t>
  </si>
  <si>
    <t>Tỉ</t>
  </si>
  <si>
    <t>Trịnh Hoàng</t>
  </si>
  <si>
    <t>An</t>
  </si>
  <si>
    <t>Trần Ngọc Việt</t>
  </si>
  <si>
    <t>Phạm Hoàng Khánh</t>
  </si>
  <si>
    <t>Đăng</t>
  </si>
  <si>
    <t>Bùi Minh</t>
  </si>
  <si>
    <t>Đức</t>
  </si>
  <si>
    <t>Bùi Nguyên</t>
  </si>
  <si>
    <t>Hanh</t>
  </si>
  <si>
    <t>Lê Phước Quang</t>
  </si>
  <si>
    <t>Âu Dương</t>
  </si>
  <si>
    <t>Cao Nguyễn</t>
  </si>
  <si>
    <t>Khánh</t>
  </si>
  <si>
    <t>Trần Thuận</t>
  </si>
  <si>
    <t>Trần Văn</t>
  </si>
  <si>
    <t>Quyết</t>
  </si>
  <si>
    <t>Đoàn Nguyễn Tấn</t>
  </si>
  <si>
    <t>Sang</t>
  </si>
  <si>
    <t>Phan Huy Đức</t>
  </si>
  <si>
    <t>Tài</t>
  </si>
  <si>
    <t>Tú</t>
  </si>
  <si>
    <t>Lưu Vĩnh</t>
  </si>
  <si>
    <t>Đặng Vĩnh</t>
  </si>
  <si>
    <t>Tường</t>
  </si>
  <si>
    <t>Trần Công</t>
  </si>
  <si>
    <t>Bảo</t>
  </si>
  <si>
    <t>Vũ Minh</t>
  </si>
  <si>
    <t>A</t>
  </si>
  <si>
    <t>B</t>
  </si>
  <si>
    <t>C</t>
  </si>
  <si>
    <t>D</t>
  </si>
  <si>
    <t>Quiz 1</t>
  </si>
  <si>
    <t>Quiz 2</t>
  </si>
  <si>
    <t>Quiz 3</t>
  </si>
  <si>
    <t>Quiz 4</t>
  </si>
  <si>
    <t>Quiz 5</t>
  </si>
  <si>
    <t>Lab (40%)</t>
  </si>
  <si>
    <t>Quiz (10%)</t>
  </si>
  <si>
    <t>Điểm tổng kết</t>
  </si>
  <si>
    <t>Project 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</si>
</sst>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164" fontId="2" fillId="2" borderId="3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C1000"/>
  <sheetViews>
    <sheetView tabSelected="1" zoomScale="149" zoomScaleNormal="160" workbookViewId="0"/>
  </sheetViews>
  <sheetFormatPr defaultColWidth="12.6328125" defaultRowHeight="15.75" customHeight="1" x14ac:dyDescent="0.25"/>
  <cols>
    <col min="1" max="1" width="6.36328125" customWidth="1"/>
    <col min="2" max="2" width="11.08984375" customWidth="1"/>
    <col min="3" max="3" width="8" customWidth="1"/>
    <col min="4" max="4" width="5.90625" customWidth="1"/>
    <col min="5" max="5" width="12.26953125" bestFit="1" customWidth="1"/>
    <col min="6" max="10" width="12.6328125" hidden="1" customWidth="1"/>
    <col min="11" max="11" width="9.36328125" bestFit="1" customWidth="1"/>
    <col min="12" max="16" width="6.26953125" bestFit="1" customWidth="1"/>
    <col min="17" max="17" width="10.08984375" bestFit="1" customWidth="1"/>
    <col min="18" max="18" width="12.7265625" bestFit="1" customWidth="1"/>
  </cols>
  <sheetData>
    <row r="1" spans="1:2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110</v>
      </c>
      <c r="F1" s="1" t="s">
        <v>4</v>
      </c>
      <c r="G1" s="1" t="s">
        <v>5</v>
      </c>
      <c r="H1" s="1" t="s">
        <v>6</v>
      </c>
      <c r="I1" s="1" t="s">
        <v>7</v>
      </c>
      <c r="J1" s="5" t="s">
        <v>8</v>
      </c>
      <c r="K1" s="7" t="s">
        <v>107</v>
      </c>
      <c r="L1" s="8" t="s">
        <v>102</v>
      </c>
      <c r="M1" s="8" t="s">
        <v>103</v>
      </c>
      <c r="N1" s="8" t="s">
        <v>104</v>
      </c>
      <c r="O1" s="8" t="s">
        <v>105</v>
      </c>
      <c r="P1" s="8" t="s">
        <v>106</v>
      </c>
      <c r="Q1" s="8" t="s">
        <v>108</v>
      </c>
      <c r="R1" s="8" t="s">
        <v>109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hidden="1" customHeight="1" x14ac:dyDescent="0.25">
      <c r="A2" s="3">
        <v>1</v>
      </c>
      <c r="B2" s="3">
        <v>19127200</v>
      </c>
      <c r="C2" s="4" t="s">
        <v>9</v>
      </c>
      <c r="D2" s="4" t="s">
        <v>10</v>
      </c>
      <c r="E2" s="11">
        <v>5.6500000000000012</v>
      </c>
      <c r="F2" s="3">
        <v>1</v>
      </c>
      <c r="G2" s="3">
        <v>9</v>
      </c>
      <c r="H2" s="3">
        <v>7.5</v>
      </c>
      <c r="I2" s="3">
        <v>7.5</v>
      </c>
      <c r="J2" s="6">
        <v>0</v>
      </c>
      <c r="K2" s="9">
        <f>(F2+SUM(G2:J2)*2)/9</f>
        <v>5.4444444444444446</v>
      </c>
      <c r="L2" s="10">
        <v>8.75</v>
      </c>
      <c r="M2" s="10">
        <v>7.14</v>
      </c>
      <c r="N2" s="10">
        <v>10</v>
      </c>
      <c r="O2" s="10">
        <v>7.27</v>
      </c>
      <c r="P2" s="10">
        <v>7.78</v>
      </c>
      <c r="Q2" s="10">
        <f>AVERAGE(L2:P2)</f>
        <v>8.1879999999999988</v>
      </c>
      <c r="R2" s="10">
        <f>E2*0.5+K2*0.4+Q2*0.1</f>
        <v>5.8215777777777777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hidden="1" customHeight="1" x14ac:dyDescent="0.25">
      <c r="A3" s="3">
        <v>2</v>
      </c>
      <c r="B3" s="3">
        <v>19127321</v>
      </c>
      <c r="C3" s="4" t="s">
        <v>11</v>
      </c>
      <c r="D3" s="4" t="s">
        <v>12</v>
      </c>
      <c r="E3" s="11">
        <v>0</v>
      </c>
      <c r="F3" s="3">
        <v>10</v>
      </c>
      <c r="G3" s="3">
        <v>10</v>
      </c>
      <c r="H3" s="3">
        <v>0</v>
      </c>
      <c r="I3" s="3">
        <v>7</v>
      </c>
      <c r="J3" s="6">
        <v>0</v>
      </c>
      <c r="K3" s="9">
        <f t="shared" ref="K3:K52" si="0">(F3+SUM(G3:J3)*2)/9</f>
        <v>4.8888888888888893</v>
      </c>
      <c r="L3" s="10">
        <v>8.75</v>
      </c>
      <c r="M3" s="10">
        <v>0</v>
      </c>
      <c r="N3" s="10">
        <v>10</v>
      </c>
      <c r="O3" s="10">
        <v>9.09</v>
      </c>
      <c r="P3" s="10">
        <v>0</v>
      </c>
      <c r="Q3" s="10">
        <f t="shared" ref="Q3:Q52" si="1">AVERAGE(L3:P3)</f>
        <v>5.5679999999999996</v>
      </c>
      <c r="R3" s="10">
        <f t="shared" ref="R3:R52" si="2">E3*0.5+K3*0.4+Q3*0.1</f>
        <v>2.5123555555555557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hidden="1" customHeight="1" x14ac:dyDescent="0.25">
      <c r="A4" s="3">
        <v>3</v>
      </c>
      <c r="B4" s="3">
        <v>19127581</v>
      </c>
      <c r="C4" s="4" t="s">
        <v>13</v>
      </c>
      <c r="D4" s="4" t="s">
        <v>14</v>
      </c>
      <c r="E4" s="11">
        <v>5.4000000000000012</v>
      </c>
      <c r="F4" s="3">
        <v>0.5</v>
      </c>
      <c r="G4" s="3">
        <v>9</v>
      </c>
      <c r="H4" s="3">
        <v>10</v>
      </c>
      <c r="I4" s="3">
        <v>8.5</v>
      </c>
      <c r="J4" s="6">
        <v>9</v>
      </c>
      <c r="K4" s="9">
        <f t="shared" si="0"/>
        <v>8.1666666666666661</v>
      </c>
      <c r="L4" s="10">
        <v>10</v>
      </c>
      <c r="M4" s="10">
        <v>7.14</v>
      </c>
      <c r="N4" s="10">
        <v>10</v>
      </c>
      <c r="O4" s="10">
        <v>9.09</v>
      </c>
      <c r="P4" s="10">
        <v>7.78</v>
      </c>
      <c r="Q4" s="10">
        <f t="shared" si="1"/>
        <v>8.8020000000000014</v>
      </c>
      <c r="R4" s="10">
        <f t="shared" si="2"/>
        <v>6.8468666666666671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hidden="1" customHeight="1" x14ac:dyDescent="0.25">
      <c r="A5" s="3">
        <v>4</v>
      </c>
      <c r="B5" s="3">
        <v>20127015</v>
      </c>
      <c r="C5" s="4" t="s">
        <v>15</v>
      </c>
      <c r="D5" s="4" t="s">
        <v>16</v>
      </c>
      <c r="E5" s="11">
        <v>10.000000000000002</v>
      </c>
      <c r="F5" s="3">
        <v>10</v>
      </c>
      <c r="G5" s="3">
        <v>10</v>
      </c>
      <c r="H5" s="3">
        <v>0</v>
      </c>
      <c r="I5" s="3">
        <v>10</v>
      </c>
      <c r="J5" s="6">
        <v>10</v>
      </c>
      <c r="K5" s="9">
        <f t="shared" si="0"/>
        <v>7.7777777777777777</v>
      </c>
      <c r="L5" s="10">
        <v>10</v>
      </c>
      <c r="M5" s="10">
        <v>7.14</v>
      </c>
      <c r="N5" s="10">
        <v>10</v>
      </c>
      <c r="O5" s="10">
        <v>9.09</v>
      </c>
      <c r="P5" s="10">
        <v>7.78</v>
      </c>
      <c r="Q5" s="10">
        <f t="shared" si="1"/>
        <v>8.8020000000000014</v>
      </c>
      <c r="R5" s="10">
        <f t="shared" si="2"/>
        <v>8.9913111111111128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hidden="1" customHeight="1" x14ac:dyDescent="0.25">
      <c r="A6" s="3">
        <v>5</v>
      </c>
      <c r="B6" s="3">
        <v>20127349</v>
      </c>
      <c r="C6" s="4" t="s">
        <v>17</v>
      </c>
      <c r="D6" s="4" t="s">
        <v>18</v>
      </c>
      <c r="E6" s="11">
        <v>2.65</v>
      </c>
      <c r="F6" s="3">
        <v>10</v>
      </c>
      <c r="G6" s="3">
        <v>10</v>
      </c>
      <c r="H6" s="3">
        <v>10</v>
      </c>
      <c r="I6" s="3">
        <v>10</v>
      </c>
      <c r="J6" s="6">
        <v>9.5</v>
      </c>
      <c r="K6" s="9">
        <f t="shared" si="0"/>
        <v>9.8888888888888893</v>
      </c>
      <c r="L6" s="10">
        <v>10</v>
      </c>
      <c r="M6" s="10">
        <v>10</v>
      </c>
      <c r="N6" s="10">
        <v>7.78</v>
      </c>
      <c r="O6" s="10">
        <v>4.55</v>
      </c>
      <c r="P6" s="10">
        <v>8.89</v>
      </c>
      <c r="Q6" s="10">
        <f t="shared" si="1"/>
        <v>8.2439999999999998</v>
      </c>
      <c r="R6" s="10">
        <f t="shared" si="2"/>
        <v>6.1049555555555557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hidden="1" customHeight="1" x14ac:dyDescent="0.25">
      <c r="A7" s="3">
        <v>6</v>
      </c>
      <c r="B7" s="3">
        <v>20127451</v>
      </c>
      <c r="C7" s="4" t="s">
        <v>19</v>
      </c>
      <c r="D7" s="4" t="s">
        <v>20</v>
      </c>
      <c r="E7" s="11">
        <v>0</v>
      </c>
      <c r="F7" s="3">
        <v>9</v>
      </c>
      <c r="G7" s="3">
        <v>10</v>
      </c>
      <c r="H7" s="3">
        <v>10</v>
      </c>
      <c r="I7" s="3">
        <v>10</v>
      </c>
      <c r="J7" s="6">
        <v>10</v>
      </c>
      <c r="K7" s="9">
        <f t="shared" si="0"/>
        <v>9.8888888888888893</v>
      </c>
      <c r="L7" s="10">
        <v>0</v>
      </c>
      <c r="M7" s="10">
        <v>0</v>
      </c>
      <c r="N7" s="10">
        <v>0</v>
      </c>
      <c r="O7" s="10">
        <v>0</v>
      </c>
      <c r="P7" s="10">
        <v>10</v>
      </c>
      <c r="Q7" s="10">
        <f t="shared" si="1"/>
        <v>2</v>
      </c>
      <c r="R7" s="10">
        <f t="shared" si="2"/>
        <v>4.1555555555555559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hidden="1" customHeight="1" x14ac:dyDescent="0.25">
      <c r="A8" s="3">
        <v>7</v>
      </c>
      <c r="B8" s="3">
        <v>20127568</v>
      </c>
      <c r="C8" s="4" t="s">
        <v>21</v>
      </c>
      <c r="D8" s="4" t="s">
        <v>22</v>
      </c>
      <c r="E8" s="11">
        <v>0</v>
      </c>
      <c r="F8" s="3">
        <v>0</v>
      </c>
      <c r="G8" s="3">
        <v>0</v>
      </c>
      <c r="H8" s="3">
        <v>0</v>
      </c>
      <c r="I8" s="3">
        <v>0</v>
      </c>
      <c r="J8" s="6">
        <v>0</v>
      </c>
      <c r="K8" s="9">
        <f t="shared" si="0"/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f t="shared" si="1"/>
        <v>0</v>
      </c>
      <c r="R8" s="10">
        <f t="shared" si="2"/>
        <v>0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hidden="1" customHeight="1" x14ac:dyDescent="0.25">
      <c r="A9" s="3">
        <v>8</v>
      </c>
      <c r="B9" s="3">
        <v>21126050</v>
      </c>
      <c r="C9" s="4" t="s">
        <v>23</v>
      </c>
      <c r="D9" s="4" t="s">
        <v>24</v>
      </c>
      <c r="E9" s="11">
        <v>0</v>
      </c>
      <c r="F9" s="3">
        <v>0</v>
      </c>
      <c r="G9" s="3">
        <v>0</v>
      </c>
      <c r="H9" s="3">
        <v>0</v>
      </c>
      <c r="I9" s="3">
        <v>0</v>
      </c>
      <c r="J9" s="6">
        <v>0</v>
      </c>
      <c r="K9" s="9">
        <f t="shared" si="0"/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f t="shared" si="1"/>
        <v>0</v>
      </c>
      <c r="R9" s="10">
        <f t="shared" si="2"/>
        <v>0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hidden="1" customHeight="1" x14ac:dyDescent="0.25">
      <c r="A10" s="3">
        <v>9</v>
      </c>
      <c r="B10" s="3">
        <v>21127038</v>
      </c>
      <c r="C10" s="4" t="s">
        <v>25</v>
      </c>
      <c r="D10" s="4" t="s">
        <v>26</v>
      </c>
      <c r="E10" s="11">
        <v>6.700000000000002</v>
      </c>
      <c r="F10" s="3">
        <v>10</v>
      </c>
      <c r="G10" s="3">
        <v>10</v>
      </c>
      <c r="H10" s="3">
        <v>10</v>
      </c>
      <c r="I10" s="3">
        <v>10</v>
      </c>
      <c r="J10" s="6">
        <v>9.5</v>
      </c>
      <c r="K10" s="9">
        <f t="shared" si="0"/>
        <v>9.8888888888888893</v>
      </c>
      <c r="L10" s="10">
        <v>10</v>
      </c>
      <c r="M10" s="10">
        <v>10</v>
      </c>
      <c r="N10" s="10">
        <v>10</v>
      </c>
      <c r="O10" s="10">
        <v>9.09</v>
      </c>
      <c r="P10" s="10">
        <v>10</v>
      </c>
      <c r="Q10" s="10">
        <f t="shared" si="1"/>
        <v>9.8180000000000014</v>
      </c>
      <c r="R10" s="10">
        <f t="shared" si="2"/>
        <v>8.2873555555555569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hidden="1" customHeight="1" x14ac:dyDescent="0.25">
      <c r="A11" s="3">
        <v>10</v>
      </c>
      <c r="B11" s="3">
        <v>21127050</v>
      </c>
      <c r="C11" s="4" t="s">
        <v>27</v>
      </c>
      <c r="D11" s="4" t="s">
        <v>28</v>
      </c>
      <c r="E11" s="11">
        <v>9.2000000000000011</v>
      </c>
      <c r="F11" s="3">
        <v>10</v>
      </c>
      <c r="G11" s="3">
        <v>10</v>
      </c>
      <c r="H11" s="3">
        <v>10</v>
      </c>
      <c r="I11" s="3">
        <v>10</v>
      </c>
      <c r="J11" s="6">
        <v>10</v>
      </c>
      <c r="K11" s="9">
        <f t="shared" si="0"/>
        <v>10</v>
      </c>
      <c r="L11" s="10">
        <v>8.75</v>
      </c>
      <c r="M11" s="10">
        <v>10</v>
      </c>
      <c r="N11" s="10">
        <v>7.78</v>
      </c>
      <c r="O11" s="10">
        <v>9.09</v>
      </c>
      <c r="P11" s="10">
        <v>10</v>
      </c>
      <c r="Q11" s="10">
        <f t="shared" si="1"/>
        <v>9.1240000000000006</v>
      </c>
      <c r="R11" s="10">
        <f t="shared" si="2"/>
        <v>9.5124000000000013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hidden="1" customHeight="1" x14ac:dyDescent="0.25">
      <c r="A12" s="3">
        <v>11</v>
      </c>
      <c r="B12" s="3">
        <v>21127056</v>
      </c>
      <c r="C12" s="4" t="s">
        <v>29</v>
      </c>
      <c r="D12" s="4" t="s">
        <v>30</v>
      </c>
      <c r="E12" s="11">
        <v>10.000000000000002</v>
      </c>
      <c r="F12" s="3">
        <v>10</v>
      </c>
      <c r="G12" s="3">
        <v>10</v>
      </c>
      <c r="H12" s="3">
        <v>3</v>
      </c>
      <c r="I12" s="3">
        <v>9.5</v>
      </c>
      <c r="J12" s="6">
        <v>10</v>
      </c>
      <c r="K12" s="9">
        <f t="shared" si="0"/>
        <v>8.3333333333333339</v>
      </c>
      <c r="L12" s="10">
        <v>0</v>
      </c>
      <c r="M12" s="10">
        <v>0</v>
      </c>
      <c r="N12" s="10">
        <v>6.67</v>
      </c>
      <c r="O12" s="10">
        <v>5.45</v>
      </c>
      <c r="P12" s="10">
        <v>3.33</v>
      </c>
      <c r="Q12" s="10">
        <f t="shared" si="1"/>
        <v>3.0900000000000003</v>
      </c>
      <c r="R12" s="10">
        <f t="shared" si="2"/>
        <v>8.642333333333335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hidden="1" customHeight="1" x14ac:dyDescent="0.25">
      <c r="A13" s="3">
        <v>12</v>
      </c>
      <c r="B13" s="3">
        <v>21127070</v>
      </c>
      <c r="C13" s="4" t="s">
        <v>31</v>
      </c>
      <c r="D13" s="4" t="s">
        <v>32</v>
      </c>
      <c r="E13" s="11">
        <v>5.4499999999999993</v>
      </c>
      <c r="F13" s="3">
        <v>10</v>
      </c>
      <c r="G13" s="3">
        <v>10</v>
      </c>
      <c r="H13" s="3">
        <v>9.5</v>
      </c>
      <c r="I13" s="3">
        <v>10</v>
      </c>
      <c r="J13" s="6">
        <v>9</v>
      </c>
      <c r="K13" s="9">
        <f t="shared" si="0"/>
        <v>9.6666666666666661</v>
      </c>
      <c r="L13" s="10">
        <v>0</v>
      </c>
      <c r="M13" s="10">
        <v>0</v>
      </c>
      <c r="N13" s="10">
        <v>7.78</v>
      </c>
      <c r="O13" s="10">
        <v>0</v>
      </c>
      <c r="P13" s="10">
        <v>4.4400000000000004</v>
      </c>
      <c r="Q13" s="10">
        <f t="shared" si="1"/>
        <v>2.444</v>
      </c>
      <c r="R13" s="10">
        <f t="shared" si="2"/>
        <v>6.8360666666666665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hidden="1" customHeight="1" x14ac:dyDescent="0.25">
      <c r="A14" s="3">
        <v>13</v>
      </c>
      <c r="B14" s="3">
        <v>21127076</v>
      </c>
      <c r="C14" s="4" t="s">
        <v>33</v>
      </c>
      <c r="D14" s="4" t="s">
        <v>34</v>
      </c>
      <c r="E14" s="11">
        <v>9.4</v>
      </c>
      <c r="F14" s="3">
        <v>10</v>
      </c>
      <c r="G14" s="3">
        <v>10</v>
      </c>
      <c r="H14" s="3">
        <v>10</v>
      </c>
      <c r="I14" s="3">
        <v>10</v>
      </c>
      <c r="J14" s="6">
        <v>10</v>
      </c>
      <c r="K14" s="9">
        <f t="shared" si="0"/>
        <v>10</v>
      </c>
      <c r="L14" s="10">
        <v>8.75</v>
      </c>
      <c r="M14" s="10">
        <v>10</v>
      </c>
      <c r="N14" s="10">
        <v>10</v>
      </c>
      <c r="O14" s="10">
        <v>9.09</v>
      </c>
      <c r="P14" s="10">
        <v>10</v>
      </c>
      <c r="Q14" s="10">
        <f t="shared" si="1"/>
        <v>9.5680000000000014</v>
      </c>
      <c r="R14" s="10">
        <f t="shared" si="2"/>
        <v>9.6567999999999987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hidden="1" customHeight="1" x14ac:dyDescent="0.25">
      <c r="A15" s="3">
        <v>14</v>
      </c>
      <c r="B15" s="3">
        <v>21127084</v>
      </c>
      <c r="C15" s="4" t="s">
        <v>35</v>
      </c>
      <c r="D15" s="4" t="s">
        <v>36</v>
      </c>
      <c r="E15" s="11">
        <v>10.000000000000002</v>
      </c>
      <c r="F15" s="3">
        <v>10</v>
      </c>
      <c r="G15" s="3">
        <v>10</v>
      </c>
      <c r="H15" s="3">
        <v>10</v>
      </c>
      <c r="I15" s="3">
        <v>10</v>
      </c>
      <c r="J15" s="6">
        <v>9.5</v>
      </c>
      <c r="K15" s="9">
        <f t="shared" si="0"/>
        <v>9.8888888888888893</v>
      </c>
      <c r="L15" s="10">
        <v>8.75</v>
      </c>
      <c r="M15" s="10">
        <v>5.71</v>
      </c>
      <c r="N15" s="10">
        <v>8.89</v>
      </c>
      <c r="O15" s="10">
        <v>8.18</v>
      </c>
      <c r="P15" s="10">
        <v>0</v>
      </c>
      <c r="Q15" s="10">
        <f t="shared" si="1"/>
        <v>6.306</v>
      </c>
      <c r="R15" s="10">
        <f t="shared" si="2"/>
        <v>9.5861555555555551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hidden="1" customHeight="1" x14ac:dyDescent="0.25">
      <c r="A16" s="3">
        <v>15</v>
      </c>
      <c r="B16" s="3">
        <v>21127108</v>
      </c>
      <c r="C16" s="4" t="s">
        <v>37</v>
      </c>
      <c r="D16" s="4" t="s">
        <v>38</v>
      </c>
      <c r="E16" s="11">
        <v>10.000000000000002</v>
      </c>
      <c r="F16" s="3">
        <v>0</v>
      </c>
      <c r="G16" s="3">
        <v>10</v>
      </c>
      <c r="H16" s="3">
        <v>9</v>
      </c>
      <c r="I16" s="3">
        <v>9</v>
      </c>
      <c r="J16" s="6">
        <v>0</v>
      </c>
      <c r="K16" s="9">
        <f t="shared" si="0"/>
        <v>6.2222222222222223</v>
      </c>
      <c r="L16" s="10">
        <v>8.75</v>
      </c>
      <c r="M16" s="10">
        <v>5.71</v>
      </c>
      <c r="N16" s="10">
        <v>10</v>
      </c>
      <c r="O16" s="10">
        <v>9.09</v>
      </c>
      <c r="P16" s="10">
        <v>8.89</v>
      </c>
      <c r="Q16" s="10">
        <f t="shared" si="1"/>
        <v>8.4879999999999995</v>
      </c>
      <c r="R16" s="10">
        <f t="shared" si="2"/>
        <v>8.3376888888888896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hidden="1" customHeight="1" x14ac:dyDescent="0.25">
      <c r="A17" s="3">
        <v>16</v>
      </c>
      <c r="B17" s="3">
        <v>21127129</v>
      </c>
      <c r="C17" s="4" t="s">
        <v>39</v>
      </c>
      <c r="D17" s="4" t="s">
        <v>40</v>
      </c>
      <c r="E17" s="11">
        <v>10.000000000000002</v>
      </c>
      <c r="F17" s="3">
        <v>10</v>
      </c>
      <c r="G17" s="3">
        <v>10</v>
      </c>
      <c r="H17" s="3">
        <v>10</v>
      </c>
      <c r="I17" s="3">
        <v>10</v>
      </c>
      <c r="J17" s="6">
        <v>10</v>
      </c>
      <c r="K17" s="9">
        <f t="shared" si="0"/>
        <v>10</v>
      </c>
      <c r="L17" s="10">
        <v>10</v>
      </c>
      <c r="M17" s="10">
        <v>7.14</v>
      </c>
      <c r="N17" s="10">
        <v>8.89</v>
      </c>
      <c r="O17" s="10">
        <v>9.09</v>
      </c>
      <c r="P17" s="10">
        <v>8.89</v>
      </c>
      <c r="Q17" s="10">
        <f t="shared" si="1"/>
        <v>8.8020000000000014</v>
      </c>
      <c r="R17" s="10">
        <f t="shared" si="2"/>
        <v>9.8802000000000003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hidden="1" customHeight="1" x14ac:dyDescent="0.25">
      <c r="A18" s="3">
        <v>17</v>
      </c>
      <c r="B18" s="3">
        <v>21127131</v>
      </c>
      <c r="C18" s="4" t="s">
        <v>41</v>
      </c>
      <c r="D18" s="4" t="s">
        <v>42</v>
      </c>
      <c r="E18" s="11">
        <v>9.4</v>
      </c>
      <c r="F18" s="3">
        <v>10</v>
      </c>
      <c r="G18" s="3">
        <v>10</v>
      </c>
      <c r="H18" s="3">
        <v>10</v>
      </c>
      <c r="I18" s="3">
        <v>10</v>
      </c>
      <c r="J18" s="6">
        <v>10</v>
      </c>
      <c r="K18" s="9">
        <f t="shared" si="0"/>
        <v>10</v>
      </c>
      <c r="L18" s="10">
        <v>8.75</v>
      </c>
      <c r="M18" s="10">
        <v>10</v>
      </c>
      <c r="N18" s="10">
        <v>10</v>
      </c>
      <c r="O18" s="10">
        <v>9.09</v>
      </c>
      <c r="P18" s="10">
        <v>10</v>
      </c>
      <c r="Q18" s="10">
        <f t="shared" si="1"/>
        <v>9.5680000000000014</v>
      </c>
      <c r="R18" s="10">
        <f t="shared" si="2"/>
        <v>9.6567999999999987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hidden="1" customHeight="1" x14ac:dyDescent="0.25">
      <c r="A19" s="3">
        <v>18</v>
      </c>
      <c r="B19" s="3">
        <v>21127159</v>
      </c>
      <c r="C19" s="4" t="s">
        <v>43</v>
      </c>
      <c r="D19" s="4" t="s">
        <v>12</v>
      </c>
      <c r="E19" s="11">
        <v>8.8000000000000007</v>
      </c>
      <c r="F19" s="3">
        <v>10</v>
      </c>
      <c r="G19" s="3">
        <v>10</v>
      </c>
      <c r="H19" s="3">
        <v>10</v>
      </c>
      <c r="I19" s="3">
        <v>10</v>
      </c>
      <c r="J19" s="6">
        <v>10</v>
      </c>
      <c r="K19" s="9">
        <f t="shared" si="0"/>
        <v>10</v>
      </c>
      <c r="L19" s="10">
        <v>10</v>
      </c>
      <c r="M19" s="10">
        <v>0</v>
      </c>
      <c r="N19" s="10">
        <v>10</v>
      </c>
      <c r="O19" s="10">
        <v>9.09</v>
      </c>
      <c r="P19" s="10">
        <v>7.78</v>
      </c>
      <c r="Q19" s="10">
        <f t="shared" si="1"/>
        <v>7.3739999999999997</v>
      </c>
      <c r="R19" s="10">
        <f t="shared" si="2"/>
        <v>9.1373999999999995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hidden="1" customHeight="1" x14ac:dyDescent="0.25">
      <c r="A20" s="3">
        <v>19</v>
      </c>
      <c r="B20" s="3">
        <v>21127170</v>
      </c>
      <c r="C20" s="4" t="s">
        <v>44</v>
      </c>
      <c r="D20" s="4" t="s">
        <v>45</v>
      </c>
      <c r="E20" s="11">
        <v>0</v>
      </c>
      <c r="F20" s="3">
        <v>10</v>
      </c>
      <c r="G20" s="3">
        <v>10</v>
      </c>
      <c r="H20" s="3">
        <v>10</v>
      </c>
      <c r="I20" s="3">
        <v>10</v>
      </c>
      <c r="J20" s="6">
        <v>0</v>
      </c>
      <c r="K20" s="9">
        <f t="shared" si="0"/>
        <v>7.7777777777777777</v>
      </c>
      <c r="L20" s="10">
        <v>0</v>
      </c>
      <c r="M20" s="10">
        <v>0</v>
      </c>
      <c r="N20" s="10">
        <v>8.89</v>
      </c>
      <c r="O20" s="10">
        <v>0</v>
      </c>
      <c r="P20" s="10">
        <v>5.56</v>
      </c>
      <c r="Q20" s="10">
        <f t="shared" si="1"/>
        <v>2.8899999999999997</v>
      </c>
      <c r="R20" s="10">
        <f t="shared" si="2"/>
        <v>3.4001111111111113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hidden="1" customHeight="1" x14ac:dyDescent="0.25">
      <c r="A21" s="3">
        <v>20</v>
      </c>
      <c r="B21" s="3">
        <v>21127177</v>
      </c>
      <c r="C21" s="4" t="s">
        <v>46</v>
      </c>
      <c r="D21" s="4" t="s">
        <v>47</v>
      </c>
      <c r="E21" s="11">
        <v>8.8999999999999986</v>
      </c>
      <c r="F21" s="3">
        <v>10</v>
      </c>
      <c r="G21" s="3">
        <v>10</v>
      </c>
      <c r="H21" s="3">
        <v>10</v>
      </c>
      <c r="I21" s="3">
        <v>10</v>
      </c>
      <c r="J21" s="6">
        <v>10</v>
      </c>
      <c r="K21" s="9">
        <f t="shared" si="0"/>
        <v>10</v>
      </c>
      <c r="L21" s="10">
        <v>8.75</v>
      </c>
      <c r="M21" s="10">
        <v>7.14</v>
      </c>
      <c r="N21" s="10">
        <v>10</v>
      </c>
      <c r="O21" s="10">
        <v>9.09</v>
      </c>
      <c r="P21" s="10">
        <v>10</v>
      </c>
      <c r="Q21" s="10">
        <f t="shared" si="1"/>
        <v>8.9960000000000004</v>
      </c>
      <c r="R21" s="10">
        <f t="shared" si="2"/>
        <v>9.3495999999999988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hidden="1" customHeight="1" x14ac:dyDescent="0.25">
      <c r="A22" s="3">
        <v>21</v>
      </c>
      <c r="B22" s="3">
        <v>21127181</v>
      </c>
      <c r="C22" s="4" t="s">
        <v>19</v>
      </c>
      <c r="D22" s="4" t="s">
        <v>48</v>
      </c>
      <c r="E22" s="11">
        <v>9.2000000000000011</v>
      </c>
      <c r="F22" s="3">
        <v>10</v>
      </c>
      <c r="G22" s="3">
        <v>10</v>
      </c>
      <c r="H22" s="3">
        <v>10</v>
      </c>
      <c r="I22" s="3">
        <v>10</v>
      </c>
      <c r="J22" s="6">
        <v>10</v>
      </c>
      <c r="K22" s="9">
        <f t="shared" si="0"/>
        <v>10</v>
      </c>
      <c r="L22" s="10">
        <v>0</v>
      </c>
      <c r="M22" s="10">
        <v>10</v>
      </c>
      <c r="N22" s="10">
        <v>10</v>
      </c>
      <c r="O22" s="10">
        <v>0</v>
      </c>
      <c r="P22" s="10">
        <v>10</v>
      </c>
      <c r="Q22" s="10">
        <f t="shared" si="1"/>
        <v>6</v>
      </c>
      <c r="R22" s="10">
        <f t="shared" si="2"/>
        <v>9.2000000000000011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hidden="1" customHeight="1" x14ac:dyDescent="0.25">
      <c r="A23" s="3">
        <v>22</v>
      </c>
      <c r="B23" s="3">
        <v>21127205</v>
      </c>
      <c r="C23" s="4" t="s">
        <v>49</v>
      </c>
      <c r="D23" s="4" t="s">
        <v>50</v>
      </c>
      <c r="E23" s="11">
        <v>8.8999999999999986</v>
      </c>
      <c r="F23" s="3">
        <v>10</v>
      </c>
      <c r="G23" s="3">
        <v>5</v>
      </c>
      <c r="H23" s="3">
        <v>10</v>
      </c>
      <c r="I23" s="3">
        <v>10</v>
      </c>
      <c r="J23" s="6">
        <v>10</v>
      </c>
      <c r="K23" s="9">
        <f t="shared" si="0"/>
        <v>8.8888888888888893</v>
      </c>
      <c r="L23" s="10">
        <v>10</v>
      </c>
      <c r="M23" s="10">
        <v>10</v>
      </c>
      <c r="N23" s="10">
        <v>8.89</v>
      </c>
      <c r="O23" s="10">
        <v>8.18</v>
      </c>
      <c r="P23" s="10">
        <v>10</v>
      </c>
      <c r="Q23" s="10">
        <f t="shared" si="1"/>
        <v>9.4139999999999997</v>
      </c>
      <c r="R23" s="10">
        <f t="shared" si="2"/>
        <v>8.9469555555555544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hidden="1" customHeight="1" x14ac:dyDescent="0.25">
      <c r="A24" s="3">
        <v>23</v>
      </c>
      <c r="B24" s="3">
        <v>21127216</v>
      </c>
      <c r="C24" s="4" t="s">
        <v>51</v>
      </c>
      <c r="D24" s="4" t="s">
        <v>24</v>
      </c>
      <c r="E24" s="11">
        <v>5.4000000000000012</v>
      </c>
      <c r="F24" s="3">
        <v>10</v>
      </c>
      <c r="G24" s="3">
        <v>10</v>
      </c>
      <c r="H24" s="3">
        <v>10</v>
      </c>
      <c r="I24" s="3">
        <v>10</v>
      </c>
      <c r="J24" s="6">
        <v>0</v>
      </c>
      <c r="K24" s="9">
        <f t="shared" si="0"/>
        <v>7.7777777777777777</v>
      </c>
      <c r="L24" s="10">
        <v>0</v>
      </c>
      <c r="M24" s="10">
        <v>0</v>
      </c>
      <c r="N24" s="10">
        <v>0</v>
      </c>
      <c r="O24" s="10">
        <v>0</v>
      </c>
      <c r="P24" s="10">
        <v>10</v>
      </c>
      <c r="Q24" s="10">
        <f t="shared" si="1"/>
        <v>2</v>
      </c>
      <c r="R24" s="10">
        <f t="shared" si="2"/>
        <v>6.011111111111112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hidden="1" customHeight="1" x14ac:dyDescent="0.25">
      <c r="A25" s="3">
        <v>24</v>
      </c>
      <c r="B25" s="3">
        <v>21127240</v>
      </c>
      <c r="C25" s="4" t="s">
        <v>52</v>
      </c>
      <c r="D25" s="4" t="s">
        <v>53</v>
      </c>
      <c r="E25" s="11">
        <v>9.2000000000000011</v>
      </c>
      <c r="F25" s="3">
        <v>10</v>
      </c>
      <c r="G25" s="3">
        <v>10</v>
      </c>
      <c r="H25" s="3">
        <v>10</v>
      </c>
      <c r="I25" s="3">
        <v>10</v>
      </c>
      <c r="J25" s="6">
        <v>10</v>
      </c>
      <c r="K25" s="9">
        <f t="shared" si="0"/>
        <v>10</v>
      </c>
      <c r="L25" s="10">
        <v>10</v>
      </c>
      <c r="M25" s="10">
        <v>10</v>
      </c>
      <c r="N25" s="10">
        <v>10</v>
      </c>
      <c r="O25" s="10">
        <v>9.09</v>
      </c>
      <c r="P25" s="10">
        <v>10</v>
      </c>
      <c r="Q25" s="10">
        <f t="shared" si="1"/>
        <v>9.8180000000000014</v>
      </c>
      <c r="R25" s="10">
        <f t="shared" si="2"/>
        <v>9.5818000000000012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hidden="1" customHeight="1" x14ac:dyDescent="0.25">
      <c r="A26" s="3">
        <v>25</v>
      </c>
      <c r="B26" s="3">
        <v>21127285</v>
      </c>
      <c r="C26" s="4" t="s">
        <v>54</v>
      </c>
      <c r="D26" s="4" t="s">
        <v>55</v>
      </c>
      <c r="E26" s="11">
        <v>9.5</v>
      </c>
      <c r="F26" s="3">
        <v>10</v>
      </c>
      <c r="G26" s="3">
        <v>10</v>
      </c>
      <c r="H26" s="3">
        <v>10</v>
      </c>
      <c r="I26" s="3">
        <v>10</v>
      </c>
      <c r="J26" s="6">
        <v>10</v>
      </c>
      <c r="K26" s="9">
        <f t="shared" si="0"/>
        <v>10</v>
      </c>
      <c r="L26" s="10">
        <v>0</v>
      </c>
      <c r="M26" s="10">
        <v>0</v>
      </c>
      <c r="N26" s="10">
        <v>10</v>
      </c>
      <c r="O26" s="10">
        <v>8.18</v>
      </c>
      <c r="P26" s="10">
        <v>0</v>
      </c>
      <c r="Q26" s="10">
        <f t="shared" si="1"/>
        <v>3.6360000000000001</v>
      </c>
      <c r="R26" s="10">
        <f t="shared" si="2"/>
        <v>9.1135999999999999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hidden="1" customHeight="1" x14ac:dyDescent="0.25">
      <c r="A27" s="3">
        <v>26</v>
      </c>
      <c r="B27" s="3">
        <v>21127290</v>
      </c>
      <c r="C27" s="4" t="s">
        <v>56</v>
      </c>
      <c r="D27" s="4" t="s">
        <v>57</v>
      </c>
      <c r="E27" s="11">
        <v>5.6500000000000012</v>
      </c>
      <c r="F27" s="3">
        <v>10</v>
      </c>
      <c r="G27" s="3">
        <v>10</v>
      </c>
      <c r="H27" s="3">
        <v>10</v>
      </c>
      <c r="I27" s="3">
        <v>10</v>
      </c>
      <c r="J27" s="6">
        <v>10</v>
      </c>
      <c r="K27" s="9">
        <f t="shared" si="0"/>
        <v>10</v>
      </c>
      <c r="L27" s="10">
        <v>0</v>
      </c>
      <c r="M27" s="10">
        <v>10</v>
      </c>
      <c r="N27" s="10">
        <v>0</v>
      </c>
      <c r="O27" s="10">
        <v>0</v>
      </c>
      <c r="P27" s="10">
        <v>6.67</v>
      </c>
      <c r="Q27" s="10">
        <f t="shared" si="1"/>
        <v>3.3340000000000005</v>
      </c>
      <c r="R27" s="10">
        <f t="shared" si="2"/>
        <v>7.1584000000000012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hidden="1" customHeight="1" x14ac:dyDescent="0.25">
      <c r="A28" s="3">
        <v>27</v>
      </c>
      <c r="B28" s="3">
        <v>21127307</v>
      </c>
      <c r="C28" s="4" t="s">
        <v>58</v>
      </c>
      <c r="D28" s="4" t="s">
        <v>30</v>
      </c>
      <c r="E28" s="11">
        <v>5.6500000000000012</v>
      </c>
      <c r="F28" s="3">
        <v>10</v>
      </c>
      <c r="G28" s="3">
        <v>10</v>
      </c>
      <c r="H28" s="3">
        <v>10</v>
      </c>
      <c r="I28" s="3">
        <v>10</v>
      </c>
      <c r="J28" s="6">
        <v>10</v>
      </c>
      <c r="K28" s="9">
        <f t="shared" si="0"/>
        <v>10</v>
      </c>
      <c r="L28" s="10">
        <v>7.5</v>
      </c>
      <c r="M28" s="10">
        <v>5.71</v>
      </c>
      <c r="N28" s="10">
        <v>0</v>
      </c>
      <c r="O28" s="10">
        <v>0</v>
      </c>
      <c r="P28" s="10">
        <v>0</v>
      </c>
      <c r="Q28" s="10">
        <f t="shared" si="1"/>
        <v>2.6420000000000003</v>
      </c>
      <c r="R28" s="10">
        <f t="shared" si="2"/>
        <v>7.0892000000000008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hidden="1" customHeight="1" x14ac:dyDescent="0.25">
      <c r="A29" s="3">
        <v>28</v>
      </c>
      <c r="B29" s="3">
        <v>21127324</v>
      </c>
      <c r="C29" s="4" t="s">
        <v>59</v>
      </c>
      <c r="D29" s="4" t="s">
        <v>60</v>
      </c>
      <c r="E29" s="11">
        <v>5.4499999999999993</v>
      </c>
      <c r="F29" s="3">
        <v>10</v>
      </c>
      <c r="G29" s="3">
        <v>10</v>
      </c>
      <c r="H29" s="3">
        <v>10</v>
      </c>
      <c r="I29" s="3">
        <v>10</v>
      </c>
      <c r="J29" s="6">
        <v>1</v>
      </c>
      <c r="K29" s="9">
        <f t="shared" si="0"/>
        <v>8</v>
      </c>
      <c r="L29" s="10">
        <v>8.75</v>
      </c>
      <c r="M29" s="10">
        <v>7.14</v>
      </c>
      <c r="N29" s="10">
        <v>10</v>
      </c>
      <c r="O29" s="10">
        <v>9.09</v>
      </c>
      <c r="P29" s="10">
        <v>0</v>
      </c>
      <c r="Q29" s="10">
        <f t="shared" si="1"/>
        <v>6.9960000000000004</v>
      </c>
      <c r="R29" s="10">
        <f t="shared" si="2"/>
        <v>6.6246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hidden="1" customHeight="1" x14ac:dyDescent="0.25">
      <c r="A30" s="3">
        <v>29</v>
      </c>
      <c r="B30" s="3">
        <v>21127329</v>
      </c>
      <c r="C30" s="4" t="s">
        <v>61</v>
      </c>
      <c r="D30" s="4" t="s">
        <v>62</v>
      </c>
      <c r="E30" s="11">
        <v>8.8000000000000007</v>
      </c>
      <c r="F30" s="3">
        <v>10</v>
      </c>
      <c r="G30" s="3">
        <v>10</v>
      </c>
      <c r="H30" s="3">
        <v>10</v>
      </c>
      <c r="I30" s="3">
        <v>10</v>
      </c>
      <c r="J30" s="6">
        <v>10</v>
      </c>
      <c r="K30" s="9">
        <f t="shared" si="0"/>
        <v>10</v>
      </c>
      <c r="L30" s="10">
        <v>10</v>
      </c>
      <c r="M30" s="10">
        <v>10</v>
      </c>
      <c r="N30" s="10">
        <v>0</v>
      </c>
      <c r="O30" s="10">
        <v>0</v>
      </c>
      <c r="P30" s="10">
        <v>4.4400000000000004</v>
      </c>
      <c r="Q30" s="10">
        <f t="shared" si="1"/>
        <v>4.8879999999999999</v>
      </c>
      <c r="R30" s="10">
        <f t="shared" si="2"/>
        <v>8.8887999999999998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hidden="1" customHeight="1" x14ac:dyDescent="0.25">
      <c r="A31" s="3">
        <v>30</v>
      </c>
      <c r="B31" s="3">
        <v>21127351</v>
      </c>
      <c r="C31" s="4" t="s">
        <v>63</v>
      </c>
      <c r="D31" s="4" t="s">
        <v>64</v>
      </c>
      <c r="E31" s="11">
        <v>9.3000000000000007</v>
      </c>
      <c r="F31" s="3">
        <v>6</v>
      </c>
      <c r="G31" s="3">
        <v>10</v>
      </c>
      <c r="H31" s="3">
        <v>10</v>
      </c>
      <c r="I31" s="3">
        <v>10</v>
      </c>
      <c r="J31" s="6">
        <v>10</v>
      </c>
      <c r="K31" s="9">
        <f t="shared" si="0"/>
        <v>9.5555555555555554</v>
      </c>
      <c r="L31" s="10">
        <v>0</v>
      </c>
      <c r="M31" s="10">
        <v>0</v>
      </c>
      <c r="N31" s="10">
        <v>8.89</v>
      </c>
      <c r="O31" s="10">
        <v>8.18</v>
      </c>
      <c r="P31" s="10">
        <v>7.78</v>
      </c>
      <c r="Q31" s="10">
        <f t="shared" si="1"/>
        <v>4.9700000000000006</v>
      </c>
      <c r="R31" s="10">
        <f t="shared" si="2"/>
        <v>8.9692222222222231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hidden="1" customHeight="1" x14ac:dyDescent="0.25">
      <c r="A32" s="3">
        <v>31</v>
      </c>
      <c r="B32" s="3">
        <v>21127448</v>
      </c>
      <c r="C32" s="4" t="s">
        <v>65</v>
      </c>
      <c r="D32" s="4" t="s">
        <v>18</v>
      </c>
      <c r="E32" s="11">
        <v>7.1000000000000014</v>
      </c>
      <c r="F32" s="3">
        <v>10</v>
      </c>
      <c r="G32" s="3">
        <v>10</v>
      </c>
      <c r="H32" s="3">
        <v>9</v>
      </c>
      <c r="I32" s="3">
        <v>10</v>
      </c>
      <c r="J32" s="6">
        <v>0</v>
      </c>
      <c r="K32" s="9">
        <f t="shared" si="0"/>
        <v>7.5555555555555554</v>
      </c>
      <c r="L32" s="10">
        <v>0</v>
      </c>
      <c r="M32" s="10">
        <v>8.57</v>
      </c>
      <c r="N32" s="10">
        <v>10</v>
      </c>
      <c r="O32" s="10">
        <v>9.09</v>
      </c>
      <c r="P32" s="10">
        <v>8.89</v>
      </c>
      <c r="Q32" s="10">
        <f t="shared" si="1"/>
        <v>7.31</v>
      </c>
      <c r="R32" s="10">
        <f t="shared" si="2"/>
        <v>7.3032222222222227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hidden="1" customHeight="1" x14ac:dyDescent="0.25">
      <c r="A33" s="3">
        <v>32</v>
      </c>
      <c r="B33" s="3">
        <v>21127471</v>
      </c>
      <c r="C33" s="4" t="s">
        <v>66</v>
      </c>
      <c r="D33" s="4" t="s">
        <v>67</v>
      </c>
      <c r="E33" s="11">
        <v>9.3000000000000007</v>
      </c>
      <c r="F33" s="3">
        <v>10</v>
      </c>
      <c r="G33" s="3">
        <v>10</v>
      </c>
      <c r="H33" s="3">
        <v>10</v>
      </c>
      <c r="I33" s="3">
        <v>10</v>
      </c>
      <c r="J33" s="6">
        <v>10</v>
      </c>
      <c r="K33" s="9">
        <f t="shared" si="0"/>
        <v>10</v>
      </c>
      <c r="L33" s="10">
        <v>10</v>
      </c>
      <c r="M33" s="10">
        <v>10</v>
      </c>
      <c r="N33" s="10">
        <v>7.78</v>
      </c>
      <c r="O33" s="10">
        <v>8.18</v>
      </c>
      <c r="P33" s="10">
        <v>10</v>
      </c>
      <c r="Q33" s="10">
        <f t="shared" si="1"/>
        <v>9.1920000000000002</v>
      </c>
      <c r="R33" s="10">
        <f t="shared" si="2"/>
        <v>9.5692000000000004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hidden="1" customHeight="1" x14ac:dyDescent="0.25">
      <c r="A34" s="3">
        <v>33</v>
      </c>
      <c r="B34" s="3">
        <v>21127507</v>
      </c>
      <c r="C34" s="4" t="s">
        <v>68</v>
      </c>
      <c r="D34" s="4" t="s">
        <v>55</v>
      </c>
      <c r="E34" s="11">
        <v>9.6</v>
      </c>
      <c r="F34" s="3">
        <v>2</v>
      </c>
      <c r="G34" s="3">
        <v>10</v>
      </c>
      <c r="H34" s="3">
        <v>10</v>
      </c>
      <c r="I34" s="3">
        <v>10</v>
      </c>
      <c r="J34" s="6">
        <v>10</v>
      </c>
      <c r="K34" s="9">
        <f t="shared" si="0"/>
        <v>9.1111111111111107</v>
      </c>
      <c r="L34" s="10">
        <v>10</v>
      </c>
      <c r="M34" s="10">
        <v>10</v>
      </c>
      <c r="N34" s="10">
        <v>10</v>
      </c>
      <c r="O34" s="10">
        <v>9.09</v>
      </c>
      <c r="P34" s="10">
        <v>10</v>
      </c>
      <c r="Q34" s="10">
        <f t="shared" si="1"/>
        <v>9.8180000000000014</v>
      </c>
      <c r="R34" s="10">
        <f t="shared" si="2"/>
        <v>9.4262444444444444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hidden="1" customHeight="1" x14ac:dyDescent="0.25">
      <c r="A35" s="3">
        <v>34</v>
      </c>
      <c r="B35" s="3">
        <v>21127553</v>
      </c>
      <c r="C35" s="4" t="s">
        <v>69</v>
      </c>
      <c r="D35" s="4" t="s">
        <v>70</v>
      </c>
      <c r="E35" s="11">
        <v>9.4</v>
      </c>
      <c r="F35" s="3">
        <v>10</v>
      </c>
      <c r="G35" s="3">
        <v>10</v>
      </c>
      <c r="H35" s="3">
        <v>10</v>
      </c>
      <c r="I35" s="3">
        <v>10</v>
      </c>
      <c r="J35" s="6">
        <v>10</v>
      </c>
      <c r="K35" s="9">
        <f t="shared" si="0"/>
        <v>10</v>
      </c>
      <c r="L35" s="10">
        <v>10</v>
      </c>
      <c r="M35" s="10">
        <v>10</v>
      </c>
      <c r="N35" s="10">
        <v>10</v>
      </c>
      <c r="O35" s="10">
        <v>8.18</v>
      </c>
      <c r="P35" s="10">
        <v>5.56</v>
      </c>
      <c r="Q35" s="10">
        <f t="shared" si="1"/>
        <v>8.7480000000000011</v>
      </c>
      <c r="R35" s="10">
        <f t="shared" si="2"/>
        <v>9.5747999999999998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hidden="1" customHeight="1" x14ac:dyDescent="0.25">
      <c r="A36" s="3">
        <v>35</v>
      </c>
      <c r="B36" s="3">
        <v>21127577</v>
      </c>
      <c r="C36" s="4" t="s">
        <v>71</v>
      </c>
      <c r="D36" s="4" t="s">
        <v>72</v>
      </c>
      <c r="E36" s="11">
        <v>10.000000000000002</v>
      </c>
      <c r="F36" s="3">
        <v>0</v>
      </c>
      <c r="G36" s="3">
        <v>10</v>
      </c>
      <c r="H36" s="3">
        <v>0</v>
      </c>
      <c r="I36" s="3">
        <v>0</v>
      </c>
      <c r="J36" s="6">
        <v>10</v>
      </c>
      <c r="K36" s="9">
        <f t="shared" si="0"/>
        <v>4.4444444444444446</v>
      </c>
      <c r="L36" s="10">
        <v>0</v>
      </c>
      <c r="M36" s="10">
        <v>0</v>
      </c>
      <c r="N36" s="10">
        <v>7.78</v>
      </c>
      <c r="O36" s="10">
        <v>0</v>
      </c>
      <c r="P36" s="10">
        <v>0</v>
      </c>
      <c r="Q36" s="10">
        <f t="shared" si="1"/>
        <v>1.556</v>
      </c>
      <c r="R36" s="10">
        <f t="shared" si="2"/>
        <v>6.9333777777777783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hidden="1" customHeight="1" x14ac:dyDescent="0.25">
      <c r="A37" s="3">
        <v>36</v>
      </c>
      <c r="B37" s="3">
        <v>21127581</v>
      </c>
      <c r="C37" s="4" t="s">
        <v>73</v>
      </c>
      <c r="D37" s="4" t="s">
        <v>24</v>
      </c>
      <c r="E37" s="11">
        <v>6.700000000000002</v>
      </c>
      <c r="F37" s="3">
        <v>10</v>
      </c>
      <c r="G37" s="3">
        <v>10</v>
      </c>
      <c r="H37" s="3">
        <v>10</v>
      </c>
      <c r="I37" s="3">
        <v>10</v>
      </c>
      <c r="J37" s="6">
        <v>9.25</v>
      </c>
      <c r="K37" s="9">
        <f t="shared" si="0"/>
        <v>9.8333333333333339</v>
      </c>
      <c r="L37" s="10">
        <v>0</v>
      </c>
      <c r="M37" s="10">
        <v>10</v>
      </c>
      <c r="N37" s="10">
        <v>10</v>
      </c>
      <c r="O37" s="10">
        <v>9.09</v>
      </c>
      <c r="P37" s="10">
        <v>10</v>
      </c>
      <c r="Q37" s="10">
        <f t="shared" si="1"/>
        <v>7.8180000000000005</v>
      </c>
      <c r="R37" s="10">
        <f t="shared" si="2"/>
        <v>8.0651333333333355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hidden="1" customHeight="1" x14ac:dyDescent="0.25">
      <c r="A38" s="3">
        <v>37</v>
      </c>
      <c r="B38" s="3">
        <v>21127588</v>
      </c>
      <c r="C38" s="4" t="s">
        <v>74</v>
      </c>
      <c r="D38" s="4" t="s">
        <v>75</v>
      </c>
      <c r="E38" s="11">
        <v>5.4000000000000012</v>
      </c>
      <c r="F38" s="3">
        <v>0</v>
      </c>
      <c r="G38" s="3">
        <v>0</v>
      </c>
      <c r="H38" s="3">
        <v>0</v>
      </c>
      <c r="I38" s="3">
        <v>7</v>
      </c>
      <c r="J38" s="6">
        <v>0</v>
      </c>
      <c r="K38" s="9">
        <f t="shared" si="0"/>
        <v>1.5555555555555556</v>
      </c>
      <c r="L38" s="10">
        <v>0</v>
      </c>
      <c r="M38" s="10">
        <v>0</v>
      </c>
      <c r="N38" s="10">
        <v>5.56</v>
      </c>
      <c r="O38" s="10">
        <v>8.18</v>
      </c>
      <c r="P38" s="10">
        <v>7.78</v>
      </c>
      <c r="Q38" s="10">
        <f t="shared" si="1"/>
        <v>4.3040000000000003</v>
      </c>
      <c r="R38" s="10">
        <f t="shared" si="2"/>
        <v>3.752622222222223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hidden="1" customHeight="1" x14ac:dyDescent="0.25">
      <c r="A39" s="3">
        <v>38</v>
      </c>
      <c r="B39" s="3">
        <v>21127596</v>
      </c>
      <c r="C39" s="4" t="s">
        <v>76</v>
      </c>
      <c r="D39" s="4" t="s">
        <v>77</v>
      </c>
      <c r="E39" s="11">
        <v>0</v>
      </c>
      <c r="F39" s="3">
        <v>10</v>
      </c>
      <c r="G39" s="3">
        <v>10</v>
      </c>
      <c r="H39" s="3">
        <v>10</v>
      </c>
      <c r="I39" s="3">
        <v>10</v>
      </c>
      <c r="J39" s="6">
        <v>10</v>
      </c>
      <c r="K39" s="9">
        <f t="shared" si="0"/>
        <v>10</v>
      </c>
      <c r="L39" s="10">
        <v>10</v>
      </c>
      <c r="M39" s="10">
        <v>10</v>
      </c>
      <c r="N39" s="10">
        <v>8.89</v>
      </c>
      <c r="O39" s="10">
        <v>7.27</v>
      </c>
      <c r="P39" s="10">
        <v>8.89</v>
      </c>
      <c r="Q39" s="10">
        <f t="shared" si="1"/>
        <v>9.01</v>
      </c>
      <c r="R39" s="10">
        <f t="shared" si="2"/>
        <v>4.9009999999999998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5.75" hidden="1" customHeight="1" x14ac:dyDescent="0.25">
      <c r="A40" s="3">
        <v>39</v>
      </c>
      <c r="B40" s="3">
        <v>21127606</v>
      </c>
      <c r="C40" s="4" t="s">
        <v>78</v>
      </c>
      <c r="D40" s="4" t="s">
        <v>79</v>
      </c>
      <c r="E40" s="11">
        <v>8.8000000000000007</v>
      </c>
      <c r="F40" s="3">
        <v>10</v>
      </c>
      <c r="G40" s="3">
        <v>10</v>
      </c>
      <c r="H40" s="3">
        <v>10</v>
      </c>
      <c r="I40" s="3">
        <v>10</v>
      </c>
      <c r="J40" s="6">
        <v>10</v>
      </c>
      <c r="K40" s="9">
        <f t="shared" si="0"/>
        <v>10</v>
      </c>
      <c r="L40" s="10">
        <v>10</v>
      </c>
      <c r="M40" s="10">
        <v>10</v>
      </c>
      <c r="N40" s="10">
        <v>0</v>
      </c>
      <c r="O40" s="10">
        <v>0</v>
      </c>
      <c r="P40" s="10">
        <v>5.56</v>
      </c>
      <c r="Q40" s="10">
        <f t="shared" si="1"/>
        <v>5.1120000000000001</v>
      </c>
      <c r="R40" s="10">
        <f t="shared" si="2"/>
        <v>8.9112000000000009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5.75" hidden="1" customHeight="1" x14ac:dyDescent="0.25">
      <c r="A41" s="3">
        <v>40</v>
      </c>
      <c r="B41" s="3">
        <v>21127616</v>
      </c>
      <c r="C41" s="4" t="s">
        <v>80</v>
      </c>
      <c r="D41" s="4" t="s">
        <v>30</v>
      </c>
      <c r="E41" s="11">
        <v>10.000000000000002</v>
      </c>
      <c r="F41" s="3">
        <v>10</v>
      </c>
      <c r="G41" s="3">
        <v>10</v>
      </c>
      <c r="H41" s="3">
        <v>10</v>
      </c>
      <c r="I41" s="3">
        <v>10</v>
      </c>
      <c r="J41" s="6">
        <v>10</v>
      </c>
      <c r="K41" s="9">
        <f t="shared" si="0"/>
        <v>10</v>
      </c>
      <c r="L41" s="10">
        <v>10</v>
      </c>
      <c r="M41" s="10">
        <v>10</v>
      </c>
      <c r="N41" s="10">
        <v>10</v>
      </c>
      <c r="O41" s="10">
        <v>8.18</v>
      </c>
      <c r="P41" s="10">
        <v>8.89</v>
      </c>
      <c r="Q41" s="10">
        <f t="shared" si="1"/>
        <v>9.4139999999999997</v>
      </c>
      <c r="R41" s="10">
        <f t="shared" si="2"/>
        <v>9.9413999999999998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5.75" hidden="1" customHeight="1" x14ac:dyDescent="0.25">
      <c r="A42" s="3">
        <v>41</v>
      </c>
      <c r="B42" s="3">
        <v>21127621</v>
      </c>
      <c r="C42" s="4" t="s">
        <v>81</v>
      </c>
      <c r="D42" s="4" t="s">
        <v>32</v>
      </c>
      <c r="E42" s="11">
        <v>8.8999999999999986</v>
      </c>
      <c r="F42" s="3">
        <v>10</v>
      </c>
      <c r="G42" s="3">
        <v>10</v>
      </c>
      <c r="H42" s="3">
        <v>10</v>
      </c>
      <c r="I42" s="3">
        <v>10</v>
      </c>
      <c r="J42" s="6">
        <v>10</v>
      </c>
      <c r="K42" s="9">
        <f t="shared" si="0"/>
        <v>10</v>
      </c>
      <c r="L42" s="10">
        <v>10</v>
      </c>
      <c r="M42" s="10">
        <v>10</v>
      </c>
      <c r="N42" s="10">
        <v>10</v>
      </c>
      <c r="O42" s="10">
        <v>5.45</v>
      </c>
      <c r="P42" s="10">
        <v>10</v>
      </c>
      <c r="Q42" s="10">
        <f t="shared" si="1"/>
        <v>9.09</v>
      </c>
      <c r="R42" s="10">
        <f t="shared" si="2"/>
        <v>9.359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5.75" hidden="1" customHeight="1" x14ac:dyDescent="0.25">
      <c r="A43" s="3">
        <v>42</v>
      </c>
      <c r="B43" s="3">
        <v>21127627</v>
      </c>
      <c r="C43" s="4" t="s">
        <v>82</v>
      </c>
      <c r="D43" s="4" t="s">
        <v>83</v>
      </c>
      <c r="E43" s="11">
        <v>10.000000000000002</v>
      </c>
      <c r="F43" s="3">
        <v>10</v>
      </c>
      <c r="G43" s="3">
        <v>10</v>
      </c>
      <c r="H43" s="3">
        <v>10</v>
      </c>
      <c r="I43" s="3">
        <v>10</v>
      </c>
      <c r="J43" s="6">
        <v>10</v>
      </c>
      <c r="K43" s="9">
        <f t="shared" si="0"/>
        <v>10</v>
      </c>
      <c r="L43" s="10">
        <v>8.75</v>
      </c>
      <c r="M43" s="10">
        <v>10</v>
      </c>
      <c r="N43" s="10">
        <v>10</v>
      </c>
      <c r="O43" s="10">
        <v>10</v>
      </c>
      <c r="P43" s="10">
        <v>7.78</v>
      </c>
      <c r="Q43" s="10">
        <f t="shared" si="1"/>
        <v>9.3060000000000009</v>
      </c>
      <c r="R43" s="10">
        <f t="shared" si="2"/>
        <v>9.9306000000000001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5.75" hidden="1" customHeight="1" x14ac:dyDescent="0.25">
      <c r="A44" s="3">
        <v>43</v>
      </c>
      <c r="B44" s="3">
        <v>21127666</v>
      </c>
      <c r="C44" s="4" t="s">
        <v>84</v>
      </c>
      <c r="D44" s="4" t="s">
        <v>42</v>
      </c>
      <c r="E44" s="11">
        <v>9.6</v>
      </c>
      <c r="F44" s="3">
        <v>10</v>
      </c>
      <c r="G44" s="3">
        <v>10</v>
      </c>
      <c r="H44" s="3">
        <v>10</v>
      </c>
      <c r="I44" s="3">
        <v>10</v>
      </c>
      <c r="J44" s="6">
        <v>10</v>
      </c>
      <c r="K44" s="9">
        <f t="shared" si="0"/>
        <v>10</v>
      </c>
      <c r="L44" s="10">
        <v>10</v>
      </c>
      <c r="M44" s="10">
        <v>10</v>
      </c>
      <c r="N44" s="10">
        <v>10</v>
      </c>
      <c r="O44" s="10">
        <v>6.36</v>
      </c>
      <c r="P44" s="10">
        <v>10</v>
      </c>
      <c r="Q44" s="10">
        <f t="shared" si="1"/>
        <v>9.2720000000000002</v>
      </c>
      <c r="R44" s="10">
        <f t="shared" si="2"/>
        <v>9.7271999999999998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5.75" hidden="1" customHeight="1" x14ac:dyDescent="0.25">
      <c r="A45" s="3">
        <v>44</v>
      </c>
      <c r="B45" s="3">
        <v>21127680</v>
      </c>
      <c r="C45" s="4" t="s">
        <v>85</v>
      </c>
      <c r="D45" s="4" t="s">
        <v>86</v>
      </c>
      <c r="E45" s="11">
        <v>10.000000000000002</v>
      </c>
      <c r="F45" s="3">
        <v>10</v>
      </c>
      <c r="G45" s="3">
        <v>10</v>
      </c>
      <c r="H45" s="3">
        <v>10</v>
      </c>
      <c r="I45" s="3">
        <v>10</v>
      </c>
      <c r="J45" s="6">
        <v>10</v>
      </c>
      <c r="K45" s="9">
        <f t="shared" si="0"/>
        <v>10</v>
      </c>
      <c r="L45" s="10">
        <v>10</v>
      </c>
      <c r="M45" s="10">
        <v>7.14</v>
      </c>
      <c r="N45" s="10">
        <v>10</v>
      </c>
      <c r="O45" s="10">
        <v>1.82</v>
      </c>
      <c r="P45" s="10">
        <v>5.56</v>
      </c>
      <c r="Q45" s="10">
        <f t="shared" si="1"/>
        <v>6.9040000000000008</v>
      </c>
      <c r="R45" s="10">
        <f t="shared" si="2"/>
        <v>9.6904000000000003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5.75" hidden="1" customHeight="1" x14ac:dyDescent="0.25">
      <c r="A46" s="3">
        <v>45</v>
      </c>
      <c r="B46" s="3">
        <v>21127683</v>
      </c>
      <c r="C46" s="4" t="s">
        <v>87</v>
      </c>
      <c r="D46" s="4" t="s">
        <v>88</v>
      </c>
      <c r="E46" s="11">
        <v>7.1000000000000014</v>
      </c>
      <c r="F46" s="3">
        <v>6</v>
      </c>
      <c r="G46" s="3">
        <v>10</v>
      </c>
      <c r="H46" s="3">
        <v>10</v>
      </c>
      <c r="I46" s="3">
        <v>10</v>
      </c>
      <c r="J46" s="6">
        <v>10</v>
      </c>
      <c r="K46" s="9">
        <f t="shared" si="0"/>
        <v>9.5555555555555554</v>
      </c>
      <c r="L46" s="10">
        <v>0</v>
      </c>
      <c r="M46" s="10">
        <v>10</v>
      </c>
      <c r="N46" s="10">
        <v>8.89</v>
      </c>
      <c r="O46" s="10">
        <v>10</v>
      </c>
      <c r="P46" s="10">
        <v>10</v>
      </c>
      <c r="Q46" s="10">
        <f t="shared" si="1"/>
        <v>7.7780000000000005</v>
      </c>
      <c r="R46" s="10">
        <f t="shared" si="2"/>
        <v>8.1500222222222227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5.75" hidden="1" customHeight="1" x14ac:dyDescent="0.25">
      <c r="A47" s="3">
        <v>46</v>
      </c>
      <c r="B47" s="3">
        <v>21127687</v>
      </c>
      <c r="C47" s="4" t="s">
        <v>89</v>
      </c>
      <c r="D47" s="4" t="s">
        <v>90</v>
      </c>
      <c r="E47" s="11">
        <v>9.3000000000000007</v>
      </c>
      <c r="F47" s="3">
        <v>10</v>
      </c>
      <c r="G47" s="3">
        <v>10</v>
      </c>
      <c r="H47" s="3">
        <v>10</v>
      </c>
      <c r="I47" s="3">
        <v>10</v>
      </c>
      <c r="J47" s="6">
        <v>10</v>
      </c>
      <c r="K47" s="9">
        <f t="shared" si="0"/>
        <v>10</v>
      </c>
      <c r="L47" s="10">
        <v>6.25</v>
      </c>
      <c r="M47" s="10">
        <v>7.14</v>
      </c>
      <c r="N47" s="10">
        <v>7.78</v>
      </c>
      <c r="O47" s="10">
        <v>4.55</v>
      </c>
      <c r="P47" s="10">
        <v>4.4400000000000004</v>
      </c>
      <c r="Q47" s="10">
        <f t="shared" si="1"/>
        <v>6.0320000000000009</v>
      </c>
      <c r="R47" s="10">
        <f t="shared" si="2"/>
        <v>9.2531999999999996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5.75" hidden="1" customHeight="1" x14ac:dyDescent="0.25">
      <c r="A48" s="3">
        <v>47</v>
      </c>
      <c r="B48" s="3">
        <v>21127716</v>
      </c>
      <c r="C48" s="4" t="s">
        <v>23</v>
      </c>
      <c r="D48" s="4" t="s">
        <v>91</v>
      </c>
      <c r="E48" s="11">
        <v>5.4499999999999993</v>
      </c>
      <c r="F48" s="3">
        <v>10</v>
      </c>
      <c r="G48" s="3">
        <v>10</v>
      </c>
      <c r="H48" s="3">
        <v>10</v>
      </c>
      <c r="I48" s="3">
        <v>10</v>
      </c>
      <c r="J48" s="6">
        <v>9.5</v>
      </c>
      <c r="K48" s="9">
        <f t="shared" si="0"/>
        <v>9.8888888888888893</v>
      </c>
      <c r="L48" s="10">
        <v>10</v>
      </c>
      <c r="M48" s="10">
        <v>10</v>
      </c>
      <c r="N48" s="10">
        <v>10</v>
      </c>
      <c r="O48" s="10">
        <v>10</v>
      </c>
      <c r="P48" s="10">
        <v>7.78</v>
      </c>
      <c r="Q48" s="10">
        <f t="shared" si="1"/>
        <v>9.5560000000000009</v>
      </c>
      <c r="R48" s="10">
        <f t="shared" si="2"/>
        <v>7.6361555555555558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5.75" hidden="1" customHeight="1" x14ac:dyDescent="0.25">
      <c r="A49" s="3">
        <v>48</v>
      </c>
      <c r="B49" s="3">
        <v>21127718</v>
      </c>
      <c r="C49" s="4" t="s">
        <v>92</v>
      </c>
      <c r="D49" s="4" t="s">
        <v>67</v>
      </c>
      <c r="E49" s="11">
        <v>6.700000000000002</v>
      </c>
      <c r="F49" s="3">
        <v>10</v>
      </c>
      <c r="G49" s="3">
        <v>10</v>
      </c>
      <c r="H49" s="3">
        <v>10</v>
      </c>
      <c r="I49" s="3">
        <v>9.5</v>
      </c>
      <c r="J49" s="6">
        <v>10</v>
      </c>
      <c r="K49" s="9">
        <f t="shared" si="0"/>
        <v>9.8888888888888893</v>
      </c>
      <c r="L49" s="10">
        <v>10</v>
      </c>
      <c r="M49" s="10">
        <v>10</v>
      </c>
      <c r="N49" s="10">
        <v>7.78</v>
      </c>
      <c r="O49" s="10">
        <v>9.09</v>
      </c>
      <c r="P49" s="10">
        <v>7.78</v>
      </c>
      <c r="Q49" s="10">
        <f t="shared" si="1"/>
        <v>8.9300000000000015</v>
      </c>
      <c r="R49" s="10">
        <f t="shared" si="2"/>
        <v>8.1985555555555578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5.75" hidden="1" customHeight="1" x14ac:dyDescent="0.25">
      <c r="A50" s="3">
        <v>49</v>
      </c>
      <c r="B50" s="3">
        <v>21127720</v>
      </c>
      <c r="C50" s="4" t="s">
        <v>93</v>
      </c>
      <c r="D50" s="4" t="s">
        <v>94</v>
      </c>
      <c r="E50" s="11">
        <v>10.000000000000002</v>
      </c>
      <c r="F50" s="3">
        <v>10</v>
      </c>
      <c r="G50" s="3">
        <v>10</v>
      </c>
      <c r="H50" s="3">
        <v>10</v>
      </c>
      <c r="I50" s="3">
        <v>10</v>
      </c>
      <c r="J50" s="6">
        <v>8.25</v>
      </c>
      <c r="K50" s="9">
        <f t="shared" si="0"/>
        <v>9.6111111111111107</v>
      </c>
      <c r="L50" s="10">
        <v>0</v>
      </c>
      <c r="M50" s="10">
        <v>0</v>
      </c>
      <c r="N50" s="10">
        <v>10</v>
      </c>
      <c r="O50" s="10">
        <v>9.09</v>
      </c>
      <c r="P50" s="10">
        <v>10</v>
      </c>
      <c r="Q50" s="10">
        <f t="shared" si="1"/>
        <v>5.8179999999999996</v>
      </c>
      <c r="R50" s="10">
        <f t="shared" si="2"/>
        <v>9.4262444444444444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5.75" hidden="1" customHeight="1" x14ac:dyDescent="0.25">
      <c r="A51" s="3">
        <v>50</v>
      </c>
      <c r="B51" s="3">
        <v>21127737</v>
      </c>
      <c r="C51" s="4" t="s">
        <v>95</v>
      </c>
      <c r="D51" s="4" t="s">
        <v>96</v>
      </c>
      <c r="E51" s="11">
        <v>9.6</v>
      </c>
      <c r="F51" s="3">
        <v>10</v>
      </c>
      <c r="G51" s="3">
        <v>10</v>
      </c>
      <c r="H51" s="3">
        <v>10</v>
      </c>
      <c r="I51" s="3">
        <v>9</v>
      </c>
      <c r="J51" s="6">
        <v>0</v>
      </c>
      <c r="K51" s="9">
        <f t="shared" si="0"/>
        <v>7.5555555555555554</v>
      </c>
      <c r="L51" s="10">
        <v>0</v>
      </c>
      <c r="M51" s="10">
        <v>0</v>
      </c>
      <c r="N51" s="10">
        <v>8.89</v>
      </c>
      <c r="O51" s="10">
        <v>7.27</v>
      </c>
      <c r="P51" s="10">
        <v>8.89</v>
      </c>
      <c r="Q51" s="10">
        <f t="shared" si="1"/>
        <v>5.01</v>
      </c>
      <c r="R51" s="10">
        <f t="shared" si="2"/>
        <v>8.3232222222222223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5.75" customHeight="1" x14ac:dyDescent="0.25">
      <c r="A52" s="3">
        <v>51</v>
      </c>
      <c r="B52" s="3">
        <v>21127739</v>
      </c>
      <c r="C52" s="4" t="s">
        <v>97</v>
      </c>
      <c r="D52" s="4" t="s">
        <v>42</v>
      </c>
      <c r="E52" s="11">
        <v>10.000000000000002</v>
      </c>
      <c r="F52" s="3">
        <v>10</v>
      </c>
      <c r="G52" s="3">
        <v>10</v>
      </c>
      <c r="H52" s="3">
        <v>10</v>
      </c>
      <c r="I52" s="3">
        <v>10</v>
      </c>
      <c r="J52" s="6">
        <v>10</v>
      </c>
      <c r="K52" s="9">
        <f t="shared" si="0"/>
        <v>10</v>
      </c>
      <c r="L52" s="12">
        <v>10</v>
      </c>
      <c r="M52" s="12">
        <v>10</v>
      </c>
      <c r="N52" s="12">
        <v>6.67</v>
      </c>
      <c r="O52" s="12">
        <v>10</v>
      </c>
      <c r="P52" s="12">
        <v>10</v>
      </c>
      <c r="Q52" s="12">
        <f t="shared" si="1"/>
        <v>9.3339999999999996</v>
      </c>
      <c r="R52" s="10">
        <f t="shared" si="2"/>
        <v>9.9334000000000007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5" hidden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5" hidden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5" hidden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5" hidden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5" hidden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5" hidden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5" hidden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5" hidden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5" hidden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5" hidden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5" hidden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5" hidden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5" hidden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5" hidden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5" hidden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5" hidden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5" hidden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5" hidden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5" hidden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5" hidden="1" x14ac:dyDescent="0.25">
      <c r="A72" s="2"/>
      <c r="B72" s="2"/>
      <c r="C72" s="2"/>
      <c r="D72" s="2" t="s">
        <v>98</v>
      </c>
      <c r="E72" s="2">
        <v>1</v>
      </c>
      <c r="F72" s="2"/>
      <c r="G72" s="2">
        <f>VLOOKUP("A",D72:E75,2)</f>
        <v>1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5" hidden="1" x14ac:dyDescent="0.25">
      <c r="A73" s="2"/>
      <c r="B73" s="2"/>
      <c r="C73" s="2"/>
      <c r="D73" s="2" t="s">
        <v>99</v>
      </c>
      <c r="E73" s="2">
        <v>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5" hidden="1" x14ac:dyDescent="0.25">
      <c r="A74" s="2"/>
      <c r="B74" s="2"/>
      <c r="C74" s="2"/>
      <c r="D74" s="2" t="s">
        <v>100</v>
      </c>
      <c r="E74" s="2">
        <v>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5" hidden="1" x14ac:dyDescent="0.25">
      <c r="A75" s="2"/>
      <c r="B75" s="2"/>
      <c r="C75" s="2"/>
      <c r="D75" s="2" t="s">
        <v>101</v>
      </c>
      <c r="E75" s="2">
        <v>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5" hidden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5" hidden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5" hidden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5" hidden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5" hidden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5" hidden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5" hidden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5" hidden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5" hidden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5" hidden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5" hidden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5" hidden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5" hidden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5" hidden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5" hidden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5" hidden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5" hidden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5" hidden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5" hidden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5" hidden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5" hidden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5" hidden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5" hidden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5" hidden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5" hidden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5" hidden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5" hidden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5" hidden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5" hidden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5" hidden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5" hidden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5" hidden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5" hidden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5" hidden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5" hidden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5" hidden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5" hidden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5" hidden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5" hidden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5" hidden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5" hidden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5" hidden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5" hidden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5" hidden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5" hidden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5" hidden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5" hidden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5" hidden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5" hidden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5" hidden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5" hidden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5" hidden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5" hidden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5" hidden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5" hidden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5" hidden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5" hidden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5" hidden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5" hidden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5" hidden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5" hidden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5" hidden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5" hidden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5" hidden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5" hidden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5" hidden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5" hidden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5" hidden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5" hidden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5" hidden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5" hidden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5" hidden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5" hidden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5" hidden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5" hidden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5" hidden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5" hidden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5" hidden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5" hidden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5" hidden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5" hidden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5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5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5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5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5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5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5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5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5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5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5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5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5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5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5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5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5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5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5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5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5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5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5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5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5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5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5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5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5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5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5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5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5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5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5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5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5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5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5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5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5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5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5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5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5" hidden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5" hidden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5" hidden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5" hidden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5" hidden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5" hidden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5" hidden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5" hidden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5" hidden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5" hidden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5" hidden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5" hidden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5" hidden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5" hidden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5" hidden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5" hidden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5" hidden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5" hidden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5" hidden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5" hidden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5" hidden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5" hidden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5" hidden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5" hidden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5" hidden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5" hidden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5" hidden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5" hidden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5" hidden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5" hidden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5" hidden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5" hidden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5" hidden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5" hidden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5" hidden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5" hidden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5" hidden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5" hidden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5" hidden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5" hidden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5" hidden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5" hidden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5" hidden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5" hidden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5" hidden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5" hidden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5" hidden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5" hidden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5" hidden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5" hidden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5" hidden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5" hidden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5" hidden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5" hidden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5" hidden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5" hidden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5" hidden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5" hidden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5" hidden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5" hidden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5" hidden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5" hidden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5" hidden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5" hidden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5" hidden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5" hidden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5" hidden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5" hidden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5" hidden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5" hidden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5" hidden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5" hidden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5" hidden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5" hidden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5" hidden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5" hidden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5" hidden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5" hidden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5" hidden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5" hidden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5" hidden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5" hidden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5" hidden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5" hidden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5" hidden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5" hidden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5" hidden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5" hidden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5" hidden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5" hidden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5" hidden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5" hidden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5" hidden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5" hidden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5" hidden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5" hidden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5" hidden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5" hidden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5" hidden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5" hidden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5" hidden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5" hidden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5" hidden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5" hidden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5" hidden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5" hidden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5" hidden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5" hidden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5" hidden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5" hidden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5" hidden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5" hidden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5" hidden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5" hidden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5" hidden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5" hidden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5" hidden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5" hidden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5" hidden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5" hidden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5" hidden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5" hidden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5" hidden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5" hidden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5" hidden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5" hidden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5" hidden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5" hidden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5" hidden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5" hidden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5" hidden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5" hidden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5" hidden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5" hidden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5" hidden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5" hidden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5" hidden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5" hidden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5" hidden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5" hidden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5" hidden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5" hidden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5" hidden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5" hidden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5" hidden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5" hidden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5" hidden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5" hidden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5" hidden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5" hidden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5" hidden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5" hidden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5" hidden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5" hidden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5" hidden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5" hidden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5" hidden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5" hidden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5" hidden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5" hidden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5" hidden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5" hidden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5" hidden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5" hidden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5" hidden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5" hidden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5" hidden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5" hidden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5" hidden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5" hidden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5" hidden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5" hidden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5" hidden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5" hidden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5" hidden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5" hidden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5" hidden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5" hidden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5" hidden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5" hidden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5" hidden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5" hidden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5" hidden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5" hidden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5" hidden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5" hidden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5" hidden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5" hidden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5" hidden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5" hidden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5" hidden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5" hidden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5" hidden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5" hidden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5" hidden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5" hidden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5" hidden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5" hidden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5" hidden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5" hidden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5" hidden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5" hidden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5" hidden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5" hidden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5" hidden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5" hidden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5" hidden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5" hidden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5" hidden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5" hidden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5" hidden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5" hidden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5" hidden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5" hidden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5" hidden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5" hidden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5" hidden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5" hidden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5" hidden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5" hidden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5" hidden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5" hidden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5" hidden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5" hidden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5" hidden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5" hidden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5" hidden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5" hidden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5" hidden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5" hidden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5" hidden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5" hidden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5" hidden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5" hidden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5" hidden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5" hidden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5" hidden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5" hidden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5" hidden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5" hidden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5" hidden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5" hidden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5" hidden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5" hidden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5" hidden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5" hidden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5" hidden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5" hidden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5" hidden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5" hidden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5" hidden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5" hidden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5" hidden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5" hidden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5" hidden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5" hidden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5" hidden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5" hidden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5" hidden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5" hidden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5" hidden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5" hidden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5" hidden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5" hidden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5" hidden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5" hidden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5" hidden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5" hidden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5" hidden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5" hidden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5" hidden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5" hidden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5" hidden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5" hidden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5" hidden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5" hidden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5" hidden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5" hidden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5" hidden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5" hidden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5" hidden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5" hidden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5" hidden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5" hidden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5" hidden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5" hidden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5" hidden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5" hidden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5" hidden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5" hidden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5" hidden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5" hidden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5" hidden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5" hidden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5" hidden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5" hidden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5" hidden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5" hidden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5" hidden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5" hidden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5" hidden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5" hidden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5" hidden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5" hidden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5" hidden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5" hidden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5" hidden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5" hidden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5" hidden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5" hidden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5" hidden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5" hidden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5" hidden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5" hidden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5" hidden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5" hidden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5" hidden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5" hidden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5" hidden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5" hidden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5" hidden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5" hidden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5" hidden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5" hidden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5" hidden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5" hidden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5" hidden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5" hidden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5" hidden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5" hidden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5" hidden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5" hidden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5" hidden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5" hidden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5" hidden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5" hidden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5" hidden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5" hidden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5" hidden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5" hidden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5" hidden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5" hidden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5" hidden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5" hidden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5" hidden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5" hidden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5" hidden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5" hidden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5" hidden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5" hidden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5" hidden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5" hidden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5" hidden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5" hidden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5" hidden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5" hidden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5" hidden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5" hidden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5" hidden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5" hidden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5" hidden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5" hidden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5" hidden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5" hidden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5" hidden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5" hidden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5" hidden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5" hidden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5" hidden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5" hidden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5" hidden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5" hidden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5" hidden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5" hidden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5" hidden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5" hidden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5" hidden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5" hidden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5" hidden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5" hidden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5" hidden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5" hidden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5" hidden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5" hidden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5" hidden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5" hidden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5" hidden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5" hidden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5" hidden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5" hidden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5" hidden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5" hidden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5" hidden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5" hidden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5" hidden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5" hidden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5" hidden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5" hidden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5" hidden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5" hidden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5" hidden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5" hidden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5" hidden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5" hidden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5" hidden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5" hidden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5" hidden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5" hidden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5" hidden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5" hidden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5" hidden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5" hidden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5" hidden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5" hidden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5" hidden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5" hidden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5" hidden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5" hidden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5" hidden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5" hidden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5" hidden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5" hidden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5" hidden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5" hidden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5" hidden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5" hidden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5" hidden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5" hidden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5" hidden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5" hidden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5" hidden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5" hidden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5" hidden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5" hidden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5" hidden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5" hidden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5" hidden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5" hidden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5" hidden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5" hidden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5" hidden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5" hidden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5" hidden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5" hidden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5" hidden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5" hidden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5" hidden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5" hidden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5" hidden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5" hidden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5" hidden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5" hidden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5" hidden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5" hidden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5" hidden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5" hidden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5" hidden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5" hidden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5" hidden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5" hidden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5" hidden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5" hidden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5" hidden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5" hidden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5" hidden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5" hidden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5" hidden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5" hidden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5" hidden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5" hidden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5" hidden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5" hidden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5" hidden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5" hidden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5" hidden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5" hidden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5" hidden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5" hidden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5" hidden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5" hidden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5" hidden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5" hidden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5" hidden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5" hidden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5" hidden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5" hidden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5" hidden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5" hidden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5" hidden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5" hidden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5" hidden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5" hidden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5" hidden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5" hidden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5" hidden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5" hidden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5" hidden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5" hidden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5" hidden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5" hidden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5" hidden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5" hidden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5" hidden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5" hidden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5" hidden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5" hidden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5" hidden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5" hidden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5" hidden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5" hidden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5" hidden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5" hidden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5" hidden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5" hidden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5" hidden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5" hidden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5" hidden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5" hidden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5" hidden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5" hidden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5" hidden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5" hidden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5" hidden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5" hidden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5" hidden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5" hidden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5" hidden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5" hidden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5" hidden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5" hidden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5" hidden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5" hidden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5" hidden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5" hidden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5" hidden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5" hidden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5" hidden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5" hidden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5" hidden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5" hidden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5" hidden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5" hidden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5" hidden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5" hidden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5" hidden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5" hidden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5" hidden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5" hidden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5" hidden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5" hidden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5" hidden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5" hidden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5" hidden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5" hidden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5" hidden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5" hidden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5" hidden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5" hidden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5" hidden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5" hidden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5" hidden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5" hidden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5" hidden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5" hidden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5" hidden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5" hidden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5" hidden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5" hidden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5" hidden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5" hidden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5" hidden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5" hidden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5" hidden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5" hidden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5" hidden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5" hidden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5" hidden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5" hidden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5" hidden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5" hidden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5" hidden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5" hidden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5" hidden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5" hidden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5" hidden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5" hidden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5" hidden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5" hidden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5" hidden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5" hidden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5" hidden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5" hidden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5" hidden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5" hidden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5" hidden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5" hidden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5" hidden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5" hidden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5" hidden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5" hidden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5" hidden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5" hidden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5" hidden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5" hidden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5" hidden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5" hidden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5" hidden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5" hidden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5" hidden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5" hidden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5" hidden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5" hidden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5" hidden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5" hidden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5" hidden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5" hidden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5" hidden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5" hidden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5" hidden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5" hidden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5" hidden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5" hidden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5" hidden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5" hidden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5" hidden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5" hidden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5" hidden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5" hidden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5" hidden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5" hidden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5" hidden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5" hidden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5" hidden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5" hidden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5" hidden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5" hidden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5" hidden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5" hidden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5" hidden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5" hidden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5" hidden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5" hidden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5" hidden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5" hidden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5" hidden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5" hidden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5" hidden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5" hidden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5" hidden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5" hidden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5" hidden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5" hidden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5" hidden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5" hidden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5" hidden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5" hidden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5" hidden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5" hidden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5" hidden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5" hidden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5" hidden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5" hidden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5" hidden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5" hidden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5" hidden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5" hidden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5" hidden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5" hidden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5" hidden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5" hidden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5" hidden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5" hidden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5" hidden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5" hidden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5" hidden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5" hidden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5" hidden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5" hidden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5" hidden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5" hidden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5" hidden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5" hidden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5" hidden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5" hidden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5" hidden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5" hidden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5" hidden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5" hidden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5" hidden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5" hidden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5" hidden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5" hidden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5" hidden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5" hidden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5" hidden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5" hidden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5" hidden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5" hidden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5" hidden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5" hidden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5" hidden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5" hidden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5" hidden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5" hidden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5" hidden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5" hidden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5" hidden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5" hidden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5" hidden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5" hidden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5" hidden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5" hidden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5" hidden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5" hidden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5" hidden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5" hidden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5" hidden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5" hidden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5" hidden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5" hidden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5" hidden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5" hidden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5" hidden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5" hidden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5" hidden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5" hidden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5" hidden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5" hidden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5" hidden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5" hidden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5" hidden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5" hidden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5" hidden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5" hidden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5" hidden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5" hidden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5" hidden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5" hidden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5" hidden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5" hidden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5" hidden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5" hidden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5" hidden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5" hidden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5" hidden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5" hidden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5" hidden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5" hidden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5" hidden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5" hidden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5" hidden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5" hidden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5" hidden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5" hidden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5" hidden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5" hidden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5" hidden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5" hidden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5" hidden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5" hidden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5" hidden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5" hidden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5" hidden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5" hidden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5" hidden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5" hidden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5" hidden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5" hidden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5" hidden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5" hidden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5" hidden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5" hidden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5" hidden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5" hidden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5" hidden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5" hidden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5" hidden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5" hidden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5" hidden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5" hidden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5" hidden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5" hidden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5" hidden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5" hidden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5" hidden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5" hidden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5" hidden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5" hidden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5" hidden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5" hidden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5" hidden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5" hidden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5" hidden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5" hidden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5" hidden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5" hidden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5" hidden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5" hidden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5" hidden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5" hidden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autoFilter ref="B1:B1000" xr:uid="{00000000-0001-0000-0000-000000000000}">
    <filterColumn colId="0">
      <filters>
        <filter val="21127739"/>
      </filters>
    </filterColumn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kết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NghiaPC</dc:creator>
  <cp:lastModifiedBy>VŨ MINH  PHÁT</cp:lastModifiedBy>
  <dcterms:created xsi:type="dcterms:W3CDTF">2025-01-13T05:14:06Z</dcterms:created>
  <dcterms:modified xsi:type="dcterms:W3CDTF">2025-01-13T07:04:28Z</dcterms:modified>
</cp:coreProperties>
</file>