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pietario\Desktop\UNI\TERCER\TÉCNICAS II\ÓPTICA\"/>
    </mc:Choice>
  </mc:AlternateContent>
  <xr:revisionPtr revIDLastSave="0" documentId="13_ncr:1_{51350F54-D71A-4A64-8059-18BAC3490352}" xr6:coauthVersionLast="47" xr6:coauthVersionMax="47" xr10:uidLastSave="{00000000-0000-0000-0000-000000000000}"/>
  <bookViews>
    <workbookView xWindow="-110" yWindow="-110" windowWidth="19420" windowHeight="11020" xr2:uid="{B39953C1-D4FF-4AAE-AE22-31B7F7DD4FC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" i="1" l="1"/>
  <c r="D63" i="1"/>
  <c r="C63" i="1"/>
  <c r="B63" i="1"/>
  <c r="E56" i="1"/>
  <c r="D56" i="1"/>
  <c r="C56" i="1"/>
  <c r="B56" i="1"/>
  <c r="E49" i="1"/>
  <c r="D49" i="1"/>
  <c r="C49" i="1"/>
  <c r="B49" i="1"/>
  <c r="C42" i="1"/>
  <c r="D42" i="1"/>
  <c r="E42" i="1"/>
  <c r="B42" i="1"/>
  <c r="E11" i="1"/>
  <c r="F11" i="1" s="1"/>
  <c r="G11" i="1" s="1"/>
  <c r="H11" i="1" s="1"/>
</calcChain>
</file>

<file path=xl/sharedStrings.xml><?xml version="1.0" encoding="utf-8"?>
<sst xmlns="http://schemas.openxmlformats.org/spreadsheetml/2006/main" count="47" uniqueCount="28">
  <si>
    <t>PARTE 1</t>
  </si>
  <si>
    <t>AEL</t>
  </si>
  <si>
    <t>LENTE 2</t>
  </si>
  <si>
    <t>LENTE 3</t>
  </si>
  <si>
    <t>LENTE 1</t>
  </si>
  <si>
    <t>F1'</t>
  </si>
  <si>
    <t>F2'</t>
  </si>
  <si>
    <t>F3'</t>
  </si>
  <si>
    <t>menor focal mayor aberración</t>
  </si>
  <si>
    <t>estudio cuantitativo</t>
  </si>
  <si>
    <t>H</t>
  </si>
  <si>
    <t>AET</t>
  </si>
  <si>
    <t>COMA</t>
  </si>
  <si>
    <t>3 más coma</t>
  </si>
  <si>
    <t>3 y 2 mismo signo</t>
  </si>
  <si>
    <t>cp cambia el signo</t>
  </si>
  <si>
    <t>diafragma</t>
  </si>
  <si>
    <t>diafragma 1</t>
  </si>
  <si>
    <t xml:space="preserve">angulos </t>
  </si>
  <si>
    <t>diafragma 4</t>
  </si>
  <si>
    <t>yp</t>
  </si>
  <si>
    <t>ysup</t>
  </si>
  <si>
    <t>yinf</t>
  </si>
  <si>
    <t>ct</t>
  </si>
  <si>
    <t>Ct</t>
  </si>
  <si>
    <t>diafragma 3</t>
  </si>
  <si>
    <t>diafragma 2</t>
  </si>
  <si>
    <t>angulos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</si>
</sst>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Hoja1!$A$12</c:f>
              <c:strCache>
                <c:ptCount val="1"/>
                <c:pt idx="0">
                  <c:v>AEL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Hoja1!$B$11:$H$11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xVal>
          <c:yVal>
            <c:numRef>
              <c:f>Hoja1!$B$12:$H$12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4.3</c:v>
                </c:pt>
                <c:pt idx="5">
                  <c:v>5.0999999999999996</c:v>
                </c:pt>
                <c:pt idx="6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39-46C8-B520-94255511E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935312"/>
        <c:axId val="827917952"/>
      </c:scatterChart>
      <c:valAx>
        <c:axId val="82493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917952"/>
        <c:crosses val="autoZero"/>
        <c:crossBetween val="midCat"/>
      </c:valAx>
      <c:valAx>
        <c:axId val="82791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493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Hoja1!$B$11:$H$11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xVal>
          <c:yVal>
            <c:numRef>
              <c:f>Hoja1!$B$13:$H$13</c:f>
              <c:numCache>
                <c:formatCode>General</c:formatCode>
                <c:ptCount val="7"/>
                <c:pt idx="0">
                  <c:v>0.02</c:v>
                </c:pt>
                <c:pt idx="1">
                  <c:v>0.15</c:v>
                </c:pt>
                <c:pt idx="2">
                  <c:v>0.3</c:v>
                </c:pt>
                <c:pt idx="3">
                  <c:v>0.55000000000000004</c:v>
                </c:pt>
                <c:pt idx="4">
                  <c:v>0.8</c:v>
                </c:pt>
                <c:pt idx="5">
                  <c:v>1.45</c:v>
                </c:pt>
                <c:pt idx="6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C-4504-8668-A87F7B52C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824848"/>
        <c:axId val="1075287600"/>
      </c:scatterChart>
      <c:valAx>
        <c:axId val="81982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5287600"/>
        <c:crosses val="autoZero"/>
        <c:crossBetween val="midCat"/>
      </c:valAx>
      <c:valAx>
        <c:axId val="107528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982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Apertura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Hoja1!$B$66:$E$66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Hoja1!$B$67:$E$67</c:f>
              <c:numCache>
                <c:formatCode>General</c:formatCode>
                <c:ptCount val="4"/>
                <c:pt idx="0">
                  <c:v>0.15</c:v>
                </c:pt>
                <c:pt idx="1">
                  <c:v>0.2</c:v>
                </c:pt>
                <c:pt idx="2">
                  <c:v>0.35</c:v>
                </c:pt>
                <c:pt idx="3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5-4DC9-9251-5A82FCFD2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340304"/>
        <c:axId val="1077631104"/>
      </c:scatterChart>
      <c:valAx>
        <c:axId val="82234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7631104"/>
        <c:crosses val="autoZero"/>
        <c:crossBetween val="midCat"/>
      </c:valAx>
      <c:valAx>
        <c:axId val="10776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234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Hoja1!$B$69:$E$69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xVal>
          <c:yVal>
            <c:numRef>
              <c:f>Hoja1!$B$70:$E$70</c:f>
              <c:numCache>
                <c:formatCode>General</c:formatCode>
                <c:ptCount val="4"/>
                <c:pt idx="0">
                  <c:v>0.15</c:v>
                </c:pt>
                <c:pt idx="1">
                  <c:v>0.3</c:v>
                </c:pt>
                <c:pt idx="2">
                  <c:v>0.6</c:v>
                </c:pt>
                <c:pt idx="3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A-4EE5-8B09-2C4AC14C6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338384"/>
        <c:axId val="1078610688"/>
      </c:scatterChart>
      <c:valAx>
        <c:axId val="82233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8610688"/>
        <c:crosses val="autoZero"/>
        <c:crossBetween val="midCat"/>
      </c:valAx>
      <c:valAx>
        <c:axId val="10786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233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454025</xdr:colOff>
      <xdr:row>14</xdr:row>
      <xdr:rowOff>41275</xdr:rowOff>
    </xdr:from>
    <xdr:to>
      <xdr:col>6</xdr:col>
      <xdr:colOff>454025</xdr:colOff>
      <xdr:row>29</xdr:row>
      <xdr:rowOff>22225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E0CB14-AE05-9B43-9F8B-29FAF6C3E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14</xdr:row>
      <xdr:rowOff>34925</xdr:rowOff>
    </xdr:from>
    <xdr:to>
      <xdr:col>12</xdr:col>
      <xdr:colOff>485775</xdr:colOff>
      <xdr:row>29</xdr:row>
      <xdr:rowOff>15875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F4C9E6-F6A8-7732-8116-AF466F824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754461</xdr:colOff>
      <xdr:row>70</xdr:row>
      <xdr:rowOff>89535</xdr:rowOff>
    </xdr:from>
    <xdr:to>
      <xdr:col>13</xdr:col>
      <xdr:colOff>1594</xdr:colOff>
      <xdr:row>85</xdr:row>
      <xdr:rowOff>86788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5CDCC23-1594-79C2-87C0-D3D5CC142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443664</xdr:colOff>
      <xdr:row>71</xdr:row>
      <xdr:rowOff>5332</xdr:rowOff>
    </xdr:from>
    <xdr:to>
      <xdr:col>6</xdr:col>
      <xdr:colOff>450529</xdr:colOff>
      <xdr:row>86</xdr:row>
      <xdr:rowOff>2586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3E43574-6A12-7087-ED7E-A68F30EB6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AD38-FE79-4624-8F9B-04976F743A10}">
  <dimension ref="A1:H70"/>
  <sheetViews>
    <sheetView tabSelected="1" topLeftCell="A65" zoomScale="97" workbookViewId="0">
      <selection activeCell="E66" sqref="E66"/>
    </sheetView>
  </sheetViews>
  <sheetFormatPr baseColWidth="10" defaultRowHeight="14.5" x14ac:dyDescent="0.35"/>
  <sheetData>
    <row r="1" spans="1:8" x14ac:dyDescent="0.35">
      <c r="A1" s="2" t="s">
        <v>0</v>
      </c>
    </row>
    <row r="2" spans="1:8" x14ac:dyDescent="0.35">
      <c r="A2" t="s">
        <v>3</v>
      </c>
      <c r="B2" t="s">
        <v>2</v>
      </c>
      <c r="C2" t="s">
        <v>4</v>
      </c>
    </row>
    <row r="3" spans="1:8" x14ac:dyDescent="0.35">
      <c r="A3" s="1" t="s">
        <v>1</v>
      </c>
      <c r="B3" s="1" t="s">
        <v>1</v>
      </c>
      <c r="C3" s="1" t="s">
        <v>1</v>
      </c>
    </row>
    <row r="4" spans="1:8" x14ac:dyDescent="0.35">
      <c r="A4" s="1">
        <v>0.5</v>
      </c>
      <c r="B4" s="1">
        <v>0.9</v>
      </c>
      <c r="C4" s="1">
        <v>0.6</v>
      </c>
    </row>
    <row r="5" spans="1:8" x14ac:dyDescent="0.35">
      <c r="A5" t="s">
        <v>7</v>
      </c>
      <c r="B5" t="s">
        <v>6</v>
      </c>
      <c r="C5" t="s">
        <v>5</v>
      </c>
    </row>
    <row r="6" spans="1:8" x14ac:dyDescent="0.35">
      <c r="A6">
        <v>22.9</v>
      </c>
      <c r="B6">
        <v>13.8</v>
      </c>
      <c r="C6">
        <v>18.7</v>
      </c>
    </row>
    <row r="8" spans="1:8" x14ac:dyDescent="0.35">
      <c r="A8" t="s">
        <v>8</v>
      </c>
    </row>
    <row r="10" spans="1:8" x14ac:dyDescent="0.35">
      <c r="A10" t="s">
        <v>9</v>
      </c>
    </row>
    <row r="11" spans="1:8" x14ac:dyDescent="0.35">
      <c r="A11" t="s">
        <v>10</v>
      </c>
      <c r="B11">
        <v>1</v>
      </c>
      <c r="C11">
        <v>1.5</v>
      </c>
      <c r="D11">
        <v>2</v>
      </c>
      <c r="E11">
        <f t="shared" ref="E11:G11" si="0">D11+0.5</f>
        <v>2.5</v>
      </c>
      <c r="F11">
        <f t="shared" si="0"/>
        <v>3</v>
      </c>
      <c r="G11">
        <f t="shared" si="0"/>
        <v>3.5</v>
      </c>
      <c r="H11">
        <f>G11+0.5</f>
        <v>4</v>
      </c>
    </row>
    <row r="12" spans="1:8" x14ac:dyDescent="0.35">
      <c r="A12" t="s">
        <v>1</v>
      </c>
      <c r="B12">
        <v>0.5</v>
      </c>
      <c r="C12">
        <v>1</v>
      </c>
      <c r="D12">
        <v>2</v>
      </c>
      <c r="E12">
        <v>3</v>
      </c>
      <c r="F12">
        <v>4.3</v>
      </c>
      <c r="G12">
        <v>5.0999999999999996</v>
      </c>
      <c r="H12">
        <v>6.2</v>
      </c>
    </row>
    <row r="13" spans="1:8" x14ac:dyDescent="0.35">
      <c r="A13" t="s">
        <v>11</v>
      </c>
      <c r="B13">
        <v>0.02</v>
      </c>
      <c r="C13">
        <v>0.15</v>
      </c>
      <c r="D13">
        <v>0.3</v>
      </c>
      <c r="E13">
        <v>0.55000000000000004</v>
      </c>
      <c r="F13">
        <v>0.8</v>
      </c>
      <c r="G13">
        <v>1.45</v>
      </c>
      <c r="H13">
        <v>2.4</v>
      </c>
    </row>
    <row r="32" spans="1:1" x14ac:dyDescent="0.35">
      <c r="A32" t="s">
        <v>12</v>
      </c>
    </row>
    <row r="33" spans="1:5" x14ac:dyDescent="0.35">
      <c r="A33" t="s">
        <v>13</v>
      </c>
    </row>
    <row r="34" spans="1:5" x14ac:dyDescent="0.35">
      <c r="A34" t="s">
        <v>14</v>
      </c>
    </row>
    <row r="35" spans="1:5" x14ac:dyDescent="0.35">
      <c r="A35" t="s">
        <v>15</v>
      </c>
    </row>
    <row r="37" spans="1:5" x14ac:dyDescent="0.35">
      <c r="A37" s="2" t="s">
        <v>26</v>
      </c>
    </row>
    <row r="38" spans="1:5" x14ac:dyDescent="0.35">
      <c r="A38" t="s">
        <v>18</v>
      </c>
      <c r="B38">
        <v>10</v>
      </c>
      <c r="C38">
        <v>15</v>
      </c>
      <c r="D38">
        <v>20</v>
      </c>
      <c r="E38">
        <v>25</v>
      </c>
    </row>
    <row r="39" spans="1:5" x14ac:dyDescent="0.35">
      <c r="A39" t="s">
        <v>20</v>
      </c>
      <c r="B39">
        <v>2.6</v>
      </c>
      <c r="C39">
        <v>4</v>
      </c>
      <c r="D39">
        <v>5.3</v>
      </c>
      <c r="E39">
        <v>6.7</v>
      </c>
    </row>
    <row r="40" spans="1:5" x14ac:dyDescent="0.35">
      <c r="A40" t="s">
        <v>21</v>
      </c>
      <c r="B40">
        <v>2.2999999999999998</v>
      </c>
      <c r="C40">
        <v>3.6</v>
      </c>
      <c r="D40">
        <v>4.7</v>
      </c>
      <c r="E40">
        <v>5.7</v>
      </c>
    </row>
    <row r="41" spans="1:5" x14ac:dyDescent="0.35">
      <c r="A41" t="s">
        <v>22</v>
      </c>
      <c r="B41">
        <v>2.4</v>
      </c>
      <c r="C41">
        <v>4.0999999999999996</v>
      </c>
      <c r="D41">
        <v>5.5</v>
      </c>
      <c r="E41">
        <v>7.2</v>
      </c>
    </row>
    <row r="42" spans="1:5" x14ac:dyDescent="0.35">
      <c r="A42" t="s">
        <v>24</v>
      </c>
      <c r="B42">
        <f>((B40+B41)/2)-B39</f>
        <v>-0.25000000000000044</v>
      </c>
      <c r="C42">
        <f t="shared" ref="C42:E42" si="1">((C40+C41)/2)-C39</f>
        <v>-0.15000000000000036</v>
      </c>
      <c r="D42">
        <f t="shared" si="1"/>
        <v>-0.20000000000000018</v>
      </c>
      <c r="E42">
        <f t="shared" si="1"/>
        <v>-0.25</v>
      </c>
    </row>
    <row r="44" spans="1:5" x14ac:dyDescent="0.35">
      <c r="A44" s="2" t="s">
        <v>25</v>
      </c>
    </row>
    <row r="45" spans="1:5" x14ac:dyDescent="0.35">
      <c r="A45" t="s">
        <v>18</v>
      </c>
      <c r="B45">
        <v>10</v>
      </c>
      <c r="C45">
        <v>15</v>
      </c>
      <c r="D45">
        <v>20</v>
      </c>
      <c r="E45">
        <v>25</v>
      </c>
    </row>
    <row r="46" spans="1:5" x14ac:dyDescent="0.35">
      <c r="A46" t="s">
        <v>20</v>
      </c>
      <c r="B46">
        <v>2.6</v>
      </c>
      <c r="C46">
        <v>4</v>
      </c>
      <c r="D46">
        <v>5.3</v>
      </c>
      <c r="E46">
        <v>6.7</v>
      </c>
    </row>
    <row r="47" spans="1:5" x14ac:dyDescent="0.35">
      <c r="A47" t="s">
        <v>21</v>
      </c>
      <c r="B47">
        <v>2.2000000000000002</v>
      </c>
      <c r="C47">
        <v>3.2</v>
      </c>
      <c r="D47">
        <v>4.0999999999999996</v>
      </c>
      <c r="E47">
        <v>4.9000000000000004</v>
      </c>
    </row>
    <row r="48" spans="1:5" x14ac:dyDescent="0.35">
      <c r="A48" t="s">
        <v>22</v>
      </c>
      <c r="B48">
        <v>2.8</v>
      </c>
      <c r="C48">
        <v>4</v>
      </c>
      <c r="D48">
        <v>5.8</v>
      </c>
      <c r="E48">
        <v>7.8</v>
      </c>
    </row>
    <row r="49" spans="1:5" x14ac:dyDescent="0.35">
      <c r="A49" t="s">
        <v>24</v>
      </c>
      <c r="B49">
        <f>((B47+B48)/2)-B46</f>
        <v>-0.10000000000000009</v>
      </c>
      <c r="C49">
        <f t="shared" ref="C49" si="2">((C47+C48)/2)-C46</f>
        <v>-0.39999999999999991</v>
      </c>
      <c r="D49">
        <f t="shared" ref="D49" si="3">((D47+D48)/2)-D46</f>
        <v>-0.35000000000000053</v>
      </c>
      <c r="E49">
        <f t="shared" ref="E49" si="4">((E47+E48)/2)-E46</f>
        <v>-0.35000000000000053</v>
      </c>
    </row>
    <row r="51" spans="1:5" x14ac:dyDescent="0.35">
      <c r="A51" s="2" t="s">
        <v>17</v>
      </c>
    </row>
    <row r="52" spans="1:5" x14ac:dyDescent="0.35">
      <c r="A52" t="s">
        <v>18</v>
      </c>
      <c r="B52">
        <v>10</v>
      </c>
      <c r="C52">
        <v>15</v>
      </c>
      <c r="D52">
        <v>20</v>
      </c>
      <c r="E52">
        <v>25</v>
      </c>
    </row>
    <row r="53" spans="1:5" x14ac:dyDescent="0.35">
      <c r="A53" t="s">
        <v>20</v>
      </c>
      <c r="B53">
        <v>2.6</v>
      </c>
      <c r="C53">
        <v>4</v>
      </c>
      <c r="D53">
        <v>5.4</v>
      </c>
      <c r="E53">
        <v>6.7</v>
      </c>
    </row>
    <row r="54" spans="1:5" x14ac:dyDescent="0.35">
      <c r="A54" t="s">
        <v>21</v>
      </c>
      <c r="B54">
        <v>2.5</v>
      </c>
      <c r="C54">
        <v>3.8</v>
      </c>
      <c r="D54">
        <v>5</v>
      </c>
      <c r="E54">
        <v>6.2</v>
      </c>
    </row>
    <row r="55" spans="1:5" x14ac:dyDescent="0.35">
      <c r="A55" t="s">
        <v>22</v>
      </c>
      <c r="B55">
        <v>2.4</v>
      </c>
      <c r="C55">
        <v>4</v>
      </c>
      <c r="D55">
        <v>5.5</v>
      </c>
      <c r="E55">
        <v>6.8</v>
      </c>
    </row>
    <row r="56" spans="1:5" x14ac:dyDescent="0.35">
      <c r="A56" t="s">
        <v>24</v>
      </c>
      <c r="B56">
        <f>((B54+B55)/2)-B53</f>
        <v>-0.14999999999999991</v>
      </c>
      <c r="C56">
        <f t="shared" ref="C56" si="5">((C54+C55)/2)-C53</f>
        <v>-0.10000000000000009</v>
      </c>
      <c r="D56">
        <f t="shared" ref="D56" si="6">((D54+D55)/2)-D53</f>
        <v>-0.15000000000000036</v>
      </c>
      <c r="E56">
        <f t="shared" ref="E56" si="7">((E54+E55)/2)-E53</f>
        <v>-0.20000000000000018</v>
      </c>
    </row>
    <row r="58" spans="1:5" x14ac:dyDescent="0.35">
      <c r="A58" s="2" t="s">
        <v>19</v>
      </c>
    </row>
    <row r="59" spans="1:5" x14ac:dyDescent="0.35">
      <c r="A59" t="s">
        <v>18</v>
      </c>
      <c r="B59">
        <v>10</v>
      </c>
      <c r="C59">
        <v>15</v>
      </c>
      <c r="D59">
        <v>20</v>
      </c>
      <c r="E59">
        <v>25</v>
      </c>
    </row>
    <row r="60" spans="1:5" x14ac:dyDescent="0.35">
      <c r="A60" t="s">
        <v>20</v>
      </c>
      <c r="B60">
        <v>2.6</v>
      </c>
      <c r="C60">
        <v>4</v>
      </c>
      <c r="D60">
        <v>5.3</v>
      </c>
      <c r="E60">
        <v>6.7</v>
      </c>
    </row>
    <row r="61" spans="1:5" x14ac:dyDescent="0.35">
      <c r="A61" t="s">
        <v>21</v>
      </c>
      <c r="B61">
        <v>1.6</v>
      </c>
      <c r="C61">
        <v>2.5</v>
      </c>
      <c r="D61">
        <v>3</v>
      </c>
      <c r="E61">
        <v>3.3</v>
      </c>
    </row>
    <row r="62" spans="1:5" x14ac:dyDescent="0.35">
      <c r="A62" t="s">
        <v>22</v>
      </c>
      <c r="B62">
        <v>3.3</v>
      </c>
      <c r="C62">
        <v>4.9000000000000004</v>
      </c>
      <c r="D62">
        <v>6.4</v>
      </c>
      <c r="E62">
        <v>8.5</v>
      </c>
    </row>
    <row r="63" spans="1:5" x14ac:dyDescent="0.35">
      <c r="A63" t="s">
        <v>24</v>
      </c>
      <c r="B63">
        <f>((B61+B62)/2)-B60</f>
        <v>-0.14999999999999991</v>
      </c>
      <c r="C63">
        <f t="shared" ref="C63" si="8">((C61+C62)/2)-C60</f>
        <v>-0.29999999999999982</v>
      </c>
      <c r="D63">
        <f t="shared" ref="D63" si="9">((D61+D62)/2)-D60</f>
        <v>-0.59999999999999964</v>
      </c>
      <c r="E63">
        <f t="shared" ref="E63" si="10">((E61+E62)/2)-E60</f>
        <v>-0.79999999999999982</v>
      </c>
    </row>
    <row r="66" spans="1:5" x14ac:dyDescent="0.35">
      <c r="A66" t="s">
        <v>16</v>
      </c>
      <c r="B66">
        <v>1</v>
      </c>
      <c r="C66">
        <v>2</v>
      </c>
      <c r="D66">
        <v>3</v>
      </c>
      <c r="E66">
        <v>4</v>
      </c>
    </row>
    <row r="67" spans="1:5" x14ac:dyDescent="0.35">
      <c r="A67" t="s">
        <v>23</v>
      </c>
      <c r="B67">
        <v>0.15</v>
      </c>
      <c r="C67">
        <v>0.2</v>
      </c>
      <c r="D67">
        <v>0.35</v>
      </c>
      <c r="E67">
        <v>0.6</v>
      </c>
    </row>
    <row r="69" spans="1:5" x14ac:dyDescent="0.35">
      <c r="A69" t="s">
        <v>27</v>
      </c>
      <c r="B69">
        <v>10</v>
      </c>
      <c r="C69">
        <v>15</v>
      </c>
      <c r="D69">
        <v>20</v>
      </c>
      <c r="E69">
        <v>25</v>
      </c>
    </row>
    <row r="70" spans="1:5" x14ac:dyDescent="0.35">
      <c r="A70" t="s">
        <v>23</v>
      </c>
      <c r="B70">
        <v>0.15</v>
      </c>
      <c r="C70">
        <v>0.3</v>
      </c>
      <c r="D70">
        <v>0.6</v>
      </c>
      <c r="E70">
        <v>0.8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b1fe11f-ba90-4ec0-8847-55512a48c29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EA41D2E6D627C44BA96ED2C5FA4B9ED" ma:contentTypeVersion="8" ma:contentTypeDescription="Crear nuevo documento." ma:contentTypeScope="" ma:versionID="da17498bed1df52fd71a4d781e4428e4">
  <xsd:schema xmlns:xsd="http://www.w3.org/2001/XMLSchema" xmlns:xs="http://www.w3.org/2001/XMLSchema" xmlns:p="http://schemas.microsoft.com/office/2006/metadata/properties" xmlns:ns3="7b1fe11f-ba90-4ec0-8847-55512a48c29e" xmlns:ns4="4e2a34c3-8f69-4c4e-b931-0465c164558c" targetNamespace="http://schemas.microsoft.com/office/2006/metadata/properties" ma:root="true" ma:fieldsID="926096aaff9433600a3c8adab036dd09" ns3:_="" ns4:_="">
    <xsd:import namespace="7b1fe11f-ba90-4ec0-8847-55512a48c29e"/>
    <xsd:import namespace="4e2a34c3-8f69-4c4e-b931-0465c164558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1fe11f-ba90-4ec0-8847-55512a48c2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a34c3-8f69-4c4e-b931-0465c164558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0820FD-6E63-4369-A033-215C331DE184}">
  <ds:schemaRefs>
    <ds:schemaRef ds:uri="http://www.w3.org/XML/1998/namespace"/>
    <ds:schemaRef ds:uri="http://purl.org/dc/elements/1.1/"/>
    <ds:schemaRef ds:uri="http://purl.org/dc/terms/"/>
    <ds:schemaRef ds:uri="http://schemas.microsoft.com/office/2006/metadata/properties"/>
    <ds:schemaRef ds:uri="7b1fe11f-ba90-4ec0-8847-55512a48c29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4e2a34c3-8f69-4c4e-b931-0465c164558c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DE8E3D4-89E7-4A93-8A87-103C84F5DD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F6B908-3AF8-43F8-B101-B64D9AAA7C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1fe11f-ba90-4ec0-8847-55512a48c29e"/>
    <ds:schemaRef ds:uri="4e2a34c3-8f69-4c4e-b931-0465c16455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Mireia SERRANO BELTRÁ</dc:creator>
  <cp:lastModifiedBy>Mireia SERRANO BELTRÁ</cp:lastModifiedBy>
  <dcterms:created xsi:type="dcterms:W3CDTF">2024-02-07T08:15:15Z</dcterms:created>
  <dcterms:modified xsi:type="dcterms:W3CDTF">2024-02-20T09:20:27Z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0x0101001EA41D2E6D627C44BA96ED2C5FA4B9ED</vt:lpwstr>
  </property>
</Properties>
</file>