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CELLO WORLD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5</v>
      </c>
    </row>
    <row r="8">
      <c r="A8" s="21" t="inlineStr">
        <is>
          <t>Current Price</t>
        </is>
      </c>
      <c r="B8" t="n">
        <v>879.5</v>
      </c>
    </row>
    <row r="9">
      <c r="A9" s="21" t="inlineStr">
        <is>
          <t>Market Capitalization</t>
        </is>
      </c>
      <c r="B9" t="n">
        <v>18688.62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I17" t="n">
        <v>1049.46</v>
      </c>
      <c r="J17" t="n">
        <v>1359.18</v>
      </c>
      <c r="K17" t="n">
        <v>1796.7</v>
      </c>
    </row>
    <row r="18" customFormat="1" s="9">
      <c r="A18" s="21" t="inlineStr">
        <is>
          <t>Raw Material Cost</t>
        </is>
      </c>
      <c r="I18" t="n">
        <v>461.8</v>
      </c>
      <c r="J18" t="n">
        <v>642.76</v>
      </c>
      <c r="K18" t="n">
        <v>857.87</v>
      </c>
    </row>
    <row r="19" customFormat="1" s="9">
      <c r="A19" s="21" t="inlineStr">
        <is>
          <t>Change in Inventory</t>
        </is>
      </c>
      <c r="I19" t="n">
        <v>-12.74</v>
      </c>
      <c r="J19" t="n">
        <v>54</v>
      </c>
      <c r="K19" t="n">
        <v>63.3</v>
      </c>
    </row>
    <row r="20" customFormat="1" s="9">
      <c r="A20" s="21" t="inlineStr">
        <is>
          <t>Power and Fuel</t>
        </is>
      </c>
      <c r="I20" t="n">
        <v>35.92</v>
      </c>
      <c r="J20" t="n">
        <v>48.4</v>
      </c>
      <c r="K20" t="n">
        <v>56.92</v>
      </c>
    </row>
    <row r="21" customFormat="1" s="9">
      <c r="A21" s="21" t="inlineStr">
        <is>
          <t>Other Mfr. Exp</t>
        </is>
      </c>
      <c r="I21" t="n">
        <v>76.51000000000001</v>
      </c>
      <c r="J21" t="n">
        <v>138.21</v>
      </c>
      <c r="K21" t="n">
        <v>157.39</v>
      </c>
    </row>
    <row r="22" customFormat="1" s="9">
      <c r="A22" s="21" t="inlineStr">
        <is>
          <t>Employee Cost</t>
        </is>
      </c>
      <c r="I22" t="n">
        <v>96.84999999999999</v>
      </c>
      <c r="J22" t="n">
        <v>131.92</v>
      </c>
      <c r="K22" t="n">
        <v>157.58</v>
      </c>
    </row>
    <row r="23" customFormat="1" s="9">
      <c r="A23" s="21" t="inlineStr">
        <is>
          <t>Selling and admin</t>
        </is>
      </c>
      <c r="I23" t="n">
        <v>81.77</v>
      </c>
      <c r="J23" t="n">
        <v>107.44</v>
      </c>
      <c r="K23" t="n">
        <v>182.95</v>
      </c>
    </row>
    <row r="24" customFormat="1" s="9">
      <c r="A24" s="21" t="inlineStr">
        <is>
          <t>Other Expenses</t>
        </is>
      </c>
      <c r="I24" t="n">
        <v>7.13</v>
      </c>
      <c r="J24" t="n">
        <v>10.88</v>
      </c>
      <c r="K24" t="n">
        <v>26.75</v>
      </c>
    </row>
    <row r="25" customFormat="1" s="9">
      <c r="A25" s="9" t="inlineStr">
        <is>
          <t>Other Income</t>
        </is>
      </c>
      <c r="I25" t="n">
        <v>10.13</v>
      </c>
      <c r="J25" t="n">
        <v>15.93</v>
      </c>
      <c r="K25" t="n">
        <v>16.74</v>
      </c>
    </row>
    <row r="26" customFormat="1" s="9">
      <c r="A26" s="9" t="inlineStr">
        <is>
          <t>Depreciation</t>
        </is>
      </c>
      <c r="I26" t="n">
        <v>48.9</v>
      </c>
      <c r="J26" t="n">
        <v>47.55</v>
      </c>
      <c r="K26" t="n">
        <v>50.33</v>
      </c>
    </row>
    <row r="27" customFormat="1" s="9">
      <c r="A27" s="9" t="inlineStr">
        <is>
          <t>Interest</t>
        </is>
      </c>
      <c r="I27" t="n">
        <v>2.28</v>
      </c>
      <c r="J27" t="n">
        <v>2.85</v>
      </c>
      <c r="K27" t="n">
        <v>1.76</v>
      </c>
    </row>
    <row r="28" customFormat="1" s="9">
      <c r="A28" s="9" t="inlineStr">
        <is>
          <t>Profit before tax</t>
        </is>
      </c>
      <c r="I28" t="n">
        <v>235.69</v>
      </c>
      <c r="J28" t="n">
        <v>299.1</v>
      </c>
      <c r="K28" t="n">
        <v>385.19</v>
      </c>
    </row>
    <row r="29" customFormat="1" s="9">
      <c r="A29" s="9" t="inlineStr">
        <is>
          <t>Tax</t>
        </is>
      </c>
      <c r="I29" t="n">
        <v>70.15000000000001</v>
      </c>
      <c r="J29" t="n">
        <v>79.58</v>
      </c>
      <c r="K29" t="n">
        <v>100.13</v>
      </c>
    </row>
    <row r="30" customFormat="1" s="9">
      <c r="A30" s="9" t="inlineStr">
        <is>
          <t>Net profit</t>
        </is>
      </c>
      <c r="I30" t="n">
        <v>151.2</v>
      </c>
      <c r="J30" t="n">
        <v>204</v>
      </c>
      <c r="K30" t="n">
        <v>266.13</v>
      </c>
    </row>
    <row r="31" customFormat="1" s="9">
      <c r="A31" s="9" t="inlineStr">
        <is>
          <t>Dividend Amount</t>
        </is>
      </c>
      <c r="J31" t="n">
        <v>0.01</v>
      </c>
      <c r="K31" t="n">
        <v>165.75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/>
      <c r="F41" s="16" t="n"/>
      <c r="G41" s="16" t="n"/>
      <c r="H41" s="16" t="n">
        <v>44742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H42" t="n">
        <v>432.61</v>
      </c>
      <c r="I42" t="n">
        <v>471.78</v>
      </c>
      <c r="J42" t="n">
        <v>488.96</v>
      </c>
      <c r="K42" t="n">
        <v>527.0599999999999</v>
      </c>
    </row>
    <row r="43" customFormat="1" s="9">
      <c r="A43" s="9" t="inlineStr">
        <is>
          <t>Expenses</t>
        </is>
      </c>
      <c r="H43" t="n">
        <v>335.85</v>
      </c>
      <c r="I43" t="n">
        <v>352.61</v>
      </c>
      <c r="J43" t="n">
        <v>368.69</v>
      </c>
      <c r="K43" t="n">
        <v>394.96</v>
      </c>
    </row>
    <row r="44" customFormat="1" s="9">
      <c r="A44" s="9" t="inlineStr">
        <is>
          <t>Other Income</t>
        </is>
      </c>
      <c r="H44" t="n">
        <v>3.99</v>
      </c>
      <c r="I44" t="n">
        <v>8.109999999999999</v>
      </c>
      <c r="J44" t="n">
        <v>10.68</v>
      </c>
      <c r="K44" t="n">
        <v>4.48</v>
      </c>
    </row>
    <row r="45" customFormat="1" s="9">
      <c r="A45" s="9" t="inlineStr">
        <is>
          <t>Depreciation</t>
        </is>
      </c>
      <c r="H45" t="n">
        <v>11.71</v>
      </c>
      <c r="I45" t="n">
        <v>11.82</v>
      </c>
      <c r="J45" t="n">
        <v>12.66</v>
      </c>
      <c r="K45" t="n">
        <v>14.72</v>
      </c>
    </row>
    <row r="46" customFormat="1" s="9">
      <c r="A46" s="9" t="inlineStr">
        <is>
          <t>Interest</t>
        </is>
      </c>
      <c r="H46" t="n">
        <v>0.37</v>
      </c>
      <c r="I46" t="n">
        <v>0.5600000000000001</v>
      </c>
      <c r="J46" t="n">
        <v>0.7</v>
      </c>
      <c r="K46" t="n">
        <v>0.49</v>
      </c>
    </row>
    <row r="47" customFormat="1" s="9">
      <c r="A47" s="9" t="inlineStr">
        <is>
          <t>Profit before tax</t>
        </is>
      </c>
      <c r="H47" t="n">
        <v>88.67</v>
      </c>
      <c r="I47" t="n">
        <v>114.9</v>
      </c>
      <c r="J47" t="n">
        <v>117.59</v>
      </c>
      <c r="K47" t="n">
        <v>121.37</v>
      </c>
    </row>
    <row r="48" customFormat="1" s="9">
      <c r="A48" s="9" t="inlineStr">
        <is>
          <t>Tax</t>
        </is>
      </c>
      <c r="H48" t="n">
        <v>22.62</v>
      </c>
      <c r="I48" t="n">
        <v>32.08</v>
      </c>
      <c r="J48" t="n">
        <v>31.01</v>
      </c>
      <c r="K48" t="n">
        <v>30.71</v>
      </c>
    </row>
    <row r="49" customFormat="1" s="9">
      <c r="A49" s="9" t="inlineStr">
        <is>
          <t>Net profit</t>
        </is>
      </c>
      <c r="H49" t="n">
        <v>61.88</v>
      </c>
      <c r="I49" t="n">
        <v>77.43000000000001</v>
      </c>
      <c r="J49" t="n">
        <v>79.98999999999999</v>
      </c>
      <c r="K49" t="n">
        <v>84.87</v>
      </c>
    </row>
    <row r="50">
      <c r="A50" s="9" t="inlineStr">
        <is>
          <t>Operating Profit</t>
        </is>
      </c>
      <c r="H50" t="n">
        <v>96.76000000000001</v>
      </c>
      <c r="I50" t="n">
        <v>119.17</v>
      </c>
      <c r="J50" t="n">
        <v>120.27</v>
      </c>
      <c r="K50" t="n">
        <v>132.1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/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I57" t="n">
        <v>0.01</v>
      </c>
      <c r="J57" t="n">
        <v>0.01</v>
      </c>
      <c r="K57" t="n">
        <v>97.5</v>
      </c>
    </row>
    <row r="58">
      <c r="A58" s="9" t="inlineStr">
        <is>
          <t>Reserves</t>
        </is>
      </c>
      <c r="I58" t="n">
        <v>-106.76</v>
      </c>
      <c r="J58" t="n">
        <v>87.64</v>
      </c>
      <c r="K58" t="n">
        <v>238.95</v>
      </c>
    </row>
    <row r="59">
      <c r="A59" s="9" t="inlineStr">
        <is>
          <t>Borrowings</t>
        </is>
      </c>
      <c r="I59" t="n">
        <v>334.07</v>
      </c>
      <c r="J59" t="n">
        <v>462.91</v>
      </c>
      <c r="K59" t="n">
        <v>335.11</v>
      </c>
    </row>
    <row r="60">
      <c r="A60" s="9" t="inlineStr">
        <is>
          <t>Other Liabilities</t>
        </is>
      </c>
      <c r="I60" t="n">
        <v>917.0700000000001</v>
      </c>
      <c r="J60" t="n">
        <v>780.3</v>
      </c>
      <c r="K60" t="n">
        <v>875.42</v>
      </c>
    </row>
    <row r="61" customFormat="1" s="1">
      <c r="A61" s="1" t="inlineStr">
        <is>
          <t>Total</t>
        </is>
      </c>
      <c r="I61" t="n">
        <v>1144.39</v>
      </c>
      <c r="J61" t="n">
        <v>1330.86</v>
      </c>
      <c r="K61" t="n">
        <v>1546.98</v>
      </c>
    </row>
    <row r="62">
      <c r="A62" s="9" t="inlineStr">
        <is>
          <t>Net Block</t>
        </is>
      </c>
      <c r="I62" t="n">
        <v>259.21</v>
      </c>
      <c r="J62" t="n">
        <v>258.58</v>
      </c>
      <c r="K62" t="n">
        <v>271.71</v>
      </c>
    </row>
    <row r="63">
      <c r="A63" s="9" t="inlineStr">
        <is>
          <t>Capital Work in Progress</t>
        </is>
      </c>
      <c r="I63" t="n">
        <v>4.27</v>
      </c>
      <c r="J63" t="n">
        <v>14.55</v>
      </c>
      <c r="K63" t="n">
        <v>25.65</v>
      </c>
    </row>
    <row r="64">
      <c r="A64" s="9" t="inlineStr">
        <is>
          <t>Investments</t>
        </is>
      </c>
      <c r="I64" t="n">
        <v>119.74</v>
      </c>
      <c r="J64" t="n">
        <v>149.95</v>
      </c>
      <c r="K64" t="n">
        <v>176.91</v>
      </c>
    </row>
    <row r="65">
      <c r="A65" s="9" t="inlineStr">
        <is>
          <t>Other Assets</t>
        </is>
      </c>
      <c r="I65" t="n">
        <v>761.17</v>
      </c>
      <c r="J65" t="n">
        <v>907.78</v>
      </c>
      <c r="K65" t="n">
        <v>1072.71</v>
      </c>
    </row>
    <row r="66" customFormat="1" s="1">
      <c r="A66" s="1" t="inlineStr">
        <is>
          <t>Total</t>
        </is>
      </c>
      <c r="I66" t="n">
        <v>1144.39</v>
      </c>
      <c r="J66" t="n">
        <v>1330.86</v>
      </c>
      <c r="K66" t="n">
        <v>1546.98</v>
      </c>
    </row>
    <row r="67" customFormat="1" s="9">
      <c r="A67" s="9" t="inlineStr">
        <is>
          <t>Receivables</t>
        </is>
      </c>
      <c r="I67" t="n">
        <v>371.43</v>
      </c>
      <c r="J67" t="n">
        <v>406.72</v>
      </c>
      <c r="K67" t="n">
        <v>462.3</v>
      </c>
    </row>
    <row r="68">
      <c r="A68" s="9" t="inlineStr">
        <is>
          <t>Inventory</t>
        </is>
      </c>
      <c r="I68" t="n">
        <v>306.93</v>
      </c>
      <c r="J68" t="n">
        <v>376.55</v>
      </c>
      <c r="K68" t="n">
        <v>429.76</v>
      </c>
    </row>
    <row r="69">
      <c r="A69" s="21" t="inlineStr">
        <is>
          <t>Cash &amp; Bank</t>
        </is>
      </c>
      <c r="I69" t="n">
        <v>32.47</v>
      </c>
      <c r="J69" t="n">
        <v>54.68</v>
      </c>
      <c r="K69" t="n">
        <v>49.93</v>
      </c>
    </row>
    <row r="70">
      <c r="A70" s="21" t="inlineStr">
        <is>
          <t>No. of Equity Shares</t>
        </is>
      </c>
      <c r="I70" t="n">
        <v>10000</v>
      </c>
      <c r="J70" t="n">
        <v>10000</v>
      </c>
      <c r="K70" t="n">
        <v>195000000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I72" t="n">
        <v>10</v>
      </c>
      <c r="J72" t="n">
        <v>10</v>
      </c>
      <c r="K72" t="n">
        <v>5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/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I82" t="n">
        <v>193.61</v>
      </c>
      <c r="J82" t="n">
        <v>187.27</v>
      </c>
      <c r="K82" t="n">
        <v>227.35</v>
      </c>
    </row>
    <row r="83" customFormat="1" s="9">
      <c r="A83" s="9" t="inlineStr">
        <is>
          <t>Cash from Investing Activity</t>
        </is>
      </c>
      <c r="I83" t="n">
        <v>-53.24</v>
      </c>
      <c r="J83" t="n">
        <v>-261.82</v>
      </c>
      <c r="K83" t="n">
        <v>-556.8200000000001</v>
      </c>
    </row>
    <row r="84" customFormat="1" s="9">
      <c r="A84" s="9" t="inlineStr">
        <is>
          <t>Cash from Financing Activity</t>
        </is>
      </c>
      <c r="I84" t="n">
        <v>-132.81</v>
      </c>
      <c r="J84" t="n">
        <v>94.11</v>
      </c>
      <c r="K84" t="n">
        <v>323.82</v>
      </c>
    </row>
    <row r="85" customFormat="1" s="1">
      <c r="A85" s="9" t="inlineStr">
        <is>
          <t>Net Cash Flow</t>
        </is>
      </c>
      <c r="I85" t="n">
        <v>7.56</v>
      </c>
      <c r="J85" t="n">
        <v>19.56</v>
      </c>
      <c r="K85" t="n">
        <v>-5.65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>
        <f>IF($B7&gt;0,(H70*H72/$B7)+SUM(I71:$K71),0)/10000000</f>
        <v/>
      </c>
      <c r="I93" s="31">
        <f>IF($B7&gt;0,(I70*I72/$B7)+SUM(J71:$K71),0)/10000000</f>
        <v/>
      </c>
      <c r="J93" s="31">
        <f>IF($B7&gt;0,(J70*J72/$B7)+SUM(K71:$K71),0)/10000000</f>
        <v/>
      </c>
      <c r="K93" s="31" t="n">
        <v>19.5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2024-05-12T07:48:23Z</dcterms:modified>
  <cp:lastModifiedBy>Pratyush Mittal</cp:lastModifiedBy>
  <cp:lastPrinted>2012-12-06T18:14:13Z</cp:lastPrinted>
</cp:coreProperties>
</file>