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DOMS INDUSTRIES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1802.8</v>
      </c>
    </row>
    <row r="9">
      <c r="A9" s="21" t="inlineStr">
        <is>
          <t>Market Capitalization</t>
        </is>
      </c>
      <c r="B9" t="n">
        <v>10923.66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/>
      <c r="G16" s="16" t="n"/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H17" t="n">
        <v>653.99</v>
      </c>
      <c r="I17" t="n">
        <v>404.75</v>
      </c>
      <c r="J17" t="n">
        <v>683.6</v>
      </c>
      <c r="K17" t="n">
        <v>1211.89</v>
      </c>
    </row>
    <row r="18" customFormat="1" s="9">
      <c r="A18" s="21" t="inlineStr">
        <is>
          <t>Raw Material Cost</t>
        </is>
      </c>
      <c r="H18" t="n">
        <v>399.83</v>
      </c>
      <c r="I18" t="n">
        <v>244.01</v>
      </c>
      <c r="J18" t="n">
        <v>438.85</v>
      </c>
      <c r="K18" t="n">
        <v>768.84</v>
      </c>
    </row>
    <row r="19" customFormat="1" s="9">
      <c r="A19" s="21" t="inlineStr">
        <is>
          <t>Change in Inventory</t>
        </is>
      </c>
      <c r="H19" t="n">
        <v>11.83</v>
      </c>
      <c r="I19" t="n">
        <v>-1.64</v>
      </c>
      <c r="J19" t="n">
        <v>6.78</v>
      </c>
      <c r="K19" t="n">
        <v>5.48</v>
      </c>
    </row>
    <row r="20" customFormat="1" s="9">
      <c r="A20" s="21" t="inlineStr">
        <is>
          <t>Power and Fuel</t>
        </is>
      </c>
      <c r="H20" t="n">
        <v>23.95</v>
      </c>
      <c r="I20" t="n">
        <v>16.27</v>
      </c>
      <c r="J20" t="n">
        <v>23.79</v>
      </c>
      <c r="K20" t="n">
        <v>37.39</v>
      </c>
    </row>
    <row r="21" customFormat="1" s="9">
      <c r="A21" s="21" t="inlineStr">
        <is>
          <t>Other Mfr. Exp</t>
        </is>
      </c>
      <c r="H21" t="n">
        <v>19.68</v>
      </c>
      <c r="I21" t="n">
        <v>10.09</v>
      </c>
      <c r="J21" t="n">
        <v>11.65</v>
      </c>
      <c r="K21" t="n">
        <v>20.19</v>
      </c>
    </row>
    <row r="22" customFormat="1" s="9">
      <c r="A22" s="21" t="inlineStr">
        <is>
          <t>Employee Cost</t>
        </is>
      </c>
      <c r="H22" t="n">
        <v>95.16</v>
      </c>
      <c r="I22" t="n">
        <v>69.63</v>
      </c>
      <c r="J22" t="n">
        <v>101.41</v>
      </c>
      <c r="K22" t="n">
        <v>141.8</v>
      </c>
    </row>
    <row r="23" customFormat="1" s="9">
      <c r="A23" s="21" t="inlineStr">
        <is>
          <t>Selling and admin</t>
        </is>
      </c>
      <c r="H23" t="n">
        <v>50.05</v>
      </c>
      <c r="I23" t="n">
        <v>41.65</v>
      </c>
      <c r="J23" t="n">
        <v>33.62</v>
      </c>
      <c r="K23" t="n">
        <v>55.44</v>
      </c>
    </row>
    <row r="24" customFormat="1" s="9">
      <c r="A24" s="21" t="inlineStr">
        <is>
          <t>Other Expenses</t>
        </is>
      </c>
      <c r="H24" t="n">
        <v>0.8100000000000001</v>
      </c>
      <c r="I24" t="n">
        <v>-3.76</v>
      </c>
      <c r="J24" t="n">
        <v>11.34</v>
      </c>
      <c r="K24" t="n">
        <v>7.04</v>
      </c>
    </row>
    <row r="25" customFormat="1" s="9">
      <c r="A25" s="9" t="inlineStr">
        <is>
          <t>Other Income</t>
        </is>
      </c>
      <c r="H25" t="n">
        <v>0.63</v>
      </c>
      <c r="I25" t="n">
        <v>5.38</v>
      </c>
      <c r="J25" t="n">
        <v>2.62</v>
      </c>
      <c r="K25" t="n">
        <v>4.62</v>
      </c>
    </row>
    <row r="26" customFormat="1" s="9">
      <c r="A26" s="9" t="inlineStr">
        <is>
          <t>Depreciation</t>
        </is>
      </c>
      <c r="H26" t="n">
        <v>25</v>
      </c>
      <c r="I26" t="n">
        <v>28.45</v>
      </c>
      <c r="J26" t="n">
        <v>38.01</v>
      </c>
      <c r="K26" t="n">
        <v>40.65</v>
      </c>
    </row>
    <row r="27" customFormat="1" s="9">
      <c r="A27" s="9" t="inlineStr">
        <is>
          <t>Interest</t>
        </is>
      </c>
      <c r="H27" t="n">
        <v>4.33</v>
      </c>
      <c r="I27" t="n">
        <v>6.71</v>
      </c>
      <c r="J27" t="n">
        <v>10.3</v>
      </c>
      <c r="K27" t="n">
        <v>11.88</v>
      </c>
    </row>
    <row r="28" customFormat="1" s="9">
      <c r="A28" s="9" t="inlineStr">
        <is>
          <t>Profit before tax</t>
        </is>
      </c>
      <c r="H28" t="n">
        <v>47.64</v>
      </c>
      <c r="I28" t="n">
        <v>-4.56</v>
      </c>
      <c r="J28" t="n">
        <v>24.03</v>
      </c>
      <c r="K28" t="n">
        <v>138.76</v>
      </c>
    </row>
    <row r="29" customFormat="1" s="9">
      <c r="A29" s="9" t="inlineStr">
        <is>
          <t>Tax</t>
        </is>
      </c>
      <c r="H29" t="n">
        <v>10.04</v>
      </c>
      <c r="I29" t="n">
        <v>-0.79</v>
      </c>
      <c r="J29" t="n">
        <v>6.89</v>
      </c>
      <c r="K29" t="n">
        <v>35.89</v>
      </c>
    </row>
    <row r="30" customFormat="1" s="9">
      <c r="A30" s="9" t="inlineStr">
        <is>
          <t>Net profit</t>
        </is>
      </c>
      <c r="H30" t="n">
        <v>36.04</v>
      </c>
      <c r="I30" t="n">
        <v>-6.86</v>
      </c>
      <c r="J30" t="n">
        <v>14.36</v>
      </c>
      <c r="K30" t="n">
        <v>95.81</v>
      </c>
    </row>
    <row r="31" customFormat="1" s="9">
      <c r="A31" s="9" t="inlineStr">
        <is>
          <t>Dividend Amount</t>
        </is>
      </c>
      <c r="J31" t="n">
        <v>5.55</v>
      </c>
      <c r="K31" t="n">
        <v>9.25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/>
      <c r="C41" s="16" t="n"/>
      <c r="D41" s="16" t="n"/>
      <c r="E41" s="16" t="n"/>
      <c r="F41" s="16" t="n"/>
      <c r="G41" s="16" t="n"/>
      <c r="H41" s="16" t="n"/>
      <c r="I41" s="16" t="n">
        <v>44926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I42" t="n">
        <v>303.73</v>
      </c>
      <c r="J42" t="n">
        <v>382.39</v>
      </c>
      <c r="K42" t="n">
        <v>371.61</v>
      </c>
    </row>
    <row r="43" customFormat="1" s="9">
      <c r="A43" s="9" t="inlineStr">
        <is>
          <t>Expenses</t>
        </is>
      </c>
      <c r="I43" t="n">
        <v>255.15</v>
      </c>
      <c r="J43" t="n">
        <v>317.19</v>
      </c>
      <c r="K43" t="n">
        <v>302.26</v>
      </c>
    </row>
    <row r="44" customFormat="1" s="9">
      <c r="A44" s="9" t="inlineStr">
        <is>
          <t>Other Income</t>
        </is>
      </c>
      <c r="I44" t="n">
        <v>0.9399999999999999</v>
      </c>
      <c r="J44" t="n">
        <v>1.19</v>
      </c>
      <c r="K44" t="n">
        <v>2.05</v>
      </c>
    </row>
    <row r="45" customFormat="1" s="9">
      <c r="A45" s="9" t="inlineStr">
        <is>
          <t>Depreciation</t>
        </is>
      </c>
      <c r="I45" t="n">
        <v>10.35</v>
      </c>
      <c r="J45" t="n">
        <v>11.81</v>
      </c>
      <c r="K45" t="n">
        <v>14.03</v>
      </c>
    </row>
    <row r="46" customFormat="1" s="9">
      <c r="A46" s="9" t="inlineStr">
        <is>
          <t>Interest</t>
        </is>
      </c>
      <c r="I46" t="n">
        <v>2.87</v>
      </c>
      <c r="J46" t="n">
        <v>4.14</v>
      </c>
      <c r="K46" t="n">
        <v>4.98</v>
      </c>
    </row>
    <row r="47" customFormat="1" s="9">
      <c r="A47" s="9" t="inlineStr">
        <is>
          <t>Profit before tax</t>
        </is>
      </c>
      <c r="I47" t="n">
        <v>36.3</v>
      </c>
      <c r="J47" t="n">
        <v>50.44</v>
      </c>
      <c r="K47" t="n">
        <v>52.39</v>
      </c>
    </row>
    <row r="48" customFormat="1" s="9">
      <c r="A48" s="9" t="inlineStr">
        <is>
          <t>Tax</t>
        </is>
      </c>
      <c r="I48" t="n">
        <v>9.23</v>
      </c>
      <c r="J48" t="n">
        <v>12.85</v>
      </c>
      <c r="K48" t="n">
        <v>13.57</v>
      </c>
    </row>
    <row r="49" customFormat="1" s="9">
      <c r="A49" s="9" t="inlineStr">
        <is>
          <t>Net profit</t>
        </is>
      </c>
      <c r="I49" t="n">
        <v>25.52</v>
      </c>
      <c r="J49" t="n">
        <v>36.01</v>
      </c>
      <c r="K49" t="n">
        <v>37.34</v>
      </c>
    </row>
    <row r="50">
      <c r="A50" s="9" t="inlineStr">
        <is>
          <t>Operating Profit</t>
        </is>
      </c>
      <c r="I50" t="n">
        <v>48.58</v>
      </c>
      <c r="J50" t="n">
        <v>65.2</v>
      </c>
      <c r="K50" t="n">
        <v>69.34999999999999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/>
      <c r="G56" s="16" t="n"/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H57" t="n">
        <v>0.37</v>
      </c>
      <c r="I57" t="n">
        <v>0.37</v>
      </c>
      <c r="J57" t="n">
        <v>0.37</v>
      </c>
      <c r="K57" t="n">
        <v>0.37</v>
      </c>
    </row>
    <row r="58">
      <c r="A58" s="9" t="inlineStr">
        <is>
          <t>Reserves</t>
        </is>
      </c>
      <c r="H58" t="n">
        <v>240.44</v>
      </c>
      <c r="I58" t="n">
        <v>233.57</v>
      </c>
      <c r="J58" t="n">
        <v>246.87</v>
      </c>
      <c r="K58" t="n">
        <v>337.06</v>
      </c>
    </row>
    <row r="59">
      <c r="A59" s="9" t="inlineStr">
        <is>
          <t>Borrowings</t>
        </is>
      </c>
      <c r="H59" t="n">
        <v>58.2</v>
      </c>
      <c r="I59" t="n">
        <v>97.02</v>
      </c>
      <c r="J59" t="n">
        <v>122.94</v>
      </c>
      <c r="K59" t="n">
        <v>139.8</v>
      </c>
    </row>
    <row r="60">
      <c r="A60" s="9" t="inlineStr">
        <is>
          <t>Other Liabilities</t>
        </is>
      </c>
      <c r="H60" t="n">
        <v>100.71</v>
      </c>
      <c r="I60" t="n">
        <v>70.94</v>
      </c>
      <c r="J60" t="n">
        <v>127.28</v>
      </c>
      <c r="K60" t="n">
        <v>162.56</v>
      </c>
    </row>
    <row r="61" customFormat="1" s="1">
      <c r="A61" s="1" t="inlineStr">
        <is>
          <t>Total</t>
        </is>
      </c>
      <c r="H61" t="n">
        <v>399.72</v>
      </c>
      <c r="I61" t="n">
        <v>401.9</v>
      </c>
      <c r="J61" t="n">
        <v>497.46</v>
      </c>
      <c r="K61" t="n">
        <v>639.79</v>
      </c>
    </row>
    <row r="62">
      <c r="A62" s="9" t="inlineStr">
        <is>
          <t>Net Block</t>
        </is>
      </c>
      <c r="H62" t="n">
        <v>196.14</v>
      </c>
      <c r="I62" t="n">
        <v>190.71</v>
      </c>
      <c r="J62" t="n">
        <v>226.58</v>
      </c>
      <c r="K62" t="n">
        <v>320.21</v>
      </c>
    </row>
    <row r="63">
      <c r="A63" s="9" t="inlineStr">
        <is>
          <t>Capital Work in Progress</t>
        </is>
      </c>
      <c r="H63" t="n">
        <v>0.5600000000000001</v>
      </c>
      <c r="I63" t="n">
        <v>3.05</v>
      </c>
      <c r="J63" t="n">
        <v>4.01</v>
      </c>
      <c r="K63" t="n">
        <v>6.89</v>
      </c>
    </row>
    <row r="64">
      <c r="A64" s="9" t="inlineStr">
        <is>
          <t>Investments</t>
        </is>
      </c>
      <c r="K64" t="n">
        <v>1.5</v>
      </c>
    </row>
    <row r="65">
      <c r="A65" s="9" t="inlineStr">
        <is>
          <t>Other Assets</t>
        </is>
      </c>
      <c r="H65" t="n">
        <v>203.02</v>
      </c>
      <c r="I65" t="n">
        <v>208.14</v>
      </c>
      <c r="J65" t="n">
        <v>266.87</v>
      </c>
      <c r="K65" t="n">
        <v>311.19</v>
      </c>
    </row>
    <row r="66" customFormat="1" s="1">
      <c r="A66" s="1" t="inlineStr">
        <is>
          <t>Total</t>
        </is>
      </c>
      <c r="H66" t="n">
        <v>399.72</v>
      </c>
      <c r="I66" t="n">
        <v>401.9</v>
      </c>
      <c r="J66" t="n">
        <v>497.46</v>
      </c>
      <c r="K66" t="n">
        <v>639.79</v>
      </c>
    </row>
    <row r="67" customFormat="1" s="9">
      <c r="A67" s="9" t="inlineStr">
        <is>
          <t>Receivables</t>
        </is>
      </c>
      <c r="H67" t="n">
        <v>36.43</v>
      </c>
      <c r="I67" t="n">
        <v>41.92</v>
      </c>
      <c r="J67" t="n">
        <v>49.16</v>
      </c>
      <c r="K67" t="n">
        <v>35.64</v>
      </c>
    </row>
    <row r="68">
      <c r="A68" s="9" t="inlineStr">
        <is>
          <t>Inventory</t>
        </is>
      </c>
      <c r="H68" t="n">
        <v>127.7</v>
      </c>
      <c r="I68" t="n">
        <v>120.78</v>
      </c>
      <c r="J68" t="n">
        <v>159.19</v>
      </c>
      <c r="K68" t="n">
        <v>184.64</v>
      </c>
    </row>
    <row r="69">
      <c r="A69" s="21" t="inlineStr">
        <is>
          <t>Cash &amp; Bank</t>
        </is>
      </c>
      <c r="H69" t="n">
        <v>4.35</v>
      </c>
      <c r="I69" t="n">
        <v>28.83</v>
      </c>
      <c r="J69" t="n">
        <v>15.76</v>
      </c>
      <c r="K69" t="n">
        <v>41.7</v>
      </c>
    </row>
    <row r="70">
      <c r="A70" s="21" t="inlineStr">
        <is>
          <t>No. of Equity Shares</t>
        </is>
      </c>
      <c r="H70" t="n">
        <v>372518</v>
      </c>
      <c r="I70" t="n">
        <v>372518</v>
      </c>
      <c r="J70" t="n">
        <v>372518</v>
      </c>
      <c r="K70" t="n">
        <v>372518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/>
      <c r="G81" s="16" t="n"/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H82" t="n">
        <v>37</v>
      </c>
      <c r="I82" t="n">
        <v>8.029999999999999</v>
      </c>
      <c r="J82" t="n">
        <v>50.94</v>
      </c>
      <c r="K82" t="n">
        <v>173.26</v>
      </c>
    </row>
    <row r="83" customFormat="1" s="9">
      <c r="A83" s="9" t="inlineStr">
        <is>
          <t>Cash from Investing Activity</t>
        </is>
      </c>
      <c r="H83" t="n">
        <v>-55.28</v>
      </c>
      <c r="I83" t="n">
        <v>-15.92</v>
      </c>
      <c r="J83" t="n">
        <v>-33.73</v>
      </c>
      <c r="K83" t="n">
        <v>-135.93</v>
      </c>
    </row>
    <row r="84" customFormat="1" s="9">
      <c r="A84" s="9" t="inlineStr">
        <is>
          <t>Cash from Financing Activity</t>
        </is>
      </c>
      <c r="H84" t="n">
        <v>17.19</v>
      </c>
      <c r="I84" t="n">
        <v>32.38</v>
      </c>
      <c r="J84" t="n">
        <v>-30.59</v>
      </c>
      <c r="K84" t="n">
        <v>-12.37</v>
      </c>
    </row>
    <row r="85" customFormat="1" s="1">
      <c r="A85" s="9" t="inlineStr">
        <is>
          <t>Net Cash Flow</t>
        </is>
      </c>
      <c r="H85" t="n">
        <v>-1.09</v>
      </c>
      <c r="I85" t="n">
        <v>24.48</v>
      </c>
      <c r="J85" t="n">
        <v>-13.37</v>
      </c>
      <c r="K85" t="n">
        <v>24.96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>
        <f>IF($B7&gt;0,(F70*F72/$B7)+SUM(G71:$K71),0)/10000000</f>
        <v/>
      </c>
      <c r="G93" s="31">
        <f>IF($B7&gt;0,(G70*G72/$B7)+SUM(H71:$K71),0)/10000000</f>
        <v/>
      </c>
      <c r="H93" s="31" t="n">
        <v>0.04</v>
      </c>
      <c r="I93" s="31" t="n">
        <v>0.04</v>
      </c>
      <c r="J93" s="31" t="n">
        <v>0.04</v>
      </c>
      <c r="K93" s="31" t="n">
        <v>0.04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2024-05-12T07:48:29Z</dcterms:modified>
  <cp:lastModifiedBy>Pratyush Mittal</cp:lastModifiedBy>
  <cp:lastPrinted>2012-12-06T18:14:13Z</cp:lastPrinted>
</cp:coreProperties>
</file>