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MOTHERSON SUMI WIRING INDIA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68.55</v>
      </c>
    </row>
    <row r="9">
      <c r="A9" s="21" t="inlineStr">
        <is>
          <t>Market Capitalization</t>
        </is>
      </c>
      <c r="B9" t="n">
        <v>30289.12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I17" t="n">
        <v>3937.7</v>
      </c>
      <c r="J17" t="n">
        <v>5635</v>
      </c>
      <c r="K17" t="n">
        <v>7057.4</v>
      </c>
    </row>
    <row r="18" customFormat="1" s="9">
      <c r="A18" s="21" t="inlineStr">
        <is>
          <t>Raw Material Cost</t>
        </is>
      </c>
      <c r="I18" t="n">
        <v>2535.6</v>
      </c>
      <c r="J18" t="n">
        <v>3708.2</v>
      </c>
      <c r="K18" t="n">
        <v>4700.6</v>
      </c>
    </row>
    <row r="19" customFormat="1" s="9">
      <c r="A19" s="21" t="inlineStr">
        <is>
          <t>Change in Inventory</t>
        </is>
      </c>
      <c r="I19" t="n">
        <v>24.5</v>
      </c>
      <c r="J19" t="n">
        <v>98.90000000000001</v>
      </c>
      <c r="K19" t="n">
        <v>68.90000000000001</v>
      </c>
    </row>
    <row r="20" customFormat="1" s="9">
      <c r="A20" s="21" t="inlineStr">
        <is>
          <t>Power and Fuel</t>
        </is>
      </c>
      <c r="I20" t="n">
        <v>15.8</v>
      </c>
      <c r="J20" t="n">
        <v>22.8</v>
      </c>
      <c r="K20" t="n">
        <v>28.8</v>
      </c>
    </row>
    <row r="21" customFormat="1" s="9">
      <c r="A21" s="21" t="inlineStr">
        <is>
          <t>Other Mfr. Exp</t>
        </is>
      </c>
      <c r="I21" t="n">
        <v>70.2</v>
      </c>
      <c r="J21" t="n">
        <v>108</v>
      </c>
      <c r="K21" t="n">
        <v>163.7</v>
      </c>
    </row>
    <row r="22" customFormat="1" s="9">
      <c r="A22" s="21" t="inlineStr">
        <is>
          <t>Employee Cost</t>
        </is>
      </c>
      <c r="I22" t="n">
        <v>653.5</v>
      </c>
      <c r="J22" t="n">
        <v>946.4</v>
      </c>
      <c r="K22" t="n">
        <v>1183.1</v>
      </c>
    </row>
    <row r="23" customFormat="1" s="9">
      <c r="A23" s="21" t="inlineStr">
        <is>
          <t>Selling and admin</t>
        </is>
      </c>
      <c r="I23" t="n">
        <v>108.2</v>
      </c>
      <c r="J23" t="n">
        <v>177.7</v>
      </c>
      <c r="K23" t="n">
        <v>211.2</v>
      </c>
    </row>
    <row r="24" customFormat="1" s="9">
      <c r="A24" s="21" t="inlineStr">
        <is>
          <t>Other Expenses</t>
        </is>
      </c>
      <c r="I24" t="n">
        <v>25.8</v>
      </c>
      <c r="J24" t="n">
        <v>40.5</v>
      </c>
      <c r="K24" t="n">
        <v>57.5</v>
      </c>
    </row>
    <row r="25" customFormat="1" s="9">
      <c r="A25" s="9" t="inlineStr">
        <is>
          <t>Other Income</t>
        </is>
      </c>
      <c r="I25" t="n">
        <v>23.6</v>
      </c>
      <c r="J25" t="n">
        <v>-35.4</v>
      </c>
      <c r="K25" t="n">
        <v>22.3</v>
      </c>
    </row>
    <row r="26" customFormat="1" s="9">
      <c r="A26" s="9" t="inlineStr">
        <is>
          <t>Depreciation</t>
        </is>
      </c>
      <c r="I26" t="n">
        <v>37.4</v>
      </c>
      <c r="J26" t="n">
        <v>105.5</v>
      </c>
      <c r="K26" t="n">
        <v>123.7</v>
      </c>
    </row>
    <row r="27" customFormat="1" s="9">
      <c r="A27" s="9" t="inlineStr">
        <is>
          <t>Interest</t>
        </is>
      </c>
      <c r="I27" t="n">
        <v>7.3</v>
      </c>
      <c r="J27" t="n">
        <v>28.5</v>
      </c>
      <c r="K27" t="n">
        <v>27.8</v>
      </c>
    </row>
    <row r="28" customFormat="1" s="9">
      <c r="A28" s="9" t="inlineStr">
        <is>
          <t>Profit before tax</t>
        </is>
      </c>
      <c r="I28" t="n">
        <v>532</v>
      </c>
      <c r="J28" t="n">
        <v>560.9</v>
      </c>
      <c r="K28" t="n">
        <v>652.2</v>
      </c>
    </row>
    <row r="29" customFormat="1" s="9">
      <c r="A29" s="9" t="inlineStr">
        <is>
          <t>Tax</t>
        </is>
      </c>
      <c r="I29" t="n">
        <v>135.8</v>
      </c>
      <c r="J29" t="n">
        <v>150.2</v>
      </c>
      <c r="K29" t="n">
        <v>165.2</v>
      </c>
    </row>
    <row r="30" customFormat="1" s="9">
      <c r="A30" s="9" t="inlineStr">
        <is>
          <t>Net profit</t>
        </is>
      </c>
      <c r="I30" t="n">
        <v>396.2</v>
      </c>
      <c r="J30" t="n">
        <v>410.7</v>
      </c>
      <c r="K30" t="n">
        <v>487</v>
      </c>
    </row>
    <row r="31" customFormat="1" s="9">
      <c r="A31" s="9" t="inlineStr">
        <is>
          <t>Dividend Amount</t>
        </is>
      </c>
      <c r="J31" t="n">
        <v>268.43</v>
      </c>
      <c r="K31" t="n">
        <v>287.36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1399.96</v>
      </c>
      <c r="C42" t="n">
        <v>1459.63</v>
      </c>
      <c r="D42" t="n">
        <v>1661.52</v>
      </c>
      <c r="E42" t="n">
        <v>1670.94</v>
      </c>
      <c r="F42" t="n">
        <v>1835.21</v>
      </c>
      <c r="G42" t="n">
        <v>1686.8</v>
      </c>
      <c r="H42" t="n">
        <v>1864.42</v>
      </c>
      <c r="I42" t="n">
        <v>1858.79</v>
      </c>
      <c r="J42" t="n">
        <v>2104.62</v>
      </c>
      <c r="K42" t="n">
        <v>2117.28</v>
      </c>
    </row>
    <row r="43" customFormat="1" s="9">
      <c r="A43" s="9" t="inlineStr">
        <is>
          <t>Expenses</t>
        </is>
      </c>
      <c r="B43" t="n">
        <v>1213.9</v>
      </c>
      <c r="C43" t="n">
        <v>1250.99</v>
      </c>
      <c r="D43" t="n">
        <v>1442.58</v>
      </c>
      <c r="E43" t="n">
        <v>1468.14</v>
      </c>
      <c r="F43" t="n">
        <v>1654.39</v>
      </c>
      <c r="G43" t="n">
        <v>1507.85</v>
      </c>
      <c r="H43" t="n">
        <v>1655.15</v>
      </c>
      <c r="I43" t="n">
        <v>1664.69</v>
      </c>
      <c r="J43" t="n">
        <v>1856.49</v>
      </c>
      <c r="K43" t="n">
        <v>1855.28</v>
      </c>
    </row>
    <row r="44" customFormat="1" s="9">
      <c r="A44" s="9" t="inlineStr">
        <is>
          <t>Other Income</t>
        </is>
      </c>
      <c r="B44" t="n">
        <v>8.289999999999999</v>
      </c>
      <c r="C44" t="n">
        <v>7.88</v>
      </c>
      <c r="D44" t="n">
        <v>-56.12</v>
      </c>
      <c r="E44" t="n">
        <v>7.69</v>
      </c>
      <c r="F44" t="n">
        <v>10.72</v>
      </c>
      <c r="G44" t="n">
        <v>0.72</v>
      </c>
      <c r="H44" t="n">
        <v>12.72</v>
      </c>
      <c r="I44" t="n">
        <v>13.55</v>
      </c>
      <c r="J44" t="n">
        <v>5.59</v>
      </c>
      <c r="K44" t="n">
        <v>1.07</v>
      </c>
    </row>
    <row r="45" customFormat="1" s="9">
      <c r="A45" s="9" t="inlineStr">
        <is>
          <t>Depreciation</t>
        </is>
      </c>
      <c r="B45" t="n">
        <v>13.06</v>
      </c>
      <c r="C45" t="n">
        <v>12.29</v>
      </c>
      <c r="D45" t="n">
        <v>67.33</v>
      </c>
      <c r="E45" t="n">
        <v>27.7</v>
      </c>
      <c r="F45" t="n">
        <v>29.53</v>
      </c>
      <c r="G45" t="n">
        <v>31.68</v>
      </c>
      <c r="H45" t="n">
        <v>34.75</v>
      </c>
      <c r="I45" t="n">
        <v>33.84</v>
      </c>
      <c r="J45" t="n">
        <v>36.35</v>
      </c>
      <c r="K45" t="n">
        <v>37.69</v>
      </c>
    </row>
    <row r="46" customFormat="1" s="9">
      <c r="A46" s="9" t="inlineStr">
        <is>
          <t>Interest</t>
        </is>
      </c>
      <c r="B46" t="n">
        <v>2.8</v>
      </c>
      <c r="C46" t="n">
        <v>3.98</v>
      </c>
      <c r="D46" t="n">
        <v>19.22</v>
      </c>
      <c r="E46" t="n">
        <v>6.86</v>
      </c>
      <c r="F46" t="n">
        <v>5.85</v>
      </c>
      <c r="G46" t="n">
        <v>6.51</v>
      </c>
      <c r="H46" t="n">
        <v>8.6</v>
      </c>
      <c r="I46" t="n">
        <v>7.72</v>
      </c>
      <c r="J46" t="n">
        <v>7.36</v>
      </c>
      <c r="K46" t="n">
        <v>6.39</v>
      </c>
    </row>
    <row r="47" customFormat="1" s="9">
      <c r="A47" s="9" t="inlineStr">
        <is>
          <t>Profit before tax</t>
        </is>
      </c>
      <c r="B47" t="n">
        <v>178.49</v>
      </c>
      <c r="C47" t="n">
        <v>200.25</v>
      </c>
      <c r="D47" t="n">
        <v>76.27</v>
      </c>
      <c r="E47" t="n">
        <v>175.93</v>
      </c>
      <c r="F47" t="n">
        <v>156.16</v>
      </c>
      <c r="G47" t="n">
        <v>141.48</v>
      </c>
      <c r="H47" t="n">
        <v>178.64</v>
      </c>
      <c r="I47" t="n">
        <v>166.09</v>
      </c>
      <c r="J47" t="n">
        <v>210.01</v>
      </c>
      <c r="K47" t="n">
        <v>218.99</v>
      </c>
    </row>
    <row r="48" customFormat="1" s="9">
      <c r="A48" s="9" t="inlineStr">
        <is>
          <t>Tax</t>
        </is>
      </c>
      <c r="B48" t="n">
        <v>44.96</v>
      </c>
      <c r="C48" t="n">
        <v>48.36</v>
      </c>
      <c r="D48" t="n">
        <v>29.85</v>
      </c>
      <c r="E48" t="n">
        <v>49.97</v>
      </c>
      <c r="F48" t="n">
        <v>39.71</v>
      </c>
      <c r="G48" t="n">
        <v>35.32</v>
      </c>
      <c r="H48" t="n">
        <v>40.17</v>
      </c>
      <c r="I48" t="n">
        <v>42.96</v>
      </c>
      <c r="J48" t="n">
        <v>54.13</v>
      </c>
      <c r="K48" t="n">
        <v>51.13</v>
      </c>
    </row>
    <row r="49" customFormat="1" s="9">
      <c r="A49" s="9" t="inlineStr">
        <is>
          <t>Net profit</t>
        </is>
      </c>
      <c r="B49" t="n">
        <v>133.53</v>
      </c>
      <c r="C49" t="n">
        <v>151.89</v>
      </c>
      <c r="D49" t="n">
        <v>46.42</v>
      </c>
      <c r="E49" t="n">
        <v>125.96</v>
      </c>
      <c r="F49" t="n">
        <v>116.45</v>
      </c>
      <c r="G49" t="n">
        <v>106.16</v>
      </c>
      <c r="H49" t="n">
        <v>138.47</v>
      </c>
      <c r="I49" t="n">
        <v>123.13</v>
      </c>
      <c r="J49" t="n">
        <v>155.88</v>
      </c>
      <c r="K49" t="n">
        <v>167.86</v>
      </c>
    </row>
    <row r="50">
      <c r="A50" s="9" t="inlineStr">
        <is>
          <t>Operating Profit</t>
        </is>
      </c>
      <c r="B50" t="n">
        <v>186.06</v>
      </c>
      <c r="C50" t="n">
        <v>208.64</v>
      </c>
      <c r="D50" t="n">
        <v>218.94</v>
      </c>
      <c r="E50" t="n">
        <v>202.8</v>
      </c>
      <c r="F50" t="n">
        <v>180.82</v>
      </c>
      <c r="G50" t="n">
        <v>178.95</v>
      </c>
      <c r="H50" t="n">
        <v>209.27</v>
      </c>
      <c r="I50" t="n">
        <v>194.1</v>
      </c>
      <c r="J50" t="n">
        <v>248.13</v>
      </c>
      <c r="K50" t="n">
        <v>262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/>
      <c r="H56" s="16" t="n"/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I57" t="n">
        <v>0.1</v>
      </c>
      <c r="J57" t="n">
        <v>315.8</v>
      </c>
      <c r="K57" t="n">
        <v>442.1</v>
      </c>
    </row>
    <row r="58">
      <c r="A58" s="9" t="inlineStr">
        <is>
          <t>Reserves</t>
        </is>
      </c>
      <c r="I58" t="n">
        <v>-0.4</v>
      </c>
      <c r="J58" t="n">
        <v>798.8</v>
      </c>
      <c r="K58" t="n">
        <v>888.4</v>
      </c>
    </row>
    <row r="59">
      <c r="A59" s="9" t="inlineStr">
        <is>
          <t>Borrowings</t>
        </is>
      </c>
      <c r="I59" t="n">
        <v>96.3</v>
      </c>
      <c r="J59" t="n">
        <v>282.8</v>
      </c>
      <c r="K59" t="n">
        <v>372.6</v>
      </c>
    </row>
    <row r="60">
      <c r="A60" s="9" t="inlineStr">
        <is>
          <t>Other Liabilities</t>
        </is>
      </c>
      <c r="I60" t="n">
        <v>1693.4</v>
      </c>
      <c r="J60" t="n">
        <v>1164.3</v>
      </c>
      <c r="K60" t="n">
        <v>1194.6</v>
      </c>
    </row>
    <row r="61" customFormat="1" s="1">
      <c r="A61" s="1" t="inlineStr">
        <is>
          <t>Total</t>
        </is>
      </c>
      <c r="I61" t="n">
        <v>1789.4</v>
      </c>
      <c r="J61" t="n">
        <v>2561.7</v>
      </c>
      <c r="K61" t="n">
        <v>2897.7</v>
      </c>
    </row>
    <row r="62">
      <c r="A62" s="9" t="inlineStr">
        <is>
          <t>Net Block</t>
        </is>
      </c>
      <c r="I62" t="n">
        <v>169.7</v>
      </c>
      <c r="J62" t="n">
        <v>432.1</v>
      </c>
      <c r="K62" t="n">
        <v>579.2</v>
      </c>
    </row>
    <row r="63">
      <c r="A63" s="9" t="inlineStr">
        <is>
          <t>Capital Work in Progress</t>
        </is>
      </c>
      <c r="I63" t="n">
        <v>0.1</v>
      </c>
      <c r="J63" t="n">
        <v>32.3</v>
      </c>
      <c r="K63" t="n">
        <v>27</v>
      </c>
    </row>
    <row r="64">
      <c r="A64" s="9" t="inlineStr">
        <is>
          <t>Investments</t>
        </is>
      </c>
    </row>
    <row r="65">
      <c r="A65" s="9" t="inlineStr">
        <is>
          <t>Other Assets</t>
        </is>
      </c>
      <c r="I65" t="n">
        <v>1619.6</v>
      </c>
      <c r="J65" t="n">
        <v>2097.3</v>
      </c>
      <c r="K65" t="n">
        <v>2291.5</v>
      </c>
    </row>
    <row r="66" customFormat="1" s="1">
      <c r="A66" s="1" t="inlineStr">
        <is>
          <t>Total</t>
        </is>
      </c>
      <c r="I66" t="n">
        <v>1789.4</v>
      </c>
      <c r="J66" t="n">
        <v>2561.7</v>
      </c>
      <c r="K66" t="n">
        <v>2897.7</v>
      </c>
    </row>
    <row r="67" customFormat="1" s="9">
      <c r="A67" s="9" t="inlineStr">
        <is>
          <t>Receivables</t>
        </is>
      </c>
      <c r="I67" t="n">
        <v>674.9</v>
      </c>
      <c r="J67" t="n">
        <v>659.3</v>
      </c>
      <c r="K67" t="n">
        <v>800.4</v>
      </c>
    </row>
    <row r="68">
      <c r="A68" s="9" t="inlineStr">
        <is>
          <t>Inventory</t>
        </is>
      </c>
      <c r="I68" t="n">
        <v>798.6</v>
      </c>
      <c r="J68" t="n">
        <v>960</v>
      </c>
      <c r="K68" t="n">
        <v>1209.6</v>
      </c>
    </row>
    <row r="69">
      <c r="A69" s="21" t="inlineStr">
        <is>
          <t>Cash &amp; Bank</t>
        </is>
      </c>
      <c r="I69" t="n">
        <v>37.3</v>
      </c>
      <c r="J69" t="n">
        <v>293.3</v>
      </c>
      <c r="K69" t="n">
        <v>36.8</v>
      </c>
    </row>
    <row r="70">
      <c r="A70" s="21" t="inlineStr">
        <is>
          <t>No. of Equity Shares</t>
        </is>
      </c>
      <c r="I70" t="n">
        <v>500000</v>
      </c>
      <c r="J70" t="n">
        <v>3157934237</v>
      </c>
      <c r="K70" t="n">
        <v>4421107932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/>
      <c r="H81" s="16" t="n"/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I82" t="n">
        <v>11.4</v>
      </c>
      <c r="J82" t="n">
        <v>500.7</v>
      </c>
      <c r="K82" t="n">
        <v>223.6</v>
      </c>
    </row>
    <row r="83" customFormat="1" s="9">
      <c r="A83" s="9" t="inlineStr">
        <is>
          <t>Cash from Investing Activity</t>
        </is>
      </c>
      <c r="I83" t="n">
        <v>-28.1</v>
      </c>
      <c r="J83" t="n">
        <v>-100.8</v>
      </c>
      <c r="K83" t="n">
        <v>-193.7</v>
      </c>
    </row>
    <row r="84" customFormat="1" s="9">
      <c r="A84" s="9" t="inlineStr">
        <is>
          <t>Cash from Financing Activity</t>
        </is>
      </c>
      <c r="I84" t="n">
        <v>25</v>
      </c>
      <c r="J84" t="n">
        <v>-143.9</v>
      </c>
      <c r="K84" t="n">
        <v>-287.1</v>
      </c>
    </row>
    <row r="85" customFormat="1" s="1">
      <c r="A85" s="9" t="inlineStr">
        <is>
          <t>Net Cash Flow</t>
        </is>
      </c>
      <c r="I85" t="n">
        <v>8.300000000000001</v>
      </c>
      <c r="J85" t="n">
        <v>256</v>
      </c>
      <c r="K85" t="n">
        <v>-257.2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J90" t="n">
        <v>46.04</v>
      </c>
      <c r="K90" t="n">
        <v>48.25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>
        <f>IF($B7&gt;0,(H70*H72/$B7)+SUM(I71:$K71),0)/10000000</f>
        <v/>
      </c>
      <c r="I93" s="31">
        <f>IF($B7&gt;0,(I70*I72/$B7)+SUM(J71:$K71),0)/10000000</f>
        <v/>
      </c>
      <c r="J93" s="31" t="n">
        <v>442.11</v>
      </c>
      <c r="K93" s="31" t="n">
        <v>442.11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2024-05-12T07:48:57Z</dcterms:modified>
  <cp:lastModifiedBy>Pratyush Mittal</cp:lastModifiedBy>
  <cp:lastPrinted>2012-12-06T18:14:13Z</cp:lastPrinted>
</cp:coreProperties>
</file>