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NUVAMA WEALTH MANAGEMENT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5035.2</v>
      </c>
    </row>
    <row r="9">
      <c r="A9" s="21" t="inlineStr">
        <is>
          <t>Market Capitalization</t>
        </is>
      </c>
      <c r="B9" t="n">
        <v>17779.3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780.26</v>
      </c>
      <c r="I17" t="n">
        <v>1383.82</v>
      </c>
      <c r="J17" t="n">
        <v>1778.09</v>
      </c>
      <c r="K17" t="n">
        <v>2223.31</v>
      </c>
    </row>
    <row r="18" customFormat="1" s="9">
      <c r="A18" s="21" t="inlineStr">
        <is>
          <t>Raw Material Cost</t>
        </is>
      </c>
      <c r="H18" t="n">
        <v>56.39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H20" t="n">
        <v>0.74</v>
      </c>
      <c r="I20" t="n">
        <v>1.89</v>
      </c>
      <c r="J20" t="n">
        <v>4.15</v>
      </c>
      <c r="K20" t="n">
        <v>4.72</v>
      </c>
    </row>
    <row r="21" customFormat="1" s="9">
      <c r="A21" s="21" t="inlineStr">
        <is>
          <t>Other Mfr. Exp</t>
        </is>
      </c>
      <c r="H21" t="n">
        <v>6.55</v>
      </c>
      <c r="I21" t="n">
        <v>32.42</v>
      </c>
      <c r="J21" t="n">
        <v>66.2</v>
      </c>
      <c r="K21" t="n">
        <v>64</v>
      </c>
    </row>
    <row r="22" customFormat="1" s="9">
      <c r="A22" s="21" t="inlineStr">
        <is>
          <t>Employee Cost</t>
        </is>
      </c>
      <c r="H22" t="n">
        <v>109.66</v>
      </c>
      <c r="I22" t="n">
        <v>501.82</v>
      </c>
      <c r="J22" t="n">
        <v>600.74</v>
      </c>
      <c r="K22" t="n">
        <v>729.65</v>
      </c>
    </row>
    <row r="23" customFormat="1" s="9">
      <c r="A23" s="21" t="inlineStr">
        <is>
          <t>Selling and admin</t>
        </is>
      </c>
      <c r="H23" t="n">
        <v>97.97</v>
      </c>
      <c r="I23" t="n">
        <v>325.23</v>
      </c>
      <c r="J23" t="n">
        <v>432.52</v>
      </c>
      <c r="K23" t="n">
        <v>505.02</v>
      </c>
    </row>
    <row r="24" customFormat="1" s="9">
      <c r="A24" s="21" t="inlineStr">
        <is>
          <t>Other Expenses</t>
        </is>
      </c>
      <c r="H24" t="n">
        <v>10.03</v>
      </c>
      <c r="I24" t="n">
        <v>77.95999999999999</v>
      </c>
      <c r="J24" t="n">
        <v>28.29</v>
      </c>
      <c r="K24" t="n">
        <v>36.92</v>
      </c>
    </row>
    <row r="25" customFormat="1" s="9">
      <c r="A25" s="9" t="inlineStr">
        <is>
          <t>Other Income</t>
        </is>
      </c>
      <c r="H25" t="n">
        <v>75.86</v>
      </c>
      <c r="I25" t="n">
        <v>-564.84</v>
      </c>
      <c r="J25" t="n">
        <v>638.41</v>
      </c>
      <c r="K25" t="n">
        <v>8.09</v>
      </c>
    </row>
    <row r="26" customFormat="1" s="9">
      <c r="A26" s="9" t="inlineStr">
        <is>
          <t>Depreciation</t>
        </is>
      </c>
      <c r="H26" t="n">
        <v>14.57</v>
      </c>
      <c r="I26" t="n">
        <v>50.11</v>
      </c>
      <c r="J26" t="n">
        <v>71.31999999999999</v>
      </c>
      <c r="K26" t="n">
        <v>88.58</v>
      </c>
    </row>
    <row r="27" customFormat="1" s="9">
      <c r="A27" s="9" t="inlineStr">
        <is>
          <t>Interest</t>
        </is>
      </c>
      <c r="H27" t="n">
        <v>200.35</v>
      </c>
      <c r="I27" t="n">
        <v>246.33</v>
      </c>
      <c r="J27" t="n">
        <v>277.91</v>
      </c>
      <c r="K27" t="n">
        <v>396.41</v>
      </c>
    </row>
    <row r="28" customFormat="1" s="9">
      <c r="A28" s="9" t="inlineStr">
        <is>
          <t>Profit before tax</t>
        </is>
      </c>
      <c r="H28" t="n">
        <v>359.86</v>
      </c>
      <c r="I28" t="n">
        <v>-416.78</v>
      </c>
      <c r="J28" t="n">
        <v>935.37</v>
      </c>
      <c r="K28" t="n">
        <v>406.1</v>
      </c>
    </row>
    <row r="29" customFormat="1" s="9">
      <c r="A29" s="9" t="inlineStr">
        <is>
          <t>Tax</t>
        </is>
      </c>
      <c r="H29" t="n">
        <v>73.90000000000001</v>
      </c>
      <c r="I29" t="n">
        <v>58.21</v>
      </c>
      <c r="J29" t="n">
        <v>77.98</v>
      </c>
      <c r="K29" t="n">
        <v>101.02</v>
      </c>
    </row>
    <row r="30" customFormat="1" s="9">
      <c r="A30" s="9" t="inlineStr">
        <is>
          <t>Net profit</t>
        </is>
      </c>
      <c r="H30" t="n">
        <v>285.96</v>
      </c>
      <c r="I30" t="n">
        <v>-474.98</v>
      </c>
      <c r="J30" t="n">
        <v>857.39</v>
      </c>
      <c r="K30" t="n">
        <v>305.09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460.68</v>
      </c>
      <c r="F42" t="n">
        <v>562.71</v>
      </c>
      <c r="G42" t="n">
        <v>578.54</v>
      </c>
      <c r="H42" t="n">
        <v>612.79</v>
      </c>
      <c r="I42" t="n">
        <v>647.71</v>
      </c>
      <c r="J42" t="n">
        <v>735.26</v>
      </c>
      <c r="K42" t="n">
        <v>840.64</v>
      </c>
    </row>
    <row r="43" customFormat="1" s="9">
      <c r="A43" s="9" t="inlineStr">
        <is>
          <t>Expenses</t>
        </is>
      </c>
      <c r="E43" t="n">
        <v>297.23</v>
      </c>
      <c r="F43" t="n">
        <v>331.47</v>
      </c>
      <c r="G43" t="n">
        <v>335.66</v>
      </c>
      <c r="H43" t="n">
        <v>377.64</v>
      </c>
      <c r="I43" t="n">
        <v>357.43</v>
      </c>
      <c r="J43" t="n">
        <v>375.17</v>
      </c>
      <c r="K43" t="n">
        <v>396.09</v>
      </c>
    </row>
    <row r="44" customFormat="1" s="9">
      <c r="A44" s="9" t="inlineStr">
        <is>
          <t>Other Income</t>
        </is>
      </c>
      <c r="E44" t="n">
        <v>2.29</v>
      </c>
      <c r="F44" t="n">
        <v>3.58</v>
      </c>
      <c r="G44" t="n">
        <v>5.64</v>
      </c>
      <c r="H44" t="n">
        <v>6.85</v>
      </c>
      <c r="I44" t="n">
        <v>3.65</v>
      </c>
      <c r="J44" t="n">
        <v>2.6</v>
      </c>
      <c r="K44" t="n">
        <v>1.82</v>
      </c>
    </row>
    <row r="45" customFormat="1" s="9">
      <c r="A45" s="9" t="inlineStr">
        <is>
          <t>Depreciation</t>
        </is>
      </c>
      <c r="E45" t="n">
        <v>15.31</v>
      </c>
      <c r="F45" t="n">
        <v>19.26</v>
      </c>
      <c r="G45" t="n">
        <v>22.63</v>
      </c>
      <c r="H45" t="n">
        <v>31.38</v>
      </c>
      <c r="I45" t="n">
        <v>22.28</v>
      </c>
      <c r="J45" t="n">
        <v>24.37</v>
      </c>
      <c r="K45" t="n">
        <v>44.64</v>
      </c>
    </row>
    <row r="46" customFormat="1" s="9">
      <c r="A46" s="9" t="inlineStr">
        <is>
          <t>Interest</t>
        </is>
      </c>
      <c r="E46" t="n">
        <v>81.78</v>
      </c>
      <c r="F46" t="n">
        <v>102.08</v>
      </c>
      <c r="G46" t="n">
        <v>113.96</v>
      </c>
      <c r="H46" t="n">
        <v>98.59</v>
      </c>
      <c r="I46" t="n">
        <v>119.04</v>
      </c>
      <c r="J46" t="n">
        <v>146.9</v>
      </c>
      <c r="K46" t="n">
        <v>171.05</v>
      </c>
    </row>
    <row r="47" customFormat="1" s="9">
      <c r="A47" s="9" t="inlineStr">
        <is>
          <t>Profit before tax</t>
        </is>
      </c>
      <c r="E47" t="n">
        <v>68.65000000000001</v>
      </c>
      <c r="F47" t="n">
        <v>113.48</v>
      </c>
      <c r="G47" t="n">
        <v>111.93</v>
      </c>
      <c r="H47" t="n">
        <v>112.03</v>
      </c>
      <c r="I47" t="n">
        <v>152.61</v>
      </c>
      <c r="J47" t="n">
        <v>191.42</v>
      </c>
      <c r="K47" t="n">
        <v>230.68</v>
      </c>
    </row>
    <row r="48" customFormat="1" s="9">
      <c r="A48" s="9" t="inlineStr">
        <is>
          <t>Tax</t>
        </is>
      </c>
      <c r="E48" t="n">
        <v>21.6</v>
      </c>
      <c r="F48" t="n">
        <v>28.22</v>
      </c>
      <c r="G48" t="n">
        <v>24.57</v>
      </c>
      <c r="H48" t="n">
        <v>26.63</v>
      </c>
      <c r="I48" t="n">
        <v>29.63</v>
      </c>
      <c r="J48" t="n">
        <v>46.46</v>
      </c>
      <c r="K48" t="n">
        <v>54.52</v>
      </c>
    </row>
    <row r="49" customFormat="1" s="9">
      <c r="A49" s="9" t="inlineStr">
        <is>
          <t>Net profit</t>
        </is>
      </c>
      <c r="E49" t="n">
        <v>47.05</v>
      </c>
      <c r="F49" t="n">
        <v>85.26000000000001</v>
      </c>
      <c r="G49" t="n">
        <v>87.36</v>
      </c>
      <c r="H49" t="n">
        <v>85.42</v>
      </c>
      <c r="I49" t="n">
        <v>123.07</v>
      </c>
      <c r="J49" t="n">
        <v>145.17</v>
      </c>
      <c r="K49" t="n">
        <v>176.33</v>
      </c>
    </row>
    <row r="50">
      <c r="A50" s="9" t="inlineStr">
        <is>
          <t>Operating Profit</t>
        </is>
      </c>
      <c r="E50" t="n">
        <v>163.45</v>
      </c>
      <c r="F50" t="n">
        <v>231.24</v>
      </c>
      <c r="G50" t="n">
        <v>242.88</v>
      </c>
      <c r="H50" t="n">
        <v>235.15</v>
      </c>
      <c r="I50" t="n">
        <v>290.28</v>
      </c>
      <c r="J50" t="n">
        <v>360.09</v>
      </c>
      <c r="K50" t="n">
        <v>444.55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26.21</v>
      </c>
      <c r="I57" t="n">
        <v>34.73</v>
      </c>
      <c r="J57" t="n">
        <v>34.73</v>
      </c>
      <c r="K57" t="n">
        <v>35.06</v>
      </c>
    </row>
    <row r="58">
      <c r="A58" s="9" t="inlineStr">
        <is>
          <t>Reserves</t>
        </is>
      </c>
      <c r="H58" t="n">
        <v>1056.3</v>
      </c>
      <c r="I58" t="n">
        <v>1592.31</v>
      </c>
      <c r="J58" t="n">
        <v>1895.68</v>
      </c>
      <c r="K58" t="n">
        <v>2219.18</v>
      </c>
    </row>
    <row r="59">
      <c r="A59" s="9" t="inlineStr">
        <is>
          <t>Borrowings</t>
        </is>
      </c>
      <c r="H59" t="n">
        <v>1287.3</v>
      </c>
      <c r="I59" t="n">
        <v>1427.62</v>
      </c>
      <c r="J59" t="n">
        <v>3548.95</v>
      </c>
      <c r="K59" t="n">
        <v>5413.15</v>
      </c>
    </row>
    <row r="60">
      <c r="A60" s="9" t="inlineStr">
        <is>
          <t>Other Liabilities</t>
        </is>
      </c>
      <c r="H60" t="n">
        <v>2840.73</v>
      </c>
      <c r="I60" t="n">
        <v>4396.52</v>
      </c>
      <c r="J60" t="n">
        <v>5118.89</v>
      </c>
      <c r="K60" t="n">
        <v>5048.29</v>
      </c>
    </row>
    <row r="61" customFormat="1" s="1">
      <c r="A61" s="1" t="inlineStr">
        <is>
          <t>Total</t>
        </is>
      </c>
      <c r="H61" t="n">
        <v>5210.54</v>
      </c>
      <c r="I61" t="n">
        <v>7451.18</v>
      </c>
      <c r="J61" t="n">
        <v>10598.25</v>
      </c>
      <c r="K61" t="n">
        <v>12715.68</v>
      </c>
    </row>
    <row r="62">
      <c r="A62" s="9" t="inlineStr">
        <is>
          <t>Net Block</t>
        </is>
      </c>
      <c r="H62" t="n">
        <v>107.53</v>
      </c>
      <c r="I62" t="n">
        <v>162.02</v>
      </c>
      <c r="J62" t="n">
        <v>218.76</v>
      </c>
      <c r="K62" t="n">
        <v>283.97</v>
      </c>
    </row>
    <row r="63">
      <c r="A63" s="9" t="inlineStr">
        <is>
          <t>Capital Work in Progress</t>
        </is>
      </c>
      <c r="H63" t="n">
        <v>4.45</v>
      </c>
      <c r="I63" t="n">
        <v>22.39</v>
      </c>
      <c r="J63" t="n">
        <v>17.76</v>
      </c>
      <c r="K63" t="n">
        <v>25.09</v>
      </c>
    </row>
    <row r="64">
      <c r="A64" s="9" t="inlineStr">
        <is>
          <t>Investments</t>
        </is>
      </c>
      <c r="H64" t="n">
        <v>665.02</v>
      </c>
      <c r="I64" t="n">
        <v>24.66</v>
      </c>
      <c r="J64" t="n">
        <v>70.2</v>
      </c>
      <c r="K64" t="n">
        <v>169.67</v>
      </c>
    </row>
    <row r="65">
      <c r="A65" s="9" t="inlineStr">
        <is>
          <t>Other Assets</t>
        </is>
      </c>
      <c r="H65" t="n">
        <v>4433.54</v>
      </c>
      <c r="I65" t="n">
        <v>7242.11</v>
      </c>
      <c r="J65" t="n">
        <v>10291.53</v>
      </c>
      <c r="K65" t="n">
        <v>12236.95</v>
      </c>
    </row>
    <row r="66" customFormat="1" s="1">
      <c r="A66" s="1" t="inlineStr">
        <is>
          <t>Total</t>
        </is>
      </c>
      <c r="H66" t="n">
        <v>5210.54</v>
      </c>
      <c r="I66" t="n">
        <v>7451.18</v>
      </c>
      <c r="J66" t="n">
        <v>10598.25</v>
      </c>
      <c r="K66" t="n">
        <v>12715.68</v>
      </c>
    </row>
    <row r="67" customFormat="1" s="9">
      <c r="A67" s="9" t="inlineStr">
        <is>
          <t>Receivables</t>
        </is>
      </c>
      <c r="H67" t="n">
        <v>349.18</v>
      </c>
      <c r="I67" t="n">
        <v>272.03</v>
      </c>
      <c r="J67" t="n">
        <v>892.4400000000001</v>
      </c>
      <c r="K67" t="n">
        <v>890.03</v>
      </c>
    </row>
    <row r="68">
      <c r="A68" s="9" t="inlineStr">
        <is>
          <t>Inventory</t>
        </is>
      </c>
      <c r="H68" t="n">
        <v>212.91</v>
      </c>
      <c r="I68" t="n">
        <v>207.44</v>
      </c>
      <c r="J68" t="n">
        <v>889.58</v>
      </c>
      <c r="K68" t="n">
        <v>1309.96</v>
      </c>
    </row>
    <row r="69">
      <c r="A69" s="21" t="inlineStr">
        <is>
          <t>Cash &amp; Bank</t>
        </is>
      </c>
      <c r="H69" t="n">
        <v>2979.8</v>
      </c>
      <c r="I69" t="n">
        <v>4553.62</v>
      </c>
      <c r="J69" t="n">
        <v>4649.44</v>
      </c>
      <c r="K69" t="n">
        <v>5327.85</v>
      </c>
    </row>
    <row r="70">
      <c r="A70" s="21" t="inlineStr">
        <is>
          <t>No. of Equity Shares</t>
        </is>
      </c>
      <c r="H70" t="n">
        <v>26213876</v>
      </c>
      <c r="I70" t="n">
        <v>34726823</v>
      </c>
      <c r="J70" t="n">
        <v>34726823</v>
      </c>
      <c r="K70" t="n">
        <v>35056255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-499.69</v>
      </c>
      <c r="I82" t="n">
        <v>-1107.68</v>
      </c>
      <c r="J82" t="n">
        <v>-1425.25</v>
      </c>
      <c r="K82" t="n">
        <v>-1864.91</v>
      </c>
    </row>
    <row r="83" customFormat="1" s="9">
      <c r="A83" s="9" t="inlineStr">
        <is>
          <t>Cash from Investing Activity</t>
        </is>
      </c>
      <c r="H83" t="n">
        <v>-111.56</v>
      </c>
      <c r="I83" t="n">
        <v>-123.74</v>
      </c>
      <c r="J83" t="n">
        <v>-80.51000000000001</v>
      </c>
      <c r="K83" t="n">
        <v>-172.55</v>
      </c>
    </row>
    <row r="84" customFormat="1" s="9">
      <c r="A84" s="9" t="inlineStr">
        <is>
          <t>Cash from Financing Activity</t>
        </is>
      </c>
      <c r="H84" t="n">
        <v>235.43</v>
      </c>
      <c r="I84" t="n">
        <v>877.12</v>
      </c>
      <c r="J84" t="n">
        <v>2138.52</v>
      </c>
      <c r="K84" t="n">
        <v>1825.16</v>
      </c>
    </row>
    <row r="85" customFormat="1" s="1">
      <c r="A85" s="9" t="inlineStr">
        <is>
          <t>Net Cash Flow</t>
        </is>
      </c>
      <c r="H85" t="n">
        <v>-375.81</v>
      </c>
      <c r="I85" t="n">
        <v>-354.3</v>
      </c>
      <c r="J85" t="n">
        <v>632.76</v>
      </c>
      <c r="K85" t="n">
        <v>-212.3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>
        <f>IF($B7&gt;0,(K70*K72/$B7),0)/10000000</f>
        <v/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