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SUNDARAM CLAYTON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1780.75</v>
      </c>
    </row>
    <row r="9">
      <c r="A9" s="21" t="inlineStr">
        <is>
          <t>Market Capitalization</t>
        </is>
      </c>
      <c r="B9" t="n">
        <v>3603.53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/>
      <c r="G16" s="16" t="n"/>
      <c r="H16" s="16" t="n"/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I17" t="n">
        <v>1127.95</v>
      </c>
      <c r="J17" t="n">
        <v>1692.42</v>
      </c>
      <c r="K17" t="n">
        <v>2052.78</v>
      </c>
    </row>
    <row r="18" customFormat="1" s="9">
      <c r="A18" s="21" t="inlineStr">
        <is>
          <t>Raw Material Cost</t>
        </is>
      </c>
      <c r="I18" t="n">
        <v>575.8099999999999</v>
      </c>
      <c r="J18" t="n">
        <v>956.04</v>
      </c>
      <c r="K18" t="n">
        <v>1130.63</v>
      </c>
    </row>
    <row r="19" customFormat="1" s="9">
      <c r="A19" s="21" t="inlineStr">
        <is>
          <t>Change in Inventory</t>
        </is>
      </c>
      <c r="I19" t="n">
        <v>22.13</v>
      </c>
      <c r="J19" t="n">
        <v>85.33</v>
      </c>
      <c r="K19" t="n">
        <v>2.01</v>
      </c>
    </row>
    <row r="20" customFormat="1" s="9">
      <c r="A20" s="21" t="inlineStr">
        <is>
          <t>Power and Fuel</t>
        </is>
      </c>
      <c r="I20" t="n">
        <v>81.44</v>
      </c>
      <c r="J20" t="n">
        <v>112.07</v>
      </c>
      <c r="K20" t="n">
        <v>128.22</v>
      </c>
    </row>
    <row r="21" customFormat="1" s="9">
      <c r="A21" s="21" t="inlineStr">
        <is>
          <t>Other Mfr. Exp</t>
        </is>
      </c>
      <c r="I21" t="n">
        <v>90.26000000000001</v>
      </c>
      <c r="J21" t="n">
        <v>131.79</v>
      </c>
      <c r="K21" t="n">
        <v>134.6</v>
      </c>
    </row>
    <row r="22" customFormat="1" s="9">
      <c r="A22" s="21" t="inlineStr">
        <is>
          <t>Employee Cost</t>
        </is>
      </c>
      <c r="I22" t="n">
        <v>164.69</v>
      </c>
      <c r="J22" t="n">
        <v>195.84</v>
      </c>
      <c r="K22" t="n">
        <v>277.87</v>
      </c>
    </row>
    <row r="23" customFormat="1" s="9">
      <c r="A23" s="21" t="inlineStr">
        <is>
          <t>Selling and admin</t>
        </is>
      </c>
      <c r="I23" t="n">
        <v>70.98</v>
      </c>
      <c r="J23" t="n">
        <v>140.52</v>
      </c>
      <c r="K23" t="n">
        <v>127.56</v>
      </c>
    </row>
    <row r="24" customFormat="1" s="9">
      <c r="A24" s="21" t="inlineStr">
        <is>
          <t>Other Expenses</t>
        </is>
      </c>
      <c r="I24" t="n">
        <v>26.93</v>
      </c>
      <c r="J24" t="n">
        <v>48.08</v>
      </c>
      <c r="K24" t="n">
        <v>131.54</v>
      </c>
    </row>
    <row r="25" customFormat="1" s="9">
      <c r="A25" s="9" t="inlineStr">
        <is>
          <t>Other Income</t>
        </is>
      </c>
      <c r="I25" t="n">
        <v>-1.76</v>
      </c>
      <c r="J25" t="n">
        <v>-13.64</v>
      </c>
      <c r="K25" t="n">
        <v>-6.9</v>
      </c>
    </row>
    <row r="26" customFormat="1" s="9">
      <c r="A26" s="9" t="inlineStr">
        <is>
          <t>Depreciation</t>
        </is>
      </c>
      <c r="I26" t="n">
        <v>79.67</v>
      </c>
      <c r="J26" t="n">
        <v>130.72</v>
      </c>
      <c r="K26" t="n">
        <v>143.88</v>
      </c>
    </row>
    <row r="27" customFormat="1" s="9">
      <c r="A27" s="9" t="inlineStr">
        <is>
          <t>Interest</t>
        </is>
      </c>
      <c r="I27" t="n">
        <v>47.47</v>
      </c>
      <c r="J27" t="n">
        <v>46.39</v>
      </c>
      <c r="K27" t="n">
        <v>60.05</v>
      </c>
    </row>
    <row r="28" customFormat="1" s="9">
      <c r="A28" s="9" t="inlineStr">
        <is>
          <t>Profit before tax</t>
        </is>
      </c>
      <c r="I28" t="n">
        <v>11.07</v>
      </c>
      <c r="J28" t="n">
        <v>2.66</v>
      </c>
      <c r="K28" t="n">
        <v>-86.45999999999999</v>
      </c>
    </row>
    <row r="29" customFormat="1" s="9">
      <c r="A29" s="9" t="inlineStr">
        <is>
          <t>Tax</t>
        </is>
      </c>
      <c r="I29" t="n">
        <v>58.61</v>
      </c>
      <c r="J29" t="n">
        <v>19.25</v>
      </c>
      <c r="K29" t="n">
        <v>21.38</v>
      </c>
    </row>
    <row r="30" customFormat="1" s="9">
      <c r="A30" s="9" t="inlineStr">
        <is>
          <t>Net profit</t>
        </is>
      </c>
      <c r="I30" t="n">
        <v>-44.8</v>
      </c>
      <c r="J30" t="n">
        <v>25.22</v>
      </c>
      <c r="K30" t="n">
        <v>-107.84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/>
      <c r="E41" s="16" t="n"/>
      <c r="F41" s="16" t="n"/>
      <c r="G41" s="16" t="n"/>
      <c r="H41" s="16" t="n"/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I42" t="n">
        <v>521.05</v>
      </c>
      <c r="J42" t="n">
        <v>296.21</v>
      </c>
      <c r="K42" t="n">
        <v>550.8</v>
      </c>
    </row>
    <row r="43" customFormat="1" s="9">
      <c r="A43" s="9" t="inlineStr">
        <is>
          <t>Expenses</t>
        </is>
      </c>
      <c r="I43" t="n">
        <v>492.88</v>
      </c>
      <c r="J43" t="n">
        <v>273.13</v>
      </c>
      <c r="K43" t="n">
        <v>558.23</v>
      </c>
    </row>
    <row r="44" customFormat="1" s="9">
      <c r="A44" s="9" t="inlineStr">
        <is>
          <t>Other Income</t>
        </is>
      </c>
      <c r="I44" t="n">
        <v>-2.74</v>
      </c>
      <c r="J44" t="n">
        <v>3.33</v>
      </c>
      <c r="K44" t="n">
        <v>21.83</v>
      </c>
    </row>
    <row r="45" customFormat="1" s="9">
      <c r="A45" s="9" t="inlineStr">
        <is>
          <t>Depreciation</t>
        </is>
      </c>
      <c r="I45" t="n">
        <v>37.11</v>
      </c>
      <c r="J45" t="n">
        <v>21.2</v>
      </c>
      <c r="K45" t="n">
        <v>42.93</v>
      </c>
    </row>
    <row r="46" customFormat="1" s="9">
      <c r="A46" s="9" t="inlineStr">
        <is>
          <t>Interest</t>
        </is>
      </c>
      <c r="I46" t="n">
        <v>21.27</v>
      </c>
      <c r="J46" t="n">
        <v>10.87</v>
      </c>
      <c r="K46" t="n">
        <v>24.4</v>
      </c>
    </row>
    <row r="47" customFormat="1" s="9">
      <c r="A47" s="9" t="inlineStr">
        <is>
          <t>Profit before tax</t>
        </is>
      </c>
      <c r="I47" t="n">
        <v>-32.95</v>
      </c>
      <c r="J47" t="n">
        <v>-5.66</v>
      </c>
      <c r="K47" t="n">
        <v>-52.93</v>
      </c>
    </row>
    <row r="48" customFormat="1" s="9">
      <c r="A48" s="9" t="inlineStr">
        <is>
          <t>Tax</t>
        </is>
      </c>
      <c r="I48" t="n">
        <v>2.57</v>
      </c>
      <c r="J48" t="n">
        <v>4.22</v>
      </c>
      <c r="K48" t="n">
        <v>9.970000000000001</v>
      </c>
    </row>
    <row r="49" customFormat="1" s="9">
      <c r="A49" s="9" t="inlineStr">
        <is>
          <t>Net profit</t>
        </is>
      </c>
      <c r="I49" t="n">
        <v>-35.52</v>
      </c>
      <c r="J49" t="n">
        <v>-9.880000000000001</v>
      </c>
      <c r="K49" t="n">
        <v>-62.9</v>
      </c>
    </row>
    <row r="50">
      <c r="A50" s="9" t="inlineStr">
        <is>
          <t>Operating Profit</t>
        </is>
      </c>
      <c r="I50" t="n">
        <v>28.17</v>
      </c>
      <c r="J50" t="n">
        <v>23.08</v>
      </c>
      <c r="K50" t="n">
        <v>-7.43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/>
      <c r="G56" s="16" t="n"/>
      <c r="H56" s="16" t="n"/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I57" t="n">
        <v>10.12</v>
      </c>
      <c r="J57" t="n">
        <v>10.12</v>
      </c>
      <c r="K57" t="n">
        <v>10.12</v>
      </c>
    </row>
    <row r="58">
      <c r="A58" s="9" t="inlineStr">
        <is>
          <t>Reserves</t>
        </is>
      </c>
      <c r="I58" t="n">
        <v>419.85</v>
      </c>
      <c r="J58" t="n">
        <v>547.26</v>
      </c>
      <c r="K58" t="n">
        <v>763.98</v>
      </c>
    </row>
    <row r="59">
      <c r="A59" s="9" t="inlineStr">
        <is>
          <t>Borrowings</t>
        </is>
      </c>
      <c r="I59" t="n">
        <v>940.64</v>
      </c>
      <c r="J59" t="n">
        <v>989.91</v>
      </c>
      <c r="K59" t="n">
        <v>1106.82</v>
      </c>
    </row>
    <row r="60">
      <c r="A60" s="9" t="inlineStr">
        <is>
          <t>Other Liabilities</t>
        </is>
      </c>
      <c r="I60" t="n">
        <v>732.12</v>
      </c>
      <c r="J60" t="n">
        <v>778.05</v>
      </c>
      <c r="K60" t="n">
        <v>530.86</v>
      </c>
    </row>
    <row r="61" customFormat="1" s="1">
      <c r="A61" s="1" t="inlineStr">
        <is>
          <t>Total</t>
        </is>
      </c>
      <c r="I61" t="n">
        <v>2102.73</v>
      </c>
      <c r="J61" t="n">
        <v>2325.34</v>
      </c>
      <c r="K61" t="n">
        <v>2411.78</v>
      </c>
    </row>
    <row r="62">
      <c r="A62" s="9" t="inlineStr">
        <is>
          <t>Net Block</t>
        </is>
      </c>
      <c r="I62" t="n">
        <v>735.53</v>
      </c>
      <c r="J62" t="n">
        <v>1390.17</v>
      </c>
      <c r="K62" t="n">
        <v>1471.23</v>
      </c>
    </row>
    <row r="63">
      <c r="A63" s="9" t="inlineStr">
        <is>
          <t>Capital Work in Progress</t>
        </is>
      </c>
      <c r="I63" t="n">
        <v>736.84</v>
      </c>
      <c r="J63" t="n">
        <v>64.40000000000001</v>
      </c>
      <c r="K63" t="n">
        <v>77.81</v>
      </c>
    </row>
    <row r="64">
      <c r="A64" s="9" t="inlineStr">
        <is>
          <t>Investments</t>
        </is>
      </c>
      <c r="I64" t="n">
        <v>10.33</v>
      </c>
      <c r="J64" t="n">
        <v>10.47</v>
      </c>
      <c r="K64" t="n">
        <v>9.67</v>
      </c>
    </row>
    <row r="65">
      <c r="A65" s="9" t="inlineStr">
        <is>
          <t>Other Assets</t>
        </is>
      </c>
      <c r="I65" t="n">
        <v>620.03</v>
      </c>
      <c r="J65" t="n">
        <v>860.3</v>
      </c>
      <c r="K65" t="n">
        <v>853.0700000000001</v>
      </c>
    </row>
    <row r="66" customFormat="1" s="1">
      <c r="A66" s="1" t="inlineStr">
        <is>
          <t>Total</t>
        </is>
      </c>
      <c r="I66" t="n">
        <v>2102.73</v>
      </c>
      <c r="J66" t="n">
        <v>2325.34</v>
      </c>
      <c r="K66" t="n">
        <v>2411.78</v>
      </c>
    </row>
    <row r="67" customFormat="1" s="9">
      <c r="A67" s="9" t="inlineStr">
        <is>
          <t>Receivables</t>
        </is>
      </c>
      <c r="I67" t="n">
        <v>222.23</v>
      </c>
      <c r="J67" t="n">
        <v>266.83</v>
      </c>
      <c r="K67" t="n">
        <v>252.29</v>
      </c>
    </row>
    <row r="68">
      <c r="A68" s="9" t="inlineStr">
        <is>
          <t>Inventory</t>
        </is>
      </c>
      <c r="I68" t="n">
        <v>305.7</v>
      </c>
      <c r="J68" t="n">
        <v>394.17</v>
      </c>
      <c r="K68" t="n">
        <v>410.98</v>
      </c>
    </row>
    <row r="69">
      <c r="A69" s="21" t="inlineStr">
        <is>
          <t>Cash &amp; Bank</t>
        </is>
      </c>
      <c r="I69" t="n">
        <v>21.1</v>
      </c>
      <c r="J69" t="n">
        <v>123.61</v>
      </c>
      <c r="K69" t="n">
        <v>103.75</v>
      </c>
    </row>
    <row r="70">
      <c r="A70" s="21" t="inlineStr">
        <is>
          <t>No. of Equity Shares</t>
        </is>
      </c>
      <c r="I70" t="n">
        <v>20232104</v>
      </c>
      <c r="J70" t="n">
        <v>20232104</v>
      </c>
      <c r="K70" t="n">
        <v>20232104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/>
      <c r="G81" s="16" t="n"/>
      <c r="H81" s="16" t="n"/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I82" t="n">
        <v>110.86</v>
      </c>
      <c r="J82" t="n">
        <v>104.97</v>
      </c>
      <c r="K82" t="n">
        <v>126.15</v>
      </c>
    </row>
    <row r="83" customFormat="1" s="9">
      <c r="A83" s="9" t="inlineStr">
        <is>
          <t>Cash from Investing Activity</t>
        </is>
      </c>
      <c r="I83" t="n">
        <v>-46.15</v>
      </c>
      <c r="J83" t="n">
        <v>-99.02</v>
      </c>
      <c r="K83" t="n">
        <v>-185.97</v>
      </c>
    </row>
    <row r="84" customFormat="1" s="9">
      <c r="A84" s="9" t="inlineStr">
        <is>
          <t>Cash from Financing Activity</t>
        </is>
      </c>
      <c r="I84" t="n">
        <v>-106.96</v>
      </c>
      <c r="J84" t="n">
        <v>96.56</v>
      </c>
      <c r="K84" t="n">
        <v>39.96</v>
      </c>
    </row>
    <row r="85" customFormat="1" s="1">
      <c r="A85" s="9" t="inlineStr">
        <is>
          <t>Net Cash Flow</t>
        </is>
      </c>
      <c r="I85" t="n">
        <v>-42.25</v>
      </c>
      <c r="J85" t="n">
        <v>102.51</v>
      </c>
      <c r="K85" t="n">
        <v>-19.86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>
        <f>IF($B7&gt;0,(G70*G72/$B7)+SUM(H71:$K71),0)/10000000</f>
        <v/>
      </c>
      <c r="H93" s="31">
        <f>IF($B7&gt;0,(H70*H72/$B7)+SUM(I71:$K71),0)/10000000</f>
        <v/>
      </c>
      <c r="I93" s="31">
        <f>IF($B7&gt;0,(I70*I72/$B7)+SUM(J71:$K71),0)/10000000</f>
        <v/>
      </c>
      <c r="J93" s="31">
        <f>IF($B7&gt;0,(J70*J72/$B7)+SUM(K71:$K71),0)/10000000</f>
        <v/>
      </c>
      <c r="K93" s="31">
        <f>IF($B7&gt;0,(K70*K72/$B7),0)/10000000</f>
        <v/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2024-05-12T07:49:14Z</dcterms:modified>
  <cp:lastModifiedBy>Pratyush Mittal</cp:lastModifiedBy>
  <cp:lastPrinted>2012-12-06T18:14:13Z</cp:lastPrinted>
</cp:coreProperties>
</file>