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TATA MOTORS-DVR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692.6</v>
      </c>
    </row>
    <row r="9">
      <c r="A9" s="21" t="inlineStr">
        <is>
          <t>Market Capitalization</t>
        </is>
      </c>
      <c r="B9" t="n">
        <v>35226.67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</row>
    <row r="17" customFormat="1" s="9">
      <c r="A17" s="9" t="inlineStr">
        <is>
          <t>Sales</t>
        </is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</row>
    <row r="21" customFormat="1" s="9">
      <c r="A21" s="21" t="inlineStr">
        <is>
          <t>Other Mfr. Exp</t>
        </is>
      </c>
    </row>
    <row r="22" customFormat="1" s="9">
      <c r="A22" s="21" t="inlineStr">
        <is>
          <t>Employee Cost</t>
        </is>
      </c>
    </row>
    <row r="23" customFormat="1" s="9">
      <c r="A23" s="21" t="inlineStr">
        <is>
          <t>Selling and admin</t>
        </is>
      </c>
    </row>
    <row r="24" customFormat="1" s="9">
      <c r="A24" s="21" t="inlineStr">
        <is>
          <t>Other Expenses</t>
        </is>
      </c>
    </row>
    <row r="25" customFormat="1" s="9">
      <c r="A25" s="9" t="inlineStr">
        <is>
          <t>Other Income</t>
        </is>
      </c>
    </row>
    <row r="26" customFormat="1" s="9">
      <c r="A26" s="9" t="inlineStr">
        <is>
          <t>Depreciation</t>
        </is>
      </c>
    </row>
    <row r="27" customFormat="1" s="9">
      <c r="A27" s="9" t="inlineStr">
        <is>
          <t>Interest</t>
        </is>
      </c>
    </row>
    <row r="28" customFormat="1" s="9">
      <c r="A28" s="9" t="inlineStr">
        <is>
          <t>Profit before tax</t>
        </is>
      </c>
    </row>
    <row r="29" customFormat="1" s="9">
      <c r="A29" s="9" t="inlineStr">
        <is>
          <t>Tax</t>
        </is>
      </c>
    </row>
    <row r="30" customFormat="1" s="9">
      <c r="A30" s="9" t="inlineStr">
        <is>
          <t>Net profit</t>
        </is>
      </c>
    </row>
    <row r="31" customFormat="1" s="9">
      <c r="A31" s="9" t="inlineStr">
        <is>
          <t>Dividend Amount</t>
        </is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/>
      <c r="C41" s="16" t="n"/>
      <c r="D41" s="16" t="n"/>
      <c r="E41" s="16" t="n"/>
      <c r="F41" s="16" t="n"/>
      <c r="G41" s="16" t="n"/>
      <c r="H41" s="16" t="n">
        <v>41274</v>
      </c>
      <c r="I41" s="16" t="n">
        <v>41455</v>
      </c>
      <c r="J41" s="16" t="n">
        <v>41547</v>
      </c>
      <c r="K41" s="16" t="n">
        <v>41639</v>
      </c>
    </row>
    <row r="42" customFormat="1" s="9">
      <c r="A42" s="9" t="inlineStr">
        <is>
          <t>Sales</t>
        </is>
      </c>
      <c r="H42" t="n">
        <v>10630.09</v>
      </c>
      <c r="I42" t="n">
        <v>9104.5</v>
      </c>
      <c r="J42" t="n">
        <v>8868.450000000001</v>
      </c>
      <c r="K42" t="n">
        <v>7769.67</v>
      </c>
    </row>
    <row r="43" customFormat="1" s="9">
      <c r="A43" s="9" t="inlineStr">
        <is>
          <t>Expenses</t>
        </is>
      </c>
      <c r="H43" t="n">
        <v>10484.83</v>
      </c>
      <c r="I43" t="n">
        <v>8999.309999999999</v>
      </c>
      <c r="J43" t="n">
        <v>8989.129999999999</v>
      </c>
      <c r="K43" t="n">
        <v>8255.780000000001</v>
      </c>
    </row>
    <row r="44" customFormat="1" s="9">
      <c r="A44" s="9" t="inlineStr">
        <is>
          <t>Other Income</t>
        </is>
      </c>
      <c r="H44" t="n">
        <v>111.8</v>
      </c>
      <c r="I44" t="n">
        <v>1620.55</v>
      </c>
      <c r="J44" t="n">
        <v>76.19</v>
      </c>
      <c r="K44" t="n">
        <v>1988.05</v>
      </c>
    </row>
    <row r="45" customFormat="1" s="9">
      <c r="A45" s="9" t="inlineStr">
        <is>
          <t>Depreciation</t>
        </is>
      </c>
      <c r="H45" t="n">
        <v>482.38</v>
      </c>
      <c r="I45" t="n">
        <v>499.78</v>
      </c>
      <c r="J45" t="n">
        <v>519.05</v>
      </c>
      <c r="K45" t="n">
        <v>512.1799999999999</v>
      </c>
    </row>
    <row r="46" customFormat="1" s="9">
      <c r="A46" s="9" t="inlineStr">
        <is>
          <t>Interest</t>
        </is>
      </c>
      <c r="H46" t="n">
        <v>375.96</v>
      </c>
      <c r="I46" t="n">
        <v>472.7</v>
      </c>
      <c r="J46" t="n">
        <v>419.99</v>
      </c>
      <c r="K46" t="n">
        <v>368.36</v>
      </c>
    </row>
    <row r="47" customFormat="1" s="9">
      <c r="A47" s="9" t="inlineStr">
        <is>
          <t>Profit before tax</t>
        </is>
      </c>
      <c r="H47" t="n">
        <v>-601.28</v>
      </c>
      <c r="I47" t="n">
        <v>753.26</v>
      </c>
      <c r="J47" t="n">
        <v>-983.53</v>
      </c>
      <c r="K47" t="n">
        <v>621.4</v>
      </c>
    </row>
    <row r="48" customFormat="1" s="9">
      <c r="A48" s="9" t="inlineStr">
        <is>
          <t>Tax</t>
        </is>
      </c>
      <c r="H48" t="n">
        <v>-142.79</v>
      </c>
      <c r="I48" t="n">
        <v>50</v>
      </c>
      <c r="J48" t="n">
        <v>-180</v>
      </c>
      <c r="K48" t="n">
        <v>-630</v>
      </c>
    </row>
    <row r="49" customFormat="1" s="9">
      <c r="A49" s="9" t="inlineStr">
        <is>
          <t>Net profit</t>
        </is>
      </c>
      <c r="H49" t="n">
        <v>-458.49</v>
      </c>
      <c r="I49" t="n">
        <v>703.26</v>
      </c>
      <c r="J49" t="n">
        <v>-803.53</v>
      </c>
      <c r="K49" t="n">
        <v>1251.4</v>
      </c>
    </row>
    <row r="50">
      <c r="A50" s="9" t="inlineStr">
        <is>
          <t>Operating Profit</t>
        </is>
      </c>
      <c r="H50" t="n">
        <v>145.26</v>
      </c>
      <c r="I50" t="n">
        <v>105.19</v>
      </c>
      <c r="J50" t="n">
        <v>-120.68</v>
      </c>
      <c r="K50" t="n">
        <v>-486.11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/>
      <c r="E56" s="16" t="n"/>
      <c r="F56" s="16" t="n"/>
      <c r="G56" s="16" t="n"/>
      <c r="H56" s="16" t="n"/>
      <c r="I56" s="16" t="n"/>
      <c r="J56" s="16" t="n"/>
      <c r="K56" s="16" t="n"/>
    </row>
    <row r="57">
      <c r="A57" s="9" t="inlineStr">
        <is>
          <t>Equity Share Capital</t>
        </is>
      </c>
    </row>
    <row r="58">
      <c r="A58" s="9" t="inlineStr">
        <is>
          <t>Reserves</t>
        </is>
      </c>
    </row>
    <row r="59">
      <c r="A59" s="9" t="inlineStr">
        <is>
          <t>Borrowings</t>
        </is>
      </c>
    </row>
    <row r="60">
      <c r="A60" s="9" t="inlineStr">
        <is>
          <t>Other Liabilities</t>
        </is>
      </c>
    </row>
    <row r="61" customFormat="1" s="1">
      <c r="A61" s="1" t="inlineStr">
        <is>
          <t>Total</t>
        </is>
      </c>
    </row>
    <row r="62">
      <c r="A62" s="9" t="inlineStr">
        <is>
          <t>Net Block</t>
        </is>
      </c>
    </row>
    <row r="63">
      <c r="A63" s="9" t="inlineStr">
        <is>
          <t>Capital Work in Progress</t>
        </is>
      </c>
    </row>
    <row r="64">
      <c r="A64" s="9" t="inlineStr">
        <is>
          <t>Investments</t>
        </is>
      </c>
    </row>
    <row r="65">
      <c r="A65" s="9" t="inlineStr">
        <is>
          <t>Other Assets</t>
        </is>
      </c>
    </row>
    <row r="66" customFormat="1" s="1">
      <c r="A66" s="1" t="inlineStr">
        <is>
          <t>Total</t>
        </is>
      </c>
    </row>
    <row r="67" customFormat="1" s="9">
      <c r="A67" s="9" t="inlineStr">
        <is>
          <t>Receivables</t>
        </is>
      </c>
    </row>
    <row r="68">
      <c r="A68" s="9" t="inlineStr">
        <is>
          <t>Inventory</t>
        </is>
      </c>
    </row>
    <row r="69">
      <c r="A69" s="21" t="inlineStr">
        <is>
          <t>Cash &amp; Bank</t>
        </is>
      </c>
    </row>
    <row r="70">
      <c r="A70" s="21" t="inlineStr">
        <is>
          <t>No. of Equity Shares</t>
        </is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/>
      <c r="E81" s="16" t="n"/>
      <c r="F81" s="16" t="n"/>
      <c r="G81" s="16" t="n"/>
      <c r="H81" s="16" t="n"/>
      <c r="I81" s="16" t="n"/>
      <c r="J81" s="16" t="n"/>
      <c r="K81" s="16" t="n"/>
    </row>
    <row r="82" customFormat="1" s="1">
      <c r="A82" s="9" t="inlineStr">
        <is>
          <t>Cash from Operating Activity</t>
        </is>
      </c>
    </row>
    <row r="83" customFormat="1" s="9">
      <c r="A83" s="9" t="inlineStr">
        <is>
          <t>Cash from Investing Activity</t>
        </is>
      </c>
    </row>
    <row r="84" customFormat="1" s="9">
      <c r="A84" s="9" t="inlineStr">
        <is>
          <t>Cash from Financing Activity</t>
        </is>
      </c>
    </row>
    <row r="85" customFormat="1" s="1">
      <c r="A85" s="9" t="inlineStr">
        <is>
          <t>Net Cash Flow</t>
        </is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>
        <f>IF($B7&gt;0,(D70*D72/$B7)+SUM(E71:$K71),0)/10000000</f>
        <v/>
      </c>
      <c r="E93" s="31">
        <f>IF($B7&gt;0,(E70*E72/$B7)+SUM(F71:$K71),0)/10000000</f>
        <v/>
      </c>
      <c r="F93" s="31">
        <f>IF($B7&gt;0,(F70*F72/$B7)+SUM(G71:$K71),0)/10000000</f>
        <v/>
      </c>
      <c r="G93" s="31">
        <f>IF($B7&gt;0,(G70*G72/$B7)+SUM(H71:$K71),0)/10000000</f>
        <v/>
      </c>
      <c r="H93" s="31">
        <f>IF($B7&gt;0,(H70*H72/$B7)+SUM(I71:$K71),0)/10000000</f>
        <v/>
      </c>
      <c r="I93" s="31">
        <f>IF($B7&gt;0,(I70*I72/$B7)+SUM(J71:$K71),0)/10000000</f>
        <v/>
      </c>
      <c r="J93" s="31">
        <f>IF($B7&gt;0,(J70*J72/$B7)+SUM(K71:$K71),0)/10000000</f>
        <v/>
      </c>
      <c r="K93" s="31">
        <f>IF($B7&gt;0,(K70*K72/$B7),0)/10000000</f>
        <v/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2024-05-12T07:49:16Z</dcterms:modified>
  <cp:lastModifiedBy>Pratyush Mittal</cp:lastModifiedBy>
  <cp:lastPrinted>2012-12-06T18:14:13Z</cp:lastPrinted>
</cp:coreProperties>
</file>