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UTKARSH SMALL FINANCE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52.7</v>
      </c>
    </row>
    <row r="9">
      <c r="A9" s="21" t="inlineStr">
        <is>
          <t>Market Capitalization</t>
        </is>
      </c>
      <c r="B9" t="n">
        <v>5797.9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/>
      <c r="D16" s="16" t="n"/>
      <c r="E16" s="16" t="n"/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F17" t="n">
        <v>881.04</v>
      </c>
      <c r="G17" t="n">
        <v>1307.69</v>
      </c>
      <c r="H17" t="n">
        <v>1580.99</v>
      </c>
      <c r="I17" t="n">
        <v>1848.81</v>
      </c>
      <c r="J17" t="n">
        <v>2504.98</v>
      </c>
      <c r="K17" t="n">
        <v>3178.41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F21" t="n">
        <v>7.24</v>
      </c>
      <c r="G21" t="n">
        <v>12.28</v>
      </c>
      <c r="H21" t="n">
        <v>9.289999999999999</v>
      </c>
      <c r="I21" t="n">
        <v>12.69</v>
      </c>
      <c r="J21" t="n">
        <v>19.71</v>
      </c>
    </row>
    <row r="22" customFormat="1" s="9">
      <c r="A22" s="21" t="inlineStr">
        <is>
          <t>Employee Cost</t>
        </is>
      </c>
      <c r="F22" t="n">
        <v>188.35</v>
      </c>
      <c r="G22" t="n">
        <v>263.14</v>
      </c>
      <c r="H22" t="n">
        <v>327.57</v>
      </c>
      <c r="I22" t="n">
        <v>432.19</v>
      </c>
      <c r="J22" t="n">
        <v>572.9400000000001</v>
      </c>
      <c r="K22" t="n">
        <v>736.95</v>
      </c>
    </row>
    <row r="23" customFormat="1" s="9">
      <c r="A23" s="21" t="inlineStr">
        <is>
          <t>Selling and admin</t>
        </is>
      </c>
      <c r="F23" t="n">
        <v>52.85</v>
      </c>
      <c r="G23" t="n">
        <v>79.01000000000001</v>
      </c>
      <c r="H23" t="n">
        <v>74.18000000000001</v>
      </c>
      <c r="I23" t="n">
        <v>104.23</v>
      </c>
      <c r="J23" t="n">
        <v>139.92</v>
      </c>
    </row>
    <row r="24" customFormat="1" s="9">
      <c r="A24" s="21" t="inlineStr">
        <is>
          <t>Other Expenses</t>
        </is>
      </c>
      <c r="F24" t="n">
        <v>143.68</v>
      </c>
      <c r="G24" t="n">
        <v>196.54</v>
      </c>
      <c r="H24" t="n">
        <v>372.05</v>
      </c>
      <c r="I24" t="n">
        <v>575.97</v>
      </c>
      <c r="J24" t="n">
        <v>501.3</v>
      </c>
      <c r="K24" t="n">
        <v>889.86</v>
      </c>
    </row>
    <row r="25" customFormat="1" s="9">
      <c r="A25" s="9" t="inlineStr">
        <is>
          <t>Other Income</t>
        </is>
      </c>
      <c r="F25" t="n">
        <v>58.05</v>
      </c>
      <c r="G25" t="n">
        <v>98.56</v>
      </c>
      <c r="H25" t="n">
        <v>124.85</v>
      </c>
      <c r="I25" t="n">
        <v>184.83</v>
      </c>
      <c r="J25" t="n">
        <v>299.31</v>
      </c>
      <c r="K25" t="n">
        <v>400.4</v>
      </c>
    </row>
    <row r="26" customFormat="1" s="9">
      <c r="A26" s="9" t="inlineStr">
        <is>
          <t>Depreciation</t>
        </is>
      </c>
      <c r="F26" t="n">
        <v>16.29</v>
      </c>
      <c r="G26" t="n">
        <v>25.41</v>
      </c>
      <c r="H26" t="n">
        <v>29.58</v>
      </c>
      <c r="I26" t="n">
        <v>40.88</v>
      </c>
      <c r="J26" t="n">
        <v>58.66</v>
      </c>
    </row>
    <row r="27" customFormat="1" s="9">
      <c r="A27" s="9" t="inlineStr">
        <is>
          <t>Interest</t>
        </is>
      </c>
      <c r="F27" t="n">
        <v>381.87</v>
      </c>
      <c r="G27" t="n">
        <v>579.46</v>
      </c>
      <c r="H27" t="n">
        <v>741.74</v>
      </c>
      <c r="I27" t="n">
        <v>787.96</v>
      </c>
      <c r="J27" t="n">
        <v>975.95</v>
      </c>
      <c r="K27" t="n">
        <v>1292.61</v>
      </c>
    </row>
    <row r="28" customFormat="1" s="9">
      <c r="A28" s="9" t="inlineStr">
        <is>
          <t>Profit before tax</t>
        </is>
      </c>
      <c r="F28" t="n">
        <v>148.81</v>
      </c>
      <c r="G28" t="n">
        <v>250.41</v>
      </c>
      <c r="H28" t="n">
        <v>151.43</v>
      </c>
      <c r="I28" t="n">
        <v>79.72</v>
      </c>
      <c r="J28" t="n">
        <v>535.8099999999999</v>
      </c>
      <c r="K28" t="n">
        <v>659.39</v>
      </c>
    </row>
    <row r="29" customFormat="1" s="9">
      <c r="A29" s="9" t="inlineStr">
        <is>
          <t>Tax</t>
        </is>
      </c>
      <c r="F29" t="n">
        <v>54.92</v>
      </c>
      <c r="G29" t="n">
        <v>63.67</v>
      </c>
      <c r="H29" t="n">
        <v>39.62</v>
      </c>
      <c r="I29" t="n">
        <v>18.25</v>
      </c>
      <c r="J29" t="n">
        <v>131.31</v>
      </c>
      <c r="K29" t="n">
        <v>161.76</v>
      </c>
    </row>
    <row r="30" customFormat="1" s="9">
      <c r="A30" s="9" t="inlineStr">
        <is>
          <t>Net profit</t>
        </is>
      </c>
      <c r="F30" t="n">
        <v>93.89</v>
      </c>
      <c r="G30" t="n">
        <v>186.74</v>
      </c>
      <c r="H30" t="n">
        <v>111.82</v>
      </c>
      <c r="I30" t="n">
        <v>61.46</v>
      </c>
      <c r="J30" t="n">
        <v>404.5</v>
      </c>
      <c r="K30" t="n">
        <v>497.63</v>
      </c>
    </row>
    <row r="31" customFormat="1" s="9">
      <c r="A31" s="9" t="inlineStr">
        <is>
          <t>Dividend Amount</t>
        </is>
      </c>
      <c r="K31" t="n">
        <v>54.97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/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C42" t="n">
        <v>536.03</v>
      </c>
      <c r="D42" t="n">
        <v>570.83</v>
      </c>
      <c r="E42" t="n">
        <v>602.21</v>
      </c>
      <c r="F42" t="n">
        <v>640.8200000000001</v>
      </c>
      <c r="G42" t="n">
        <v>691.11</v>
      </c>
      <c r="H42" t="n">
        <v>720.5</v>
      </c>
      <c r="I42" t="n">
        <v>756.3200000000001</v>
      </c>
      <c r="J42" t="n">
        <v>805.98</v>
      </c>
      <c r="K42" t="n">
        <v>895.62</v>
      </c>
    </row>
    <row r="43" customFormat="1" s="9">
      <c r="A43" s="9" t="inlineStr">
        <is>
          <t>Expenses</t>
        </is>
      </c>
      <c r="C43" t="n">
        <v>329.15</v>
      </c>
      <c r="D43" t="n">
        <v>311.72</v>
      </c>
      <c r="E43" t="n">
        <v>333.93</v>
      </c>
      <c r="F43" t="n">
        <v>342.33</v>
      </c>
      <c r="G43" t="n">
        <v>304.53</v>
      </c>
      <c r="H43" t="n">
        <v>369.38</v>
      </c>
      <c r="I43" t="n">
        <v>392.26</v>
      </c>
      <c r="J43" t="n">
        <v>412.92</v>
      </c>
      <c r="K43" t="n">
        <v>452.28</v>
      </c>
    </row>
    <row r="44" customFormat="1" s="9">
      <c r="A44" s="9" t="inlineStr">
        <is>
          <t>Other Income</t>
        </is>
      </c>
      <c r="C44" t="n">
        <v>50.22</v>
      </c>
      <c r="D44" t="n">
        <v>84.5</v>
      </c>
      <c r="E44" t="n">
        <v>74.48999999999999</v>
      </c>
      <c r="F44" t="n">
        <v>71.17</v>
      </c>
      <c r="G44" t="n">
        <v>69.15000000000001</v>
      </c>
      <c r="H44" t="n">
        <v>91.90000000000001</v>
      </c>
      <c r="I44" t="n">
        <v>105.17</v>
      </c>
      <c r="J44" t="n">
        <v>82.66</v>
      </c>
      <c r="K44" t="n">
        <v>120.68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C46" t="n">
        <v>201.38</v>
      </c>
      <c r="D46" t="n">
        <v>221.61</v>
      </c>
      <c r="E46" t="n">
        <v>225.52</v>
      </c>
      <c r="F46" t="n">
        <v>247.3</v>
      </c>
      <c r="G46" t="n">
        <v>281.52</v>
      </c>
      <c r="H46" t="n">
        <v>298.46</v>
      </c>
      <c r="I46" t="n">
        <v>314.8</v>
      </c>
      <c r="J46" t="n">
        <v>323.67</v>
      </c>
      <c r="K46" t="n">
        <v>355.67</v>
      </c>
    </row>
    <row r="47" customFormat="1" s="9">
      <c r="A47" s="9" t="inlineStr">
        <is>
          <t>Profit before tax</t>
        </is>
      </c>
      <c r="C47" t="n">
        <v>55.72</v>
      </c>
      <c r="D47" t="n">
        <v>122</v>
      </c>
      <c r="E47" t="n">
        <v>117.25</v>
      </c>
      <c r="F47" t="n">
        <v>122.36</v>
      </c>
      <c r="G47" t="n">
        <v>174.21</v>
      </c>
      <c r="H47" t="n">
        <v>144.56</v>
      </c>
      <c r="I47" t="n">
        <v>154.43</v>
      </c>
      <c r="J47" t="n">
        <v>152.05</v>
      </c>
      <c r="K47" t="n">
        <v>208.35</v>
      </c>
    </row>
    <row r="48" customFormat="1" s="9">
      <c r="A48" s="9" t="inlineStr">
        <is>
          <t>Tax</t>
        </is>
      </c>
      <c r="C48" t="n">
        <v>7.3</v>
      </c>
      <c r="D48" t="n">
        <v>32.51</v>
      </c>
      <c r="E48" t="n">
        <v>29.54</v>
      </c>
      <c r="F48" t="n">
        <v>28.85</v>
      </c>
      <c r="G48" t="n">
        <v>40.42</v>
      </c>
      <c r="H48" t="n">
        <v>37.07</v>
      </c>
      <c r="I48" t="n">
        <v>40.01</v>
      </c>
      <c r="J48" t="n">
        <v>35.99</v>
      </c>
      <c r="K48" t="n">
        <v>48.69</v>
      </c>
    </row>
    <row r="49" customFormat="1" s="9">
      <c r="A49" s="9" t="inlineStr">
        <is>
          <t>Net profit</t>
        </is>
      </c>
      <c r="C49" t="n">
        <v>48.43</v>
      </c>
      <c r="D49" t="n">
        <v>89.48999999999999</v>
      </c>
      <c r="E49" t="n">
        <v>87.70999999999999</v>
      </c>
      <c r="F49" t="n">
        <v>93.5</v>
      </c>
      <c r="G49" t="n">
        <v>133.8</v>
      </c>
      <c r="H49" t="n">
        <v>107.5</v>
      </c>
      <c r="I49" t="n">
        <v>114.42</v>
      </c>
      <c r="J49" t="n">
        <v>116.06</v>
      </c>
      <c r="K49" t="n">
        <v>159.66</v>
      </c>
    </row>
    <row r="50">
      <c r="A50" s="9" t="inlineStr">
        <is>
          <t>Operating Profit</t>
        </is>
      </c>
      <c r="C50" t="n">
        <v>206.88</v>
      </c>
      <c r="D50" t="n">
        <v>259.11</v>
      </c>
      <c r="E50" t="n">
        <v>268.28</v>
      </c>
      <c r="F50" t="n">
        <v>298.49</v>
      </c>
      <c r="G50" t="n">
        <v>386.58</v>
      </c>
      <c r="H50" t="n">
        <v>351.12</v>
      </c>
      <c r="I50" t="n">
        <v>364.06</v>
      </c>
      <c r="J50" t="n">
        <v>393.06</v>
      </c>
      <c r="K50" t="n">
        <v>443.34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/>
      <c r="D56" s="16" t="n"/>
      <c r="E56" s="16" t="n"/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F57" t="n">
        <v>737.05</v>
      </c>
      <c r="G57" t="n">
        <v>759.27</v>
      </c>
      <c r="H57" t="n">
        <v>848.33</v>
      </c>
      <c r="I57" t="n">
        <v>895.52</v>
      </c>
      <c r="J57" t="n">
        <v>895.9</v>
      </c>
    </row>
    <row r="58">
      <c r="A58" s="9" t="inlineStr">
        <is>
          <t>Reserves</t>
        </is>
      </c>
      <c r="F58" t="n">
        <v>35.71</v>
      </c>
      <c r="G58" t="n">
        <v>260.23</v>
      </c>
      <c r="H58" t="n">
        <v>520.02</v>
      </c>
      <c r="I58" t="n">
        <v>676.78</v>
      </c>
      <c r="J58" t="n">
        <v>1104.42</v>
      </c>
    </row>
    <row r="59">
      <c r="A59" s="9" t="inlineStr">
        <is>
          <t>Borrowings</t>
        </is>
      </c>
      <c r="F59" t="n">
        <v>5221.16</v>
      </c>
      <c r="G59" t="n">
        <v>7910.25</v>
      </c>
      <c r="H59" t="n">
        <v>10115.4</v>
      </c>
      <c r="I59" t="n">
        <v>12646.11</v>
      </c>
      <c r="J59" t="n">
        <v>16059.62</v>
      </c>
    </row>
    <row r="60">
      <c r="A60" s="9" t="inlineStr">
        <is>
          <t>Other Liabilities</t>
        </is>
      </c>
      <c r="F60" t="n">
        <v>244.92</v>
      </c>
      <c r="G60" t="n">
        <v>474.57</v>
      </c>
      <c r="H60" t="n">
        <v>654.17</v>
      </c>
      <c r="I60" t="n">
        <v>845.36</v>
      </c>
      <c r="J60" t="n">
        <v>1057.61</v>
      </c>
    </row>
    <row r="61" customFormat="1" s="1">
      <c r="A61" s="1" t="inlineStr">
        <is>
          <t>Total</t>
        </is>
      </c>
      <c r="F61" t="n">
        <v>6238.84</v>
      </c>
      <c r="G61" t="n">
        <v>9404.32</v>
      </c>
      <c r="H61" t="n">
        <v>12137.92</v>
      </c>
      <c r="I61" t="n">
        <v>15063.77</v>
      </c>
      <c r="J61" t="n">
        <v>19117.55</v>
      </c>
    </row>
    <row r="62">
      <c r="A62" s="9" t="inlineStr">
        <is>
          <t>Net Block</t>
        </is>
      </c>
      <c r="F62" t="n">
        <v>87.12</v>
      </c>
      <c r="G62" t="n">
        <v>109.72</v>
      </c>
      <c r="H62" t="n">
        <v>125.28</v>
      </c>
      <c r="I62" t="n">
        <v>285.61</v>
      </c>
      <c r="J62" t="n">
        <v>301.49</v>
      </c>
    </row>
    <row r="63">
      <c r="A63" s="9" t="inlineStr">
        <is>
          <t>Capital Work in Progress</t>
        </is>
      </c>
      <c r="F63" t="n">
        <v>2.76</v>
      </c>
      <c r="G63" t="n">
        <v>21.7</v>
      </c>
      <c r="H63" t="n">
        <v>55.9</v>
      </c>
      <c r="I63" t="n">
        <v>0.92</v>
      </c>
      <c r="J63" t="n">
        <v>1.83</v>
      </c>
    </row>
    <row r="64">
      <c r="A64" s="9" t="inlineStr">
        <is>
          <t>Investments</t>
        </is>
      </c>
      <c r="F64" t="n">
        <v>862.21</v>
      </c>
      <c r="G64" t="n">
        <v>1192.39</v>
      </c>
      <c r="H64" t="n">
        <v>2313.94</v>
      </c>
      <c r="I64" t="n">
        <v>2347.92</v>
      </c>
      <c r="J64" t="n">
        <v>2859.42</v>
      </c>
    </row>
    <row r="65">
      <c r="A65" s="9" t="inlineStr">
        <is>
          <t>Other Assets</t>
        </is>
      </c>
      <c r="F65" t="n">
        <v>5286.75</v>
      </c>
      <c r="G65" t="n">
        <v>8080.51</v>
      </c>
      <c r="H65" t="n">
        <v>9642.799999999999</v>
      </c>
      <c r="I65" t="n">
        <v>12429.32</v>
      </c>
      <c r="J65" t="n">
        <v>15954.81</v>
      </c>
    </row>
    <row r="66" customFormat="1" s="1">
      <c r="A66" s="1" t="inlineStr">
        <is>
          <t>Total</t>
        </is>
      </c>
      <c r="F66" t="n">
        <v>6238.84</v>
      </c>
      <c r="G66" t="n">
        <v>9404.32</v>
      </c>
      <c r="H66" t="n">
        <v>12137.92</v>
      </c>
      <c r="I66" t="n">
        <v>15063.77</v>
      </c>
      <c r="J66" t="n">
        <v>19117.55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F69" t="n">
        <v>516.63</v>
      </c>
      <c r="G69" t="n">
        <v>1614.05</v>
      </c>
      <c r="H69" t="n">
        <v>1169.82</v>
      </c>
      <c r="I69" t="n">
        <v>1871.65</v>
      </c>
      <c r="J69" t="n">
        <v>2516.36</v>
      </c>
    </row>
    <row r="70">
      <c r="A70" s="21" t="inlineStr">
        <is>
          <t>No. of Equity Shares</t>
        </is>
      </c>
      <c r="F70" t="n">
        <v>737050000</v>
      </c>
      <c r="G70" t="n">
        <v>759272222</v>
      </c>
      <c r="H70" t="n">
        <v>848333869</v>
      </c>
      <c r="I70" t="n">
        <v>895521522</v>
      </c>
      <c r="J70" t="n">
        <v>895904663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/>
      <c r="D81" s="16" t="n"/>
      <c r="E81" s="16" t="n"/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F82" t="n">
        <v>210.95</v>
      </c>
      <c r="G82" t="n">
        <v>115.21</v>
      </c>
      <c r="H82" t="n">
        <v>-83.45999999999999</v>
      </c>
      <c r="I82" t="n">
        <v>1329.16</v>
      </c>
      <c r="J82" t="n">
        <v>1559</v>
      </c>
      <c r="K82" t="n">
        <v>991.23</v>
      </c>
    </row>
    <row r="83" customFormat="1" s="9">
      <c r="A83" s="9" t="inlineStr">
        <is>
          <t>Cash from Investing Activity</t>
        </is>
      </c>
      <c r="F83" t="n">
        <v>-170.99</v>
      </c>
      <c r="G83" t="n">
        <v>-322.14</v>
      </c>
      <c r="H83" t="n">
        <v>-532.45</v>
      </c>
      <c r="I83" t="n">
        <v>-738.67</v>
      </c>
      <c r="J83" t="n">
        <v>-693.15</v>
      </c>
      <c r="K83" t="n">
        <v>-619.8</v>
      </c>
    </row>
    <row r="84" customFormat="1" s="9">
      <c r="A84" s="9" t="inlineStr">
        <is>
          <t>Cash from Financing Activity</t>
        </is>
      </c>
      <c r="F84" t="n">
        <v>-92.08</v>
      </c>
      <c r="G84" t="n">
        <v>1304.36</v>
      </c>
      <c r="H84" t="n">
        <v>171.67</v>
      </c>
      <c r="I84" t="n">
        <v>111.35</v>
      </c>
      <c r="J84" t="n">
        <v>-221.13</v>
      </c>
      <c r="K84" t="n">
        <v>139.67</v>
      </c>
    </row>
    <row r="85" customFormat="1" s="1">
      <c r="A85" s="9" t="inlineStr">
        <is>
          <t>Net Cash Flow</t>
        </is>
      </c>
      <c r="F85" t="n">
        <v>-52.12</v>
      </c>
      <c r="G85" t="n">
        <v>1097.42</v>
      </c>
      <c r="H85" t="n">
        <v>-444.24</v>
      </c>
      <c r="I85" t="n">
        <v>701.83</v>
      </c>
      <c r="J85" t="n">
        <v>644.71</v>
      </c>
      <c r="K85" t="n">
        <v>511.11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K90" t="n">
        <v>47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>
        <f>IF($B7&gt;0,(C70*C72/$B7)+SUM(D71:$K71),0)/10000000</f>
        <v/>
      </c>
      <c r="D93" s="31">
        <f>IF($B7&gt;0,(D70*D72/$B7)+SUM(E71:$K71),0)/10000000</f>
        <v/>
      </c>
      <c r="E93" s="31">
        <f>IF($B7&gt;0,(E70*E72/$B7)+SUM(F71:$K71),0)/10000000</f>
        <v/>
      </c>
      <c r="F93" s="31" t="n">
        <v>73.7</v>
      </c>
      <c r="G93" s="31" t="n">
        <v>75.93000000000001</v>
      </c>
      <c r="H93" s="31" t="n">
        <v>84.83</v>
      </c>
      <c r="I93" s="31" t="n">
        <v>89.55</v>
      </c>
      <c r="J93" s="31" t="n">
        <v>89.59</v>
      </c>
      <c r="K93" s="31" t="n">
        <v>109.95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2024-05-12T07:49:21Z</dcterms:modified>
  <cp:lastModifiedBy>Pratyush Mittal</cp:lastModifiedBy>
  <cp:lastPrinted>2012-12-06T18:14:13Z</cp:lastPrinted>
</cp:coreProperties>
</file>