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Y:\01 Current Projects\PR010_Pune Airport\Technical\Scope wise BOQs\"/>
    </mc:Choice>
  </mc:AlternateContent>
  <xr:revisionPtr revIDLastSave="0" documentId="13_ncr:1_{E01B1EC9-0D80-40D2-8F51-5CCBEBFA097F}" xr6:coauthVersionLast="47" xr6:coauthVersionMax="47" xr10:uidLastSave="{00000000-0000-0000-0000-000000000000}"/>
  <bookViews>
    <workbookView xWindow="-120" yWindow="-120" windowWidth="20730" windowHeight="11040" xr2:uid="{5D43D91C-9010-4C6C-9D96-B797225BABC5}"/>
  </bookViews>
  <sheets>
    <sheet name="ELECTRICAL BOQ" sheetId="1" r:id="rId1"/>
  </sheets>
  <definedNames>
    <definedName name="_xlnm.Print_Area" localSheetId="0">'ELECTRICAL BOQ'!$A$1:$J$174</definedName>
    <definedName name="_xlnm.Print_Titles" localSheetId="0">'ELECTRICAL BOQ'!$3:$3</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 r="I5" i="1"/>
  <c r="J5" i="1"/>
  <c r="H6" i="1"/>
  <c r="I6" i="1"/>
  <c r="J6" i="1"/>
  <c r="H7" i="1"/>
  <c r="I7" i="1"/>
  <c r="J7" i="1"/>
  <c r="H8" i="1"/>
  <c r="I8" i="1"/>
  <c r="J8" i="1"/>
  <c r="H9" i="1"/>
  <c r="I9" i="1"/>
  <c r="J9" i="1"/>
  <c r="H10" i="1"/>
  <c r="I10" i="1"/>
  <c r="J10" i="1"/>
  <c r="H11" i="1"/>
  <c r="I11" i="1"/>
  <c r="J11" i="1"/>
  <c r="H12" i="1"/>
  <c r="I12" i="1"/>
  <c r="J12" i="1"/>
  <c r="H13" i="1"/>
  <c r="I13" i="1"/>
  <c r="J13" i="1"/>
  <c r="H14" i="1"/>
  <c r="I14" i="1"/>
  <c r="J14" i="1"/>
  <c r="H15" i="1"/>
  <c r="I15" i="1"/>
  <c r="J15" i="1"/>
  <c r="H16" i="1"/>
  <c r="I16" i="1"/>
  <c r="J16" i="1"/>
  <c r="H17" i="1"/>
  <c r="I17" i="1"/>
  <c r="J17" i="1"/>
  <c r="H18" i="1"/>
  <c r="I18" i="1"/>
  <c r="J18" i="1"/>
  <c r="H19" i="1"/>
  <c r="I19" i="1"/>
  <c r="J19" i="1"/>
  <c r="H20" i="1"/>
  <c r="I20" i="1"/>
  <c r="J20" i="1"/>
  <c r="H21" i="1"/>
  <c r="I21" i="1"/>
  <c r="J21" i="1"/>
  <c r="H22" i="1"/>
  <c r="I22" i="1"/>
  <c r="J22" i="1"/>
  <c r="H23" i="1"/>
  <c r="I23" i="1"/>
  <c r="J23" i="1"/>
  <c r="H24" i="1"/>
  <c r="I24" i="1"/>
  <c r="J24" i="1"/>
  <c r="H25" i="1"/>
  <c r="I25" i="1"/>
  <c r="J25" i="1"/>
  <c r="H26" i="1"/>
  <c r="I26" i="1"/>
  <c r="J26" i="1"/>
  <c r="H27" i="1"/>
  <c r="I27" i="1"/>
  <c r="J27" i="1"/>
  <c r="H28" i="1"/>
  <c r="I28" i="1"/>
  <c r="J28" i="1"/>
  <c r="H29" i="1"/>
  <c r="I29" i="1"/>
  <c r="J2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H42" i="1"/>
  <c r="I42" i="1"/>
  <c r="J42" i="1"/>
  <c r="H43" i="1"/>
  <c r="I43" i="1"/>
  <c r="J43" i="1"/>
  <c r="H44" i="1"/>
  <c r="I44" i="1"/>
  <c r="J44" i="1"/>
  <c r="H45" i="1"/>
  <c r="I45" i="1"/>
  <c r="J45" i="1"/>
  <c r="H46" i="1"/>
  <c r="I46" i="1"/>
  <c r="J46" i="1"/>
  <c r="H47" i="1"/>
  <c r="I47" i="1"/>
  <c r="J47" i="1"/>
  <c r="H48" i="1"/>
  <c r="I48" i="1"/>
  <c r="J48" i="1"/>
  <c r="H49" i="1"/>
  <c r="I49" i="1"/>
  <c r="J49" i="1"/>
  <c r="H50" i="1"/>
  <c r="I50" i="1"/>
  <c r="J50" i="1"/>
  <c r="H51" i="1"/>
  <c r="I51" i="1"/>
  <c r="J51" i="1"/>
  <c r="H52" i="1"/>
  <c r="I52" i="1"/>
  <c r="J52" i="1"/>
  <c r="H53" i="1"/>
  <c r="I53" i="1"/>
  <c r="J53" i="1"/>
  <c r="H54" i="1"/>
  <c r="I54" i="1"/>
  <c r="J54" i="1"/>
  <c r="H55" i="1"/>
  <c r="I55" i="1"/>
  <c r="J55" i="1"/>
  <c r="H56" i="1"/>
  <c r="I56" i="1"/>
  <c r="J56" i="1"/>
  <c r="H57" i="1"/>
  <c r="I57" i="1"/>
  <c r="J57" i="1"/>
  <c r="H58" i="1"/>
  <c r="I58" i="1"/>
  <c r="J58" i="1"/>
  <c r="H59" i="1"/>
  <c r="I59" i="1"/>
  <c r="J59" i="1"/>
  <c r="H60" i="1"/>
  <c r="I60" i="1"/>
  <c r="J60" i="1"/>
  <c r="H61" i="1"/>
  <c r="I61" i="1"/>
  <c r="J61" i="1"/>
  <c r="H62" i="1"/>
  <c r="I62" i="1"/>
  <c r="J62" i="1"/>
  <c r="H63" i="1"/>
  <c r="I63" i="1"/>
  <c r="J63" i="1"/>
  <c r="H64" i="1"/>
  <c r="I64" i="1"/>
  <c r="J64" i="1"/>
  <c r="H65" i="1"/>
  <c r="I65" i="1"/>
  <c r="J65" i="1"/>
  <c r="H66" i="1"/>
  <c r="I66" i="1"/>
  <c r="J66" i="1"/>
  <c r="H67" i="1"/>
  <c r="I67" i="1"/>
  <c r="J67" i="1"/>
  <c r="H68" i="1"/>
  <c r="I68" i="1"/>
  <c r="J68" i="1"/>
  <c r="H69" i="1"/>
  <c r="I69" i="1"/>
  <c r="J69" i="1"/>
  <c r="H70" i="1"/>
  <c r="I70" i="1"/>
  <c r="J70" i="1"/>
  <c r="H71" i="1"/>
  <c r="I71" i="1"/>
  <c r="J71" i="1"/>
  <c r="H72" i="1"/>
  <c r="I72" i="1"/>
  <c r="J72" i="1"/>
  <c r="H73" i="1"/>
  <c r="I73" i="1"/>
  <c r="J73" i="1"/>
  <c r="H74" i="1"/>
  <c r="I74" i="1"/>
  <c r="J74" i="1"/>
  <c r="H75" i="1"/>
  <c r="I75" i="1"/>
  <c r="J75" i="1"/>
  <c r="H76" i="1"/>
  <c r="I76" i="1"/>
  <c r="J76" i="1"/>
  <c r="H77" i="1"/>
  <c r="I77" i="1"/>
  <c r="J77" i="1"/>
  <c r="H78" i="1"/>
  <c r="I78" i="1"/>
  <c r="J78" i="1"/>
  <c r="H79" i="1"/>
  <c r="I79" i="1"/>
  <c r="J79" i="1"/>
  <c r="H80" i="1"/>
  <c r="I80" i="1"/>
  <c r="J80" i="1"/>
  <c r="H81" i="1"/>
  <c r="I81" i="1"/>
  <c r="J81" i="1"/>
  <c r="H82" i="1"/>
  <c r="I82" i="1"/>
  <c r="J82" i="1"/>
  <c r="H83" i="1"/>
  <c r="I83" i="1"/>
  <c r="J83" i="1"/>
  <c r="H84" i="1"/>
  <c r="I84" i="1"/>
  <c r="J84" i="1"/>
  <c r="H85" i="1"/>
  <c r="I85" i="1"/>
  <c r="J85" i="1"/>
  <c r="H86" i="1"/>
  <c r="I86" i="1"/>
  <c r="J86" i="1"/>
  <c r="H87" i="1"/>
  <c r="I87" i="1"/>
  <c r="J87" i="1"/>
  <c r="H88" i="1"/>
  <c r="I88" i="1"/>
  <c r="J88" i="1"/>
  <c r="H89" i="1"/>
  <c r="I89" i="1"/>
  <c r="J89" i="1"/>
  <c r="H90" i="1"/>
  <c r="I90" i="1"/>
  <c r="J90" i="1"/>
  <c r="H91" i="1"/>
  <c r="I91" i="1"/>
  <c r="J91" i="1"/>
  <c r="H92" i="1"/>
  <c r="I92" i="1"/>
  <c r="J92" i="1"/>
  <c r="H93" i="1"/>
  <c r="I93" i="1"/>
  <c r="J93" i="1"/>
  <c r="H94" i="1"/>
  <c r="I94" i="1"/>
  <c r="J94" i="1"/>
  <c r="H95" i="1"/>
  <c r="I95" i="1"/>
  <c r="J95" i="1"/>
  <c r="H96" i="1"/>
  <c r="I96" i="1"/>
  <c r="J96" i="1"/>
  <c r="H97" i="1"/>
  <c r="I97" i="1"/>
  <c r="J97" i="1"/>
  <c r="H98" i="1"/>
  <c r="I98" i="1"/>
  <c r="J98" i="1"/>
  <c r="H99" i="1"/>
  <c r="I99" i="1"/>
  <c r="J99" i="1"/>
  <c r="H100" i="1"/>
  <c r="I100" i="1"/>
  <c r="J100" i="1"/>
  <c r="H101" i="1"/>
  <c r="I101" i="1"/>
  <c r="J101" i="1"/>
  <c r="H102" i="1"/>
  <c r="I102" i="1"/>
  <c r="J102" i="1"/>
  <c r="H103" i="1"/>
  <c r="I103" i="1"/>
  <c r="J103" i="1"/>
  <c r="H104" i="1"/>
  <c r="I104" i="1"/>
  <c r="J104" i="1"/>
  <c r="H105" i="1"/>
  <c r="I105" i="1"/>
  <c r="J105" i="1"/>
  <c r="H106" i="1"/>
  <c r="I106" i="1"/>
  <c r="J106" i="1"/>
  <c r="H107" i="1"/>
  <c r="I107" i="1"/>
  <c r="J107" i="1"/>
  <c r="H108" i="1"/>
  <c r="I108" i="1"/>
  <c r="J108" i="1"/>
  <c r="H109" i="1"/>
  <c r="I109" i="1"/>
  <c r="J109" i="1"/>
  <c r="H110" i="1"/>
  <c r="I110" i="1"/>
  <c r="J110" i="1"/>
  <c r="H111" i="1"/>
  <c r="I111" i="1"/>
  <c r="J111" i="1"/>
  <c r="H112" i="1"/>
  <c r="I112" i="1"/>
  <c r="J112" i="1"/>
  <c r="H113" i="1"/>
  <c r="I113" i="1"/>
  <c r="J113" i="1"/>
  <c r="H114" i="1"/>
  <c r="I114" i="1"/>
  <c r="J114" i="1"/>
  <c r="H115" i="1"/>
  <c r="I115" i="1"/>
  <c r="J115" i="1"/>
  <c r="H116" i="1"/>
  <c r="I116" i="1"/>
  <c r="J116" i="1"/>
  <c r="H117" i="1"/>
  <c r="I117" i="1"/>
  <c r="J117" i="1"/>
  <c r="H118" i="1"/>
  <c r="I118" i="1"/>
  <c r="J118" i="1"/>
  <c r="H119" i="1"/>
  <c r="I119" i="1"/>
  <c r="J119" i="1"/>
  <c r="H120" i="1"/>
  <c r="I120" i="1"/>
  <c r="J120" i="1"/>
  <c r="H121" i="1"/>
  <c r="I121" i="1"/>
  <c r="J121" i="1"/>
  <c r="H122" i="1"/>
  <c r="I122" i="1"/>
  <c r="J122" i="1"/>
  <c r="H123" i="1"/>
  <c r="I123" i="1"/>
  <c r="J123" i="1"/>
  <c r="H124" i="1"/>
  <c r="I124" i="1"/>
  <c r="J124" i="1"/>
  <c r="H125" i="1"/>
  <c r="I125" i="1"/>
  <c r="J125" i="1"/>
  <c r="H126" i="1"/>
  <c r="I126" i="1"/>
  <c r="J126" i="1"/>
  <c r="H127" i="1"/>
  <c r="I127" i="1"/>
  <c r="J127" i="1"/>
  <c r="H128" i="1"/>
  <c r="I128" i="1"/>
  <c r="J128" i="1"/>
  <c r="H129" i="1"/>
  <c r="I129" i="1"/>
  <c r="J129" i="1"/>
  <c r="H130" i="1"/>
  <c r="I130" i="1"/>
  <c r="J130" i="1"/>
  <c r="H131" i="1"/>
  <c r="I131" i="1"/>
  <c r="J131" i="1"/>
  <c r="H132" i="1"/>
  <c r="I132" i="1"/>
  <c r="J132" i="1"/>
  <c r="H133" i="1"/>
  <c r="I133" i="1"/>
  <c r="J133" i="1"/>
  <c r="H134" i="1"/>
  <c r="I134" i="1"/>
  <c r="J134" i="1"/>
  <c r="H135" i="1"/>
  <c r="I135" i="1"/>
  <c r="J135" i="1"/>
  <c r="H136" i="1"/>
  <c r="I136" i="1"/>
  <c r="J136" i="1"/>
  <c r="H137" i="1"/>
  <c r="I137" i="1"/>
  <c r="J137" i="1"/>
  <c r="H138" i="1"/>
  <c r="I138" i="1"/>
  <c r="J138" i="1"/>
  <c r="H139" i="1"/>
  <c r="I139" i="1"/>
  <c r="J139" i="1"/>
  <c r="H140" i="1"/>
  <c r="I140" i="1"/>
  <c r="J140" i="1"/>
  <c r="H141" i="1"/>
  <c r="I141" i="1"/>
  <c r="J141" i="1"/>
  <c r="H142" i="1"/>
  <c r="I142" i="1"/>
  <c r="J142" i="1"/>
  <c r="H143" i="1"/>
  <c r="I143" i="1"/>
  <c r="J143" i="1"/>
  <c r="H144" i="1"/>
  <c r="I144" i="1"/>
  <c r="J144" i="1"/>
  <c r="H145" i="1"/>
  <c r="I145" i="1"/>
  <c r="J145" i="1"/>
  <c r="H146" i="1"/>
  <c r="I146" i="1"/>
  <c r="J146" i="1"/>
  <c r="H147" i="1"/>
  <c r="I147" i="1"/>
  <c r="J147" i="1"/>
  <c r="H148" i="1"/>
  <c r="I148" i="1"/>
  <c r="J148" i="1"/>
  <c r="H149" i="1"/>
  <c r="I149" i="1"/>
  <c r="J149" i="1"/>
  <c r="H150" i="1"/>
  <c r="I150" i="1"/>
  <c r="J150" i="1"/>
  <c r="H151" i="1"/>
  <c r="I151" i="1"/>
  <c r="J151" i="1"/>
  <c r="H152" i="1"/>
  <c r="I152" i="1"/>
  <c r="J152" i="1"/>
  <c r="H153" i="1"/>
  <c r="I153" i="1"/>
  <c r="J153" i="1"/>
  <c r="H154" i="1"/>
  <c r="I154" i="1"/>
  <c r="J154" i="1"/>
  <c r="H155" i="1"/>
  <c r="I155" i="1"/>
  <c r="J155" i="1"/>
  <c r="H156" i="1"/>
  <c r="I156" i="1"/>
  <c r="J156" i="1"/>
  <c r="H157" i="1"/>
  <c r="I157" i="1"/>
  <c r="J157" i="1"/>
  <c r="H158" i="1"/>
  <c r="I158" i="1"/>
  <c r="J158" i="1"/>
  <c r="H159" i="1"/>
  <c r="I159" i="1"/>
  <c r="J159" i="1"/>
  <c r="H160" i="1"/>
  <c r="I160" i="1"/>
  <c r="J160" i="1"/>
  <c r="H161" i="1"/>
  <c r="I161" i="1"/>
  <c r="J161" i="1"/>
  <c r="H162" i="1"/>
  <c r="I162" i="1"/>
  <c r="J162" i="1"/>
  <c r="H163" i="1"/>
  <c r="I163" i="1"/>
  <c r="J163" i="1"/>
  <c r="H164" i="1"/>
  <c r="I164" i="1"/>
  <c r="J164" i="1"/>
  <c r="H165" i="1"/>
  <c r="I165" i="1"/>
  <c r="J165" i="1"/>
  <c r="H166" i="1"/>
  <c r="I166" i="1"/>
  <c r="J166" i="1"/>
  <c r="H167" i="1"/>
  <c r="I167" i="1"/>
  <c r="J167" i="1"/>
  <c r="H168" i="1"/>
  <c r="I168" i="1"/>
  <c r="J168" i="1"/>
  <c r="J169" i="1"/>
  <c r="I169" i="1"/>
  <c r="H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alcChain>
</file>

<file path=xl/sharedStrings.xml><?xml version="1.0" encoding="utf-8"?>
<sst xmlns="http://schemas.openxmlformats.org/spreadsheetml/2006/main" count="306" uniqueCount="162">
  <si>
    <r>
      <rPr>
        <b/>
        <sz val="12"/>
        <rFont val="Aptos Narrow"/>
        <family val="2"/>
        <scheme val="minor"/>
      </rPr>
      <t xml:space="preserve">Name of Work: </t>
    </r>
    <r>
      <rPr>
        <b/>
        <sz val="12"/>
        <color rgb="FFFF0000"/>
        <rFont val="Aptos Narrow"/>
        <family val="2"/>
        <scheme val="minor"/>
      </rPr>
      <t>Reconstruction of Old Terminal Building at Pune Airport.
Sub Head: Revamping of part old Terminal Building and Miscellaneous works for enhancing total passenger handling capacity at Pune Airport.</t>
    </r>
  </si>
  <si>
    <t>ELECTRICAL WORKS BOQ</t>
  </si>
  <si>
    <r>
      <rPr>
        <b/>
        <sz val="12"/>
        <rFont val="Aptos Narrow"/>
        <family val="2"/>
        <scheme val="minor"/>
      </rPr>
      <t>Sl.
No.</t>
    </r>
  </si>
  <si>
    <t>Item Description</t>
  </si>
  <si>
    <t>Quantity</t>
  </si>
  <si>
    <t>Units</t>
  </si>
  <si>
    <t>Supply Rate</t>
  </si>
  <si>
    <t>Installation Rate</t>
  </si>
  <si>
    <t>Total Rate</t>
  </si>
  <si>
    <t>Supply Amount</t>
  </si>
  <si>
    <t>Installation Amount</t>
  </si>
  <si>
    <t>Total Amount</t>
  </si>
  <si>
    <t>SH II - Electrical Works</t>
  </si>
  <si>
    <r>
      <rPr>
        <b/>
        <sz val="12"/>
        <rFont val="Aptos Narrow"/>
        <family val="2"/>
        <scheme val="minor"/>
      </rPr>
      <t>Supply, Installation, Testing and Commissioning</t>
    </r>
    <r>
      <rPr>
        <sz val="12"/>
        <rFont val="Aptos Narrow"/>
        <family val="2"/>
        <scheme val="minor"/>
      </rPr>
      <t>of following rated high performance IGBT based fully microprocessor controlled (three phase Input &amp; three phase Output)</t>
    </r>
    <r>
      <rPr>
        <b/>
        <sz val="12"/>
        <rFont val="Aptos Narrow"/>
        <family val="2"/>
        <scheme val="minor"/>
      </rPr>
      <t xml:space="preserve">online UPS system </t>
    </r>
    <r>
      <rPr>
        <sz val="12"/>
        <rFont val="Aptos Narrow"/>
        <family val="2"/>
        <scheme val="minor"/>
      </rPr>
      <t xml:space="preserve">suitable for input and    output parameters as per specifications. The UPS shall have Separate Galvanic Isolation Transformer Inbuilt/External K13 Copper Wound (After Static Switch) transformer. The UPS shall be provided in powder coated fan cooled enclosure painted in colour as per specifications. The UPS shall be suitable for normal, emergency, recharge, by-pass and maintenance mode including bypass arrangement. The UPS shall have a microprocessor base display and control panel. </t>
    </r>
    <r>
      <rPr>
        <b/>
        <sz val="12"/>
        <rFont val="Aptos Narrow"/>
        <family val="2"/>
        <scheme val="minor"/>
      </rPr>
      <t>UPS shall have own batteries with 30 minute battery back-up with SMF batteries</t>
    </r>
    <r>
      <rPr>
        <sz val="12"/>
        <rFont val="Aptos Narrow"/>
        <family val="2"/>
        <scheme val="minor"/>
      </rPr>
      <t>.Complete system must be provided as per specifications approved drawing and as per site requirement including inter connecting cables  from battery to UPS, UPS to panel with single core copper cabling etc. UPS shall work on parallel/ hot redundancy mode, cost of supporting kit shall be included. supports for complete system as approved by the Engineer in charge complete in all respect.</t>
    </r>
  </si>
  <si>
    <t>30 KVA</t>
  </si>
  <si>
    <t>Job</t>
  </si>
  <si>
    <t>WIRING WORK - POINT WIRING</t>
  </si>
  <si>
    <r>
      <rPr>
        <b/>
        <sz val="12"/>
        <rFont val="Aptos Narrow"/>
        <family val="2"/>
        <scheme val="minor"/>
      </rPr>
      <t xml:space="preserve">Wiring for light point/ fan point/ exhaust fan point/ call bell point </t>
    </r>
    <r>
      <rPr>
        <sz val="12"/>
        <rFont val="Aptos Narrow"/>
        <family val="2"/>
        <scheme val="minor"/>
      </rPr>
      <t>with 1.5  sq.mm FRLSH PVC insulated  copper conductor single core  cable in surface /  recessed steel conduit, with  modular switch,  modular plate, suitable GI box and earthing the point with 1.5 sq.mm FRLSH PVC insulated copper conductor single core cable etc. as required. - Group C</t>
    </r>
  </si>
  <si>
    <t>Point</t>
  </si>
  <si>
    <r>
      <rPr>
        <b/>
        <sz val="12"/>
        <rFont val="Aptos Narrow"/>
        <family val="2"/>
        <scheme val="minor"/>
      </rPr>
      <t xml:space="preserve">Wiring for MCB control primary light point/ fan point/ exhaust fan point/ call bell point </t>
    </r>
    <r>
      <rPr>
        <sz val="12"/>
        <rFont val="Aptos Narrow"/>
        <family val="2"/>
        <scheme val="minor"/>
      </rPr>
      <t>with 2.5 sq.mm FRLSH PVC insulated copper conductor single core cable in surface / recessed steel conduit and earthing the point with 2.5 sq.mm FRLSH PVC insulated copper conductor single core cable etc. as required. - (MCB cost is included in the DB)</t>
    </r>
  </si>
  <si>
    <r>
      <rPr>
        <b/>
        <sz val="12"/>
        <rFont val="Aptos Narrow"/>
        <family val="2"/>
        <scheme val="minor"/>
      </rPr>
      <t xml:space="preserve">Wiring for group controlled (looped) light point/fan point/exhaust fan point/ call bell point (without independent switch etc.) </t>
    </r>
    <r>
      <rPr>
        <sz val="12"/>
        <rFont val="Aptos Narrow"/>
        <family val="2"/>
        <scheme val="minor"/>
      </rPr>
      <t>with 1.5 sq. mm FRLSH PVC insulated copper conductor single core cable in surface/ recessed steel conduit, and earthing the point with 1.5 sq. mm FRLSH PVC insulated copper conductor single core cable etc. as required. - Group C</t>
    </r>
  </si>
  <si>
    <r>
      <rPr>
        <b/>
        <sz val="12"/>
        <rFont val="Aptos Narrow"/>
        <family val="2"/>
        <scheme val="minor"/>
      </rPr>
      <t xml:space="preserve">Wiring for light plug </t>
    </r>
    <r>
      <rPr>
        <sz val="12"/>
        <rFont val="Aptos Narrow"/>
        <family val="2"/>
        <scheme val="minor"/>
      </rPr>
      <t>with 2X2.5 sq. mm FRLSH PVC insulated copper conductor single core cable in surface/ recessed steel conduit along with 1 No. 2.5 sq. mm FRLSH PVC insulated copper conductor single core cable for loop earthing as required.</t>
    </r>
  </si>
  <si>
    <t>M</t>
  </si>
  <si>
    <r>
      <rPr>
        <b/>
        <sz val="12"/>
        <rFont val="Aptos Narrow"/>
        <family val="2"/>
        <scheme val="minor"/>
      </rPr>
      <t xml:space="preserve">Wiring for  power plug </t>
    </r>
    <r>
      <rPr>
        <sz val="12"/>
        <rFont val="Aptos Narrow"/>
        <family val="2"/>
        <scheme val="minor"/>
      </rPr>
      <t>with 2X4 sq. mm FRLSH PVC insulated copper conductor single core cable in surface/ recessed steel conduit along with 1 No. 4 sq. mm FRLSH PVC insulated copper conductor single core cable for loop earthing as required.</t>
    </r>
  </si>
  <si>
    <r>
      <rPr>
        <b/>
        <sz val="12"/>
        <rFont val="Aptos Narrow"/>
        <family val="2"/>
        <scheme val="minor"/>
      </rPr>
      <t>Wiring for circuit/ submain wiring along with earth wire</t>
    </r>
    <r>
      <rPr>
        <sz val="12"/>
        <rFont val="Aptos Narrow"/>
        <family val="2"/>
        <scheme val="minor"/>
      </rPr>
      <t>with the following sizes of FRLSH PVC insulated copper conductor, single core cable in surface/ recessed steel conduit as required.</t>
    </r>
  </si>
  <si>
    <t>2 x 1.5 sq. mm + 1 x 1.5 sq. mm earth wire</t>
  </si>
  <si>
    <t>2 x 2.5 sq. mm + 1 x 2.5 sq. mm earth wire.</t>
  </si>
  <si>
    <t>2 X 6 sq. mm + 1 X 6 sq. mm earth wire (for industrial sockets and  SPNDB )</t>
  </si>
  <si>
    <t>4 X 6 sq. mm + 2 X 6 sq. mm earth wire (for industrial sockets  )</t>
  </si>
  <si>
    <r>
      <rPr>
        <b/>
        <sz val="12"/>
        <rFont val="Aptos Narrow"/>
        <family val="2"/>
        <scheme val="minor"/>
      </rPr>
      <t xml:space="preserve">Supply and wiring for circuit/sub main wiring </t>
    </r>
    <r>
      <rPr>
        <sz val="12"/>
        <rFont val="Aptos Narrow"/>
        <family val="2"/>
        <scheme val="minor"/>
      </rPr>
      <t>with the following sizes of FRLSH PVC insulated copper conductor unarmoured power cable on existing surface /raceways etc. as required, complaining to IS - 7098  and relevant standards.</t>
    </r>
  </si>
  <si>
    <t>3 x 2.5  sq. mm</t>
  </si>
  <si>
    <t>3 x 4  sq. mm</t>
  </si>
  <si>
    <r>
      <rPr>
        <b/>
        <sz val="12"/>
        <rFont val="Aptos Narrow"/>
        <family val="2"/>
        <scheme val="minor"/>
      </rPr>
      <t xml:space="preserve">Supplying and fixing of following sizes of steel conduit </t>
    </r>
    <r>
      <rPr>
        <sz val="12"/>
        <rFont val="Aptos Narrow"/>
        <family val="2"/>
        <scheme val="minor"/>
      </rPr>
      <t>along with accessories in surface/recess including painting in case of surface conduit, or cutting the wall and making good the same in case of recessed conduit as required. (For  ELV Services)</t>
    </r>
  </si>
  <si>
    <t>20 mm</t>
  </si>
  <si>
    <t>25 mm</t>
  </si>
  <si>
    <t>32  mm</t>
  </si>
  <si>
    <r>
      <rPr>
        <b/>
        <sz val="12"/>
        <rFont val="Aptos Narrow"/>
        <family val="2"/>
        <scheme val="minor"/>
      </rPr>
      <t xml:space="preserve">Supplying and fixing </t>
    </r>
    <r>
      <rPr>
        <sz val="12"/>
        <rFont val="Aptos Narrow"/>
        <family val="2"/>
        <scheme val="minor"/>
      </rPr>
      <t xml:space="preserve">of following sizes of </t>
    </r>
    <r>
      <rPr>
        <b/>
        <sz val="12"/>
        <rFont val="Aptos Narrow"/>
        <family val="2"/>
        <scheme val="minor"/>
      </rPr>
      <t>Heavy class FR PVC (ISI marked) conduit</t>
    </r>
    <r>
      <rPr>
        <sz val="12"/>
        <rFont val="Aptos Narrow"/>
        <family val="2"/>
        <scheme val="minor"/>
      </rPr>
      <t>along with accessories in surface/recess including cutting the wall and making good the same in case of recessed conduit as required.</t>
    </r>
  </si>
  <si>
    <r>
      <rPr>
        <b/>
        <sz val="12"/>
        <rFont val="Aptos Narrow"/>
        <family val="2"/>
        <scheme val="minor"/>
      </rPr>
      <t xml:space="preserve">Supplying and fixing suitable size GI box </t>
    </r>
    <r>
      <rPr>
        <sz val="12"/>
        <rFont val="Aptos Narrow"/>
        <family val="2"/>
        <scheme val="minor"/>
      </rPr>
      <t>with modular plate and cover in front on surface or in recess, including providing and fixing 3 pin 5/6 A modular socket outlet and 5/6 A modular switch, connections etc. as required.</t>
    </r>
  </si>
  <si>
    <t>Nos.</t>
  </si>
  <si>
    <t>Supplying  and  fixing  suitable  size  GI box with  modular plate  and  cover in front  on surface  or in recess,  including  providing  and  fixing  2  Nos.  3  pin  5/6  amps  modular  socket  outlet  and  2  Nos.  6  amps  modular  switch, connection etc. as required.</t>
  </si>
  <si>
    <r>
      <rPr>
        <b/>
        <sz val="12"/>
        <rFont val="Aptos Narrow"/>
        <family val="2"/>
        <scheme val="minor"/>
      </rPr>
      <t xml:space="preserve">Supplying and fixing </t>
    </r>
    <r>
      <rPr>
        <sz val="12"/>
        <rFont val="Aptos Narrow"/>
        <family val="2"/>
        <scheme val="minor"/>
      </rPr>
      <t xml:space="preserve">suitable size </t>
    </r>
    <r>
      <rPr>
        <b/>
        <sz val="12"/>
        <rFont val="Aptos Narrow"/>
        <family val="2"/>
        <scheme val="minor"/>
      </rPr>
      <t xml:space="preserve">GI box </t>
    </r>
    <r>
      <rPr>
        <sz val="12"/>
        <rFont val="Aptos Narrow"/>
        <family val="2"/>
        <scheme val="minor"/>
      </rPr>
      <t>with modular plate and cover in front on surface or in recess, including providing and fixing 6 pin 15/16 A modular socket outlet and 15/16 A modular switch, connections etc. as required.</t>
    </r>
  </si>
  <si>
    <r>
      <rPr>
        <b/>
        <sz val="12"/>
        <rFont val="Aptos Narrow"/>
        <family val="2"/>
        <scheme val="minor"/>
      </rPr>
      <t xml:space="preserve">Supplying, fixing, testing &amp; commissioning </t>
    </r>
    <r>
      <rPr>
        <sz val="12"/>
        <rFont val="Aptos Narrow"/>
        <family val="2"/>
        <scheme val="minor"/>
      </rPr>
      <t xml:space="preserve">of 32 A, 240 V, </t>
    </r>
    <r>
      <rPr>
        <b/>
        <sz val="12"/>
        <rFont val="Aptos Narrow"/>
        <family val="2"/>
        <scheme val="minor"/>
      </rPr>
      <t xml:space="preserve">SPN Industrial type socket outlet </t>
    </r>
    <r>
      <rPr>
        <sz val="12"/>
        <rFont val="Aptos Narrow"/>
        <family val="2"/>
        <scheme val="minor"/>
      </rPr>
      <t>(IP-65), with 2 pole and earth,  plug top along with 32 A, “C” curve, SP, MCB, in Polycarbonate enclosure, on surface or in recess, with cover for the socket out let and complete with connections, testing and commissioning etc. as required.</t>
    </r>
  </si>
  <si>
    <r>
      <rPr>
        <b/>
        <sz val="12"/>
        <rFont val="Aptos Narrow"/>
        <family val="2"/>
        <scheme val="minor"/>
      </rPr>
      <t xml:space="preserve">Supplying fixing, testing &amp; commissioning </t>
    </r>
    <r>
      <rPr>
        <sz val="12"/>
        <rFont val="Aptos Narrow"/>
        <family val="2"/>
        <scheme val="minor"/>
      </rPr>
      <t xml:space="preserve">of 32 A, 415 V, </t>
    </r>
    <r>
      <rPr>
        <b/>
        <sz val="12"/>
        <rFont val="Aptos Narrow"/>
        <family val="2"/>
        <scheme val="minor"/>
      </rPr>
      <t xml:space="preserve">TPN Industrial type socket outlet </t>
    </r>
    <r>
      <rPr>
        <sz val="12"/>
        <rFont val="Aptos Narrow"/>
        <family val="2"/>
        <scheme val="minor"/>
      </rPr>
      <t>(IP-65), with 4 pole and earth, plug top along with 32 A, “C” curve, TPMCB, in polycarbonate enclosure, on surface or in recess, with cover for the socket out let and complete with connections, testing and commissioning etc. as required.</t>
    </r>
  </si>
  <si>
    <r>
      <rPr>
        <b/>
        <sz val="12"/>
        <rFont val="Aptos Narrow"/>
        <family val="2"/>
        <scheme val="minor"/>
      </rPr>
      <t xml:space="preserve">Supplying and fixing </t>
    </r>
    <r>
      <rPr>
        <sz val="12"/>
        <rFont val="Aptos Narrow"/>
        <family val="2"/>
        <scheme val="minor"/>
      </rPr>
      <t xml:space="preserve">following </t>
    </r>
    <r>
      <rPr>
        <b/>
        <sz val="12"/>
        <rFont val="Aptos Narrow"/>
        <family val="2"/>
        <scheme val="minor"/>
      </rPr>
      <t xml:space="preserve">modular switch/ socket </t>
    </r>
    <r>
      <rPr>
        <sz val="12"/>
        <rFont val="Aptos Narrow"/>
        <family val="2"/>
        <scheme val="minor"/>
      </rPr>
      <t>on the existing modular plate &amp; switch box including connections but excluding modular plate etc. as required.</t>
    </r>
  </si>
  <si>
    <t>5/6 amp switch</t>
  </si>
  <si>
    <t>15/16 amp switch</t>
  </si>
  <si>
    <t>3 pin 5/6 amp socket</t>
  </si>
  <si>
    <t>5 pin 15/16 amp socket</t>
  </si>
  <si>
    <r>
      <rPr>
        <b/>
        <sz val="12"/>
        <rFont val="Aptos Narrow"/>
        <family val="2"/>
        <scheme val="minor"/>
      </rPr>
      <t xml:space="preserve">Supplying and fixing </t>
    </r>
    <r>
      <rPr>
        <sz val="12"/>
        <rFont val="Aptos Narrow"/>
        <family val="2"/>
        <scheme val="minor"/>
      </rPr>
      <t xml:space="preserve">following size modules, </t>
    </r>
    <r>
      <rPr>
        <b/>
        <sz val="12"/>
        <rFont val="Aptos Narrow"/>
        <family val="2"/>
        <scheme val="minor"/>
      </rPr>
      <t>GI box along with modular base &amp; cover plat</t>
    </r>
    <r>
      <rPr>
        <sz val="12"/>
        <rFont val="Aptos Narrow"/>
        <family val="2"/>
        <scheme val="minor"/>
      </rPr>
      <t>e for modular switches in recess etc. as required.</t>
    </r>
  </si>
  <si>
    <t>1 or 2 Module (75mm X 75mm)</t>
  </si>
  <si>
    <t>3 Module (100mm X 75mm)</t>
  </si>
  <si>
    <t>4 Module (125mm X 75mm)</t>
  </si>
  <si>
    <t>6 Module (200mm X 75mm)</t>
  </si>
  <si>
    <t>8 Module (200mmX125mm)</t>
  </si>
  <si>
    <r>
      <rPr>
        <b/>
        <sz val="12"/>
        <rFont val="Aptos Narrow"/>
        <family val="2"/>
        <scheme val="minor"/>
      </rPr>
      <t>Supplying and fixing modular blanking plate</t>
    </r>
    <r>
      <rPr>
        <sz val="12"/>
        <rFont val="Aptos Narrow"/>
        <family val="2"/>
        <scheme val="minor"/>
      </rPr>
      <t>on the existing modular plate &amp; switch box excluding modular plate as required.</t>
    </r>
  </si>
  <si>
    <t>DISTRIBUTION BOARDS, MCBs &amp; MCCBs</t>
  </si>
  <si>
    <r>
      <rPr>
        <b/>
        <sz val="12"/>
        <rFont val="Aptos Narrow"/>
        <family val="2"/>
        <scheme val="minor"/>
      </rPr>
      <t xml:space="preserve">S/F  TPN MCB DB:
</t>
    </r>
    <r>
      <rPr>
        <sz val="12"/>
        <rFont val="Aptos Narrow"/>
        <family val="2"/>
        <scheme val="minor"/>
      </rPr>
      <t>Supplying  and  fixing  following  way,  horizontal type  three  pole  and  neutral,  sheet  steel,  MCB  PPI  distribution board,  415  V, on surface/  recess,  complete  with tinned  copper bus  bar, neutral bus bar, earth bar,  din bar, interconnections, powder painted including earthing etc. as required. (But without MCB/RCCB/ Isolator)</t>
    </r>
  </si>
  <si>
    <t>4 way (4 + 6 +12), Double door, horizontal type</t>
  </si>
  <si>
    <t>Set</t>
  </si>
  <si>
    <t>8 way (4 +6+ 24), Double door, horizontal type</t>
  </si>
  <si>
    <r>
      <rPr>
        <b/>
        <sz val="12"/>
        <rFont val="Aptos Narrow"/>
        <family val="2"/>
        <scheme val="minor"/>
      </rPr>
      <t xml:space="preserve">S/F prewired SP MCB DB:
</t>
    </r>
    <r>
      <rPr>
        <sz val="12"/>
        <rFont val="Aptos Narrow"/>
        <family val="2"/>
        <scheme val="minor"/>
      </rPr>
      <t>Supplying and fixing following way, single pole and neutral, sheet steel, MCB distribution board, 240 V, on surface/ recess, complete with tinned copper bus bar, neutral bus bar, earth bar, din bar, interconnections, powder painted including earthing etc. as required. (But without MCB/RCCB/Isolator)
12 way, Double door</t>
    </r>
  </si>
  <si>
    <r>
      <rPr>
        <b/>
        <sz val="12"/>
        <rFont val="Aptos Narrow"/>
        <family val="2"/>
        <scheme val="minor"/>
      </rPr>
      <t xml:space="preserve">SITC 4P MCB 'C' Curve:
</t>
    </r>
    <r>
      <rPr>
        <sz val="12"/>
        <rFont val="Aptos Narrow"/>
        <family val="2"/>
        <scheme val="minor"/>
      </rPr>
      <t>Supplying and fixing following rating, four pole, 415 V, isolator in the existing MCB DB complete with connections, testing and commissioning etc. as required.</t>
    </r>
  </si>
  <si>
    <t>40 amps</t>
  </si>
  <si>
    <t>63 amps</t>
  </si>
  <si>
    <r>
      <rPr>
        <b/>
        <sz val="12"/>
        <rFont val="Aptos Narrow"/>
        <family val="2"/>
        <scheme val="minor"/>
      </rPr>
      <t xml:space="preserve">SITC 'C' series, SP MCB:
</t>
    </r>
    <r>
      <rPr>
        <sz val="12"/>
        <rFont val="Aptos Narrow"/>
        <family val="2"/>
        <scheme val="minor"/>
      </rPr>
      <t>Supplying and fixing 5 A to 32 A rating, 240/415 V, 10 kA, “C” curve, miniature circuit breaker suitable for inductive load of following poles in the existing MCB DB complete with connections, testing and commissioning etc. as required.
Single pole</t>
    </r>
  </si>
  <si>
    <r>
      <rPr>
        <b/>
        <sz val="12"/>
        <rFont val="Aptos Narrow"/>
        <family val="2"/>
        <scheme val="minor"/>
      </rPr>
      <t>Supplying and fixing single pole blanking plate</t>
    </r>
    <r>
      <rPr>
        <sz val="12"/>
        <rFont val="Aptos Narrow"/>
        <family val="2"/>
        <scheme val="minor"/>
      </rPr>
      <t>in the existing MCB DB complete etc. as required.</t>
    </r>
  </si>
  <si>
    <r>
      <rPr>
        <b/>
        <sz val="12"/>
        <rFont val="Aptos Narrow"/>
        <family val="2"/>
        <scheme val="minor"/>
      </rPr>
      <t xml:space="preserve">Supplying fixing, testing &amp; commissioning </t>
    </r>
    <r>
      <rPr>
        <sz val="12"/>
        <rFont val="Aptos Narrow"/>
        <family val="2"/>
        <scheme val="minor"/>
      </rPr>
      <t xml:space="preserve">of following rating, </t>
    </r>
    <r>
      <rPr>
        <b/>
        <sz val="12"/>
        <rFont val="Aptos Narrow"/>
        <family val="2"/>
        <scheme val="minor"/>
      </rPr>
      <t>double pole, 240 V, 10KA c curve, isolator</t>
    </r>
    <r>
      <rPr>
        <sz val="12"/>
        <rFont val="Aptos Narrow"/>
        <family val="2"/>
        <scheme val="minor"/>
      </rPr>
      <t>in the existing MCB DB complete with connections, testing and commissioning etc. as required.</t>
    </r>
  </si>
  <si>
    <r>
      <rPr>
        <b/>
        <sz val="12"/>
        <rFont val="Aptos Narrow"/>
        <family val="2"/>
        <scheme val="minor"/>
      </rPr>
      <t>Supplying fixing, testing &amp; commissionin</t>
    </r>
    <r>
      <rPr>
        <sz val="12"/>
        <rFont val="Aptos Narrow"/>
        <family val="2"/>
        <scheme val="minor"/>
      </rPr>
      <t xml:space="preserve">g of following rating, </t>
    </r>
    <r>
      <rPr>
        <b/>
        <sz val="12"/>
        <rFont val="Aptos Narrow"/>
        <family val="2"/>
        <scheme val="minor"/>
      </rPr>
      <t xml:space="preserve">double pole, 240 V, residual current circuit breaker </t>
    </r>
    <r>
      <rPr>
        <sz val="12"/>
        <rFont val="Aptos Narrow"/>
        <family val="2"/>
        <scheme val="minor"/>
      </rPr>
      <t>(RCCB), having a sensitivity current 30 mA in the existing MCB DB complete with connections, testing and commissioning etc. as required.</t>
    </r>
  </si>
  <si>
    <r>
      <rPr>
        <b/>
        <sz val="12"/>
        <rFont val="Aptos Narrow"/>
        <family val="2"/>
        <scheme val="minor"/>
      </rPr>
      <t xml:space="preserve">Supplying, installation, testing &amp; commissioning </t>
    </r>
    <r>
      <rPr>
        <sz val="12"/>
        <rFont val="Aptos Narrow"/>
        <family val="2"/>
        <scheme val="minor"/>
      </rPr>
      <t xml:space="preserve">of </t>
    </r>
    <r>
      <rPr>
        <b/>
        <sz val="12"/>
        <rFont val="Aptos Narrow"/>
        <family val="2"/>
        <scheme val="minor"/>
      </rPr>
      <t>Junction boxes for D.B outgoings/ cables, wires etc.</t>
    </r>
    <r>
      <rPr>
        <sz val="12"/>
        <rFont val="Aptos Narrow"/>
        <family val="2"/>
        <scheme val="minor"/>
      </rPr>
      <t>complete with interconnection/bus bars &amp; made of same material &amp; finishes as per specifications of DB's.</t>
    </r>
  </si>
  <si>
    <t>Cable End box for 4 way TPN DB</t>
  </si>
  <si>
    <t>Cable End box for 6 way TPN DB</t>
  </si>
  <si>
    <t>Cable End box for 8 way TPN DB</t>
  </si>
  <si>
    <t>Cable End box for 12 way TPN DB</t>
  </si>
  <si>
    <t>LIGHTING FIXTURES &amp; ACCESSORIES</t>
  </si>
  <si>
    <t>INTERNAL LIGHTING FIXTURES SUPPLY &amp; INSTALLATION</t>
  </si>
  <si>
    <r>
      <rPr>
        <b/>
        <sz val="12"/>
        <rFont val="Aptos Narrow"/>
        <family val="2"/>
        <scheme val="minor"/>
      </rPr>
      <t xml:space="preserve">Supply,  Installation,  testing  and commissioning  of Recess mounted LED  600x600 mm fitting </t>
    </r>
    <r>
      <rPr>
        <sz val="12"/>
        <rFont val="Aptos Narrow"/>
        <family val="2"/>
        <scheme val="minor"/>
      </rPr>
      <t xml:space="preserve">made  of zinc-coated  steel , fixture should  have minimum efficacy at  System level (Not Chip  Level) &gt;=120lumens/watt, </t>
    </r>
    <r>
      <rPr>
        <b/>
        <sz val="12"/>
        <rFont val="Aptos Narrow"/>
        <family val="2"/>
        <scheme val="minor"/>
      </rPr>
      <t>4000lm</t>
    </r>
    <r>
      <rPr>
        <sz val="12"/>
        <rFont val="Aptos Narrow"/>
        <family val="2"/>
        <scheme val="minor"/>
      </rPr>
      <t xml:space="preserve">, Life of fixture 50000hrs@L70B50 Lumen maintenance, CCT up to 4000, CRI  minimum 80, PF &gt;0.95, and an operating Voltage Range of 150 - 270  Internal Surge Protection 2.5KV. </t>
    </r>
    <r>
      <rPr>
        <b/>
        <sz val="12"/>
        <rFont val="Aptos Narrow"/>
        <family val="2"/>
        <scheme val="minor"/>
      </rPr>
      <t>LM 79 and LM 80 reports need to be submitted from a NABL/UL Approved Laboratory.</t>
    </r>
    <r>
      <rPr>
        <sz val="12"/>
        <rFont val="Aptos Narrow"/>
        <family val="2"/>
        <scheme val="minor"/>
      </rPr>
      <t>The fixture should comply with the other parameters as per IS10322 and specifications. Minimum system Lumens 4000.</t>
    </r>
  </si>
  <si>
    <r>
      <rPr>
        <b/>
        <sz val="12"/>
        <rFont val="Aptos Narrow"/>
        <family val="2"/>
        <scheme val="minor"/>
      </rPr>
      <t xml:space="preserve">Supply, Installation, testing and commissioning of Recess mounted LED Down lighter </t>
    </r>
    <r>
      <rPr>
        <sz val="12"/>
        <rFont val="Aptos Narrow"/>
        <family val="2"/>
        <scheme val="minor"/>
      </rPr>
      <t xml:space="preserve">with a nominal system lumen output of </t>
    </r>
    <r>
      <rPr>
        <b/>
        <sz val="12"/>
        <rFont val="Aptos Narrow"/>
        <family val="2"/>
        <scheme val="minor"/>
      </rPr>
      <t xml:space="preserve">2200 lumens </t>
    </r>
    <r>
      <rPr>
        <sz val="12"/>
        <rFont val="Aptos Narrow"/>
        <family val="2"/>
        <scheme val="minor"/>
      </rPr>
      <t xml:space="preserve">and a minimum system efficacy of 110 lm/W.  The luminaire should have a colour </t>
    </r>
    <r>
      <rPr>
        <b/>
        <sz val="12"/>
        <rFont val="Aptos Narrow"/>
        <family val="2"/>
        <scheme val="minor"/>
      </rPr>
      <t xml:space="preserve">temperature of 4000K and CRI minimum 80. </t>
    </r>
    <r>
      <rPr>
        <sz val="12"/>
        <rFont val="Aptos Narrow"/>
        <family val="2"/>
        <scheme val="minor"/>
      </rPr>
      <t xml:space="preserve">The luminaire shall meet IP20 rating with THD&lt;10% and PF &gt; 0.95. </t>
    </r>
    <r>
      <rPr>
        <b/>
        <sz val="12"/>
        <rFont val="Aptos Narrow"/>
        <family val="2"/>
        <scheme val="minor"/>
      </rPr>
      <t>LM 79 and LM 80 reports need to be submitted from a NABL/UL Approved Laboratory</t>
    </r>
    <r>
      <rPr>
        <sz val="12"/>
        <rFont val="Aptos Narrow"/>
        <family val="2"/>
        <scheme val="minor"/>
      </rPr>
      <t>.The luminaire housing should made of die-cast aluminium with a aluminium coated plastic diffuser. The luminaire should have high gloss mirror optics. The fixture should comply with the other parameters as per IS10322 and specifications.</t>
    </r>
  </si>
  <si>
    <r>
      <rPr>
        <b/>
        <sz val="12"/>
        <rFont val="Aptos Narrow"/>
        <family val="2"/>
        <scheme val="minor"/>
      </rPr>
      <t xml:space="preserve">Supply, Installation, testing and commissioning of  Recess mounted LED Down lighter </t>
    </r>
    <r>
      <rPr>
        <sz val="12"/>
        <rFont val="Aptos Narrow"/>
        <family val="2"/>
        <scheme val="minor"/>
      </rPr>
      <t xml:space="preserve">with a nominal system lumen output of </t>
    </r>
    <r>
      <rPr>
        <b/>
        <sz val="12"/>
        <rFont val="Aptos Narrow"/>
        <family val="2"/>
        <scheme val="minor"/>
      </rPr>
      <t xml:space="preserve">1200 lumens </t>
    </r>
    <r>
      <rPr>
        <sz val="12"/>
        <rFont val="Aptos Narrow"/>
        <family val="2"/>
        <scheme val="minor"/>
      </rPr>
      <t xml:space="preserve">and a minimum system efficacy of 110 lm/W.  The luminaire should have a colour </t>
    </r>
    <r>
      <rPr>
        <b/>
        <sz val="12"/>
        <rFont val="Aptos Narrow"/>
        <family val="2"/>
        <scheme val="minor"/>
      </rPr>
      <t xml:space="preserve">temperature of 4000K </t>
    </r>
    <r>
      <rPr>
        <sz val="12"/>
        <rFont val="Aptos Narrow"/>
        <family val="2"/>
        <scheme val="minor"/>
      </rPr>
      <t>and CRI minimum 80. The luminaire shall meet IP20 rating with THD&lt;10% and PF &gt; 0.95</t>
    </r>
    <r>
      <rPr>
        <b/>
        <sz val="12"/>
        <rFont val="Aptos Narrow"/>
        <family val="2"/>
        <scheme val="minor"/>
      </rPr>
      <t xml:space="preserve">.LM 79 and LM 80 reports need to be submitted from a NABL/UL Approved Laboratory. </t>
    </r>
    <r>
      <rPr>
        <sz val="12"/>
        <rFont val="Aptos Narrow"/>
        <family val="2"/>
        <scheme val="minor"/>
      </rPr>
      <t>The luminaire housing should made of die-cast aluminium with a aluminium coated plastic diffuser. The luminaire should have high gloss mirror optics. The fixture should comply with the other parameters as per IS10322 and specifications.</t>
    </r>
  </si>
  <si>
    <r>
      <rPr>
        <b/>
        <sz val="12"/>
        <rFont val="Aptos Narrow"/>
        <family val="2"/>
        <scheme val="minor"/>
      </rPr>
      <t xml:space="preserve">Supply, Installation, testing and commissioning of  Batten LED 4ft  </t>
    </r>
    <r>
      <rPr>
        <sz val="12"/>
        <rFont val="Aptos Narrow"/>
        <family val="2"/>
        <scheme val="minor"/>
      </rPr>
      <t xml:space="preserve">with a nominal system lumen output of </t>
    </r>
    <r>
      <rPr>
        <b/>
        <sz val="12"/>
        <rFont val="Aptos Narrow"/>
        <family val="2"/>
        <scheme val="minor"/>
      </rPr>
      <t xml:space="preserve">4000 lumens </t>
    </r>
    <r>
      <rPr>
        <sz val="12"/>
        <rFont val="Aptos Narrow"/>
        <family val="2"/>
        <scheme val="minor"/>
      </rPr>
      <t xml:space="preserve">and a minimum system efficacy of 100 lm/W. The luminaire shall have a rated system lifetime of 40,000 burning hours at L70. The luminaire should have a colour </t>
    </r>
    <r>
      <rPr>
        <b/>
        <sz val="12"/>
        <rFont val="Aptos Narrow"/>
        <family val="2"/>
        <scheme val="minor"/>
      </rPr>
      <t xml:space="preserve">temperature of 5700/6500K </t>
    </r>
    <r>
      <rPr>
        <sz val="12"/>
        <rFont val="Aptos Narrow"/>
        <family val="2"/>
        <scheme val="minor"/>
      </rPr>
      <t>and CRI minimum 80. The luminaire shall meet IP20 rating with THD &lt; 10% and PF &gt; 0.95</t>
    </r>
    <r>
      <rPr>
        <b/>
        <sz val="12"/>
        <rFont val="Aptos Narrow"/>
        <family val="2"/>
        <scheme val="minor"/>
      </rPr>
      <t>.LM 79 and LM 80 reports need to be submitted from a NABL/UL Approved Laboratory.</t>
    </r>
    <r>
      <rPr>
        <sz val="12"/>
        <rFont val="Aptos Narrow"/>
        <family val="2"/>
        <scheme val="minor"/>
      </rPr>
      <t>The luminaire housing should made of CRCA with a PC glossy diffuser. The fixture should comply with the other parameters as per IS10322 and specifications.</t>
    </r>
  </si>
  <si>
    <r>
      <rPr>
        <b/>
        <sz val="12"/>
        <rFont val="Aptos Narrow"/>
        <family val="2"/>
        <scheme val="minor"/>
      </rPr>
      <t xml:space="preserve">Supply, Installation, testing and commissioning of Batten LED 4ft  </t>
    </r>
    <r>
      <rPr>
        <sz val="12"/>
        <rFont val="Aptos Narrow"/>
        <family val="2"/>
        <scheme val="minor"/>
      </rPr>
      <t xml:space="preserve">with a nominal system lumen output of </t>
    </r>
    <r>
      <rPr>
        <b/>
        <sz val="12"/>
        <rFont val="Aptos Narrow"/>
        <family val="2"/>
        <scheme val="minor"/>
      </rPr>
      <t xml:space="preserve">2000 lumens </t>
    </r>
    <r>
      <rPr>
        <sz val="12"/>
        <rFont val="Aptos Narrow"/>
        <family val="2"/>
        <scheme val="minor"/>
      </rPr>
      <t xml:space="preserve">and a minimum system efficacy of 100 lm/W. The luminaire shall have a rated system lifetime of 40,000 burning hours at L70. The luminaire should have a colour </t>
    </r>
    <r>
      <rPr>
        <b/>
        <sz val="12"/>
        <rFont val="Aptos Narrow"/>
        <family val="2"/>
        <scheme val="minor"/>
      </rPr>
      <t xml:space="preserve">temperature of 5700/6500K  </t>
    </r>
    <r>
      <rPr>
        <sz val="12"/>
        <rFont val="Aptos Narrow"/>
        <family val="2"/>
        <scheme val="minor"/>
      </rPr>
      <t>and CRI minimum 80. The luminaire shall meet IP20 rating with THD &lt; 10% and PF &gt; 0.95.</t>
    </r>
    <r>
      <rPr>
        <b/>
        <sz val="12"/>
        <rFont val="Aptos Narrow"/>
        <family val="2"/>
        <scheme val="minor"/>
      </rPr>
      <t>LM 79 and LM 80 reports need to be submitted from a NABL/UL Approved Laboratory.</t>
    </r>
    <r>
      <rPr>
        <sz val="12"/>
        <rFont val="Aptos Narrow"/>
        <family val="2"/>
        <scheme val="minor"/>
      </rPr>
      <t>The luminaire housing should made of CRCA with a PC glossy diffuser. The fixture should comply with the other parameters as per IS10322 and specifications.</t>
    </r>
  </si>
  <si>
    <r>
      <rPr>
        <b/>
        <sz val="12"/>
        <rFont val="Aptos Narrow"/>
        <family val="2"/>
        <scheme val="minor"/>
      </rPr>
      <t xml:space="preserve">Supply, Installation, testing and commissioning </t>
    </r>
    <r>
      <rPr>
        <sz val="12"/>
        <rFont val="Aptos Narrow"/>
        <family val="2"/>
        <scheme val="minor"/>
      </rPr>
      <t xml:space="preserve">of High Pressure Die Cast Aluminium  Alloy  housing  </t>
    </r>
    <r>
      <rPr>
        <b/>
        <sz val="12"/>
        <rFont val="Aptos Narrow"/>
        <family val="2"/>
        <scheme val="minor"/>
      </rPr>
      <t xml:space="preserve">Medium Bay LED Luminaire of 9000 system lumen </t>
    </r>
    <r>
      <rPr>
        <sz val="12"/>
        <rFont val="Aptos Narrow"/>
        <family val="2"/>
        <scheme val="minor"/>
      </rPr>
      <t xml:space="preserve">specially designed heat sinks dust free. For high ceiling heights having beam Angle 60 deg / 90Degree,PMMA/PC material specialized Lenses for effective light distribution, Luminous flux (Lumen)9000.Corelated </t>
    </r>
    <r>
      <rPr>
        <b/>
        <sz val="12"/>
        <rFont val="Aptos Narrow"/>
        <family val="2"/>
        <scheme val="minor"/>
      </rPr>
      <t>Colour Temp 4000k</t>
    </r>
    <r>
      <rPr>
        <sz val="12"/>
        <rFont val="Aptos Narrow"/>
        <family val="2"/>
        <scheme val="minor"/>
      </rPr>
      <t xml:space="preserve">, CRI minimum 70,Maintenance of lumen L70 (Hrs) 50K@L70,Ambient temperature (Ta) 45Degree,optics narrow or wide beam optics, optical cover glass. Aluminium PDC Housing. Protection of Fixture:- IP65,Class I, power factor &gt;0.95, Surge protection 4KV,Votage range 150-270V AC, Lumen standard /Test certificate as per IS10322. The fixture should comply with the other parameters as per IS10322 and specifications. </t>
    </r>
    <r>
      <rPr>
        <b/>
        <sz val="12"/>
        <rFont val="Aptos Narrow"/>
        <family val="2"/>
        <scheme val="minor"/>
      </rPr>
      <t>LM 79 and LM 80 reports need to be submitted from a NABL/UL Approved Laboratory.</t>
    </r>
    <r>
      <rPr>
        <sz val="12"/>
        <rFont val="Aptos Narrow"/>
        <family val="2"/>
        <scheme val="minor"/>
      </rPr>
      <t>The fixtures shall be supplied with the painting and finishings similar to the baffles/ceiling colour pattern required at site. (Fixtures shall also be supplied with polycarbonate junction box suitable for loop in loop out of 3x4 sq. mm power cable and suitable wire for automation controls.)</t>
    </r>
  </si>
  <si>
    <r>
      <rPr>
        <b/>
        <sz val="12"/>
        <rFont val="Aptos Narrow"/>
        <family val="2"/>
        <scheme val="minor"/>
      </rPr>
      <t xml:space="preserve">Supply, Installation, testing and commissioning </t>
    </r>
    <r>
      <rPr>
        <sz val="12"/>
        <rFont val="Aptos Narrow"/>
        <family val="2"/>
        <scheme val="minor"/>
      </rPr>
      <t xml:space="preserve">of High Pressure Die Cast Aluminium  Alloy  housing  </t>
    </r>
    <r>
      <rPr>
        <b/>
        <sz val="12"/>
        <rFont val="Aptos Narrow"/>
        <family val="2"/>
        <scheme val="minor"/>
      </rPr>
      <t xml:space="preserve">High Bay LED Luminaire of 15000 system lumen </t>
    </r>
    <r>
      <rPr>
        <sz val="12"/>
        <rFont val="Aptos Narrow"/>
        <family val="2"/>
        <scheme val="minor"/>
      </rPr>
      <t xml:space="preserve">specially designed heat sinks dust free. For high ceiling heights having beam Angle 60 deg / 90Degree,PMMA/PC material specialized Lenses for effective light distribution, Luminous flux (Lumen)16500.Corelated </t>
    </r>
    <r>
      <rPr>
        <b/>
        <sz val="12"/>
        <rFont val="Aptos Narrow"/>
        <family val="2"/>
        <scheme val="minor"/>
      </rPr>
      <t>Colour Temp 5000/6500k</t>
    </r>
    <r>
      <rPr>
        <sz val="12"/>
        <rFont val="Aptos Narrow"/>
        <family val="2"/>
        <scheme val="minor"/>
      </rPr>
      <t xml:space="preserve">, CRI minimum 70,Maintenance of lumen L70 (Hrs) 50K@L70,Ambient temperature (Ta) 45Degree,optics narrow or wide beam optics, optical cover glass. Aluminium PDC Housing. Protection of Fixture:- IP65,Class I, power factor &gt;0.95, Surge protection 4KV,Votage range 150-270V AC, Lumen standard /Test certificate as per IS10322. </t>
    </r>
    <r>
      <rPr>
        <b/>
        <sz val="12"/>
        <rFont val="Aptos Narrow"/>
        <family val="2"/>
        <scheme val="minor"/>
      </rPr>
      <t>LM 79 and LM80 reports needs to be submitted from a NABL/UL Approved Laboratory</t>
    </r>
    <r>
      <rPr>
        <sz val="12"/>
        <rFont val="Aptos Narrow"/>
        <family val="2"/>
        <scheme val="minor"/>
      </rPr>
      <t>. The fixture should comply with the other parameters as per IS10322 and specifications. The fixtures shall be supplied with the painting and finishing similar to the baffles/ceiling colour pattern required at site. (Fixtures shall also be supplied with polycarbonate junction box suitable for looping loop out of 3x4 sq. mm power cable and 2x1.5 sq.mm wire for automation controls.)</t>
    </r>
  </si>
  <si>
    <r>
      <rPr>
        <b/>
        <sz val="12"/>
        <rFont val="Aptos Narrow"/>
        <family val="2"/>
        <scheme val="minor"/>
      </rPr>
      <t xml:space="preserve">Supply, Installation, testing and commissioning </t>
    </r>
    <r>
      <rPr>
        <sz val="12"/>
        <rFont val="Aptos Narrow"/>
        <family val="2"/>
        <scheme val="minor"/>
      </rPr>
      <t xml:space="preserve">of  </t>
    </r>
    <r>
      <rPr>
        <b/>
        <sz val="12"/>
        <rFont val="Aptos Narrow"/>
        <family val="2"/>
        <scheme val="minor"/>
      </rPr>
      <t xml:space="preserve">Linear profiles for cove lighting </t>
    </r>
    <r>
      <rPr>
        <sz val="12"/>
        <rFont val="Aptos Narrow"/>
        <family val="2"/>
        <scheme val="minor"/>
      </rPr>
      <t xml:space="preserve">with Low profile housing height of 21 mm (.86 in), including mounting clips. The housing should be of Extruded polycarbonate, white finish. The lens should be of clear polycarbonate. The luminaire should have options for standalone (1ft/4ft) unit lengths and should also have provision for continuous mounting with 110 degrees beam angle. LED Used shall be SMD type and fixture should have minimum efficacy at System level (Not Chip Level) &gt;=100lumens/watt, Life of fixture 50000hrs@L70B50 Lumen maintenance, </t>
    </r>
    <r>
      <rPr>
        <b/>
        <sz val="12"/>
        <rFont val="Aptos Narrow"/>
        <family val="2"/>
        <scheme val="minor"/>
      </rPr>
      <t>CCT choice available in 4000K and 3000K</t>
    </r>
    <r>
      <rPr>
        <sz val="12"/>
        <rFont val="Aptos Narrow"/>
        <family val="2"/>
        <scheme val="minor"/>
      </rPr>
      <t>, CRI minimum 80, PF &gt;0.9, THD&lt;10%, an operating Voltage Range of 150 - 270 V, 50Hz. The fixture should comply with the other parameters as per IS10322 and specifications. The luminaire should be suitable to work in damp location, IP40 and IK08 rated. The fixture should comply with the parameters as per IS10322 Minimum system Lumens 1100 for a 4ft luminaire.</t>
    </r>
  </si>
  <si>
    <r>
      <rPr>
        <b/>
        <sz val="12"/>
        <rFont val="Aptos Narrow"/>
        <family val="2"/>
        <scheme val="minor"/>
      </rPr>
      <t xml:space="preserve">Supply, Installation, testing and commissioning of 400 mm sweep wall fans </t>
    </r>
    <r>
      <rPr>
        <sz val="12"/>
        <rFont val="Aptos Narrow"/>
        <family val="2"/>
        <scheme val="minor"/>
      </rPr>
      <t>complete with double ball bearing, motor, blades,  canopies, capacitor etc. suitable for operation on 230 volts, 50 Hz.,  1 phase,  AC supply complete as required. Wall mounted hanging arrangement including wiring  with 1.5 sq. mm FR PVC insulated, copper conductor, single core cable, including providing and fixing phenolic laminated sheet cover on the fan box etc. as required.</t>
    </r>
  </si>
  <si>
    <r>
      <rPr>
        <b/>
        <sz val="12"/>
        <rFont val="Aptos Narrow"/>
        <family val="2"/>
        <scheme val="minor"/>
      </rPr>
      <t xml:space="preserve">Supplying, installation, testing and commissioning of Passive Infrared(PIR) technology based occupancy sensor </t>
    </r>
    <r>
      <rPr>
        <sz val="12"/>
        <rFont val="Aptos Narrow"/>
        <family val="2"/>
        <scheme val="minor"/>
      </rPr>
      <t>having high performance, non regulating programmable type, suitable for connected load upto 10 A, for mounting height up to 2.8 meter and for 5-7 meter diameter coverage area along with necessary fixing arrangements i/c programming at site  etc. complete as required.</t>
    </r>
  </si>
  <si>
    <t>EXTERNAL ROAD LIGHTING</t>
  </si>
  <si>
    <r>
      <rPr>
        <b/>
        <sz val="12"/>
        <rFont val="Aptos Narrow"/>
        <family val="2"/>
        <scheme val="minor"/>
      </rPr>
      <t xml:space="preserve">Supply, assembly, erection, connecting, testing &amp; commissioning </t>
    </r>
    <r>
      <rPr>
        <sz val="12"/>
        <rFont val="Aptos Narrow"/>
        <family val="2"/>
        <scheme val="minor"/>
      </rPr>
      <t xml:space="preserve">of standard </t>
    </r>
    <r>
      <rPr>
        <b/>
        <sz val="12"/>
        <rFont val="Aptos Narrow"/>
        <family val="2"/>
        <scheme val="minor"/>
      </rPr>
      <t xml:space="preserve">7.0 metre high (above ground) GRP Pole </t>
    </r>
    <r>
      <rPr>
        <sz val="12"/>
        <rFont val="Aptos Narrow"/>
        <family val="2"/>
        <scheme val="minor"/>
      </rPr>
      <t xml:space="preserve">(Pressures as per IS 875 Part-3), with stiffeners, chain, Allen bolt, single arm bracket, foundation bolts, pre fabricated plate, template, accessories, nut and washers, factory finish, Base plate.  The column shall also be provided with flush door at the bottom with proper strengthening to the cut-out of the door opening, an </t>
    </r>
    <r>
      <rPr>
        <b/>
        <sz val="12"/>
        <rFont val="Aptos Narrow"/>
        <family val="2"/>
        <scheme val="minor"/>
      </rPr>
      <t xml:space="preserve">outdoor IP-66 rated junction/ looping box </t>
    </r>
    <r>
      <rPr>
        <sz val="12"/>
        <rFont val="Aptos Narrow"/>
        <family val="2"/>
        <scheme val="minor"/>
      </rPr>
      <t>with Heavy duty 3 phase &amp; Neutral, 32 Amp connector with 10A DP MCB, double earthing arrangements, including all accessories complete as required as per specifications &amp; approved by the Engineer Incharge.</t>
    </r>
  </si>
  <si>
    <r>
      <rPr>
        <b/>
        <sz val="12"/>
        <rFont val="Aptos Narrow"/>
        <family val="2"/>
        <scheme val="minor"/>
      </rPr>
      <t xml:space="preserve">Supply, assembly, erection, connecting, testing &amp; commissioning </t>
    </r>
    <r>
      <rPr>
        <sz val="12"/>
        <rFont val="Aptos Narrow"/>
        <family val="2"/>
        <scheme val="minor"/>
      </rPr>
      <t xml:space="preserve">of standard </t>
    </r>
    <r>
      <rPr>
        <b/>
        <sz val="12"/>
        <rFont val="Aptos Narrow"/>
        <family val="2"/>
        <scheme val="minor"/>
      </rPr>
      <t xml:space="preserve">7.0 metre high (above ground) GRP Pole </t>
    </r>
    <r>
      <rPr>
        <sz val="12"/>
        <rFont val="Aptos Narrow"/>
        <family val="2"/>
        <scheme val="minor"/>
      </rPr>
      <t xml:space="preserve">(Pressures as per IS 875 Part-3), with stiffeners, chain, Allen bolt, Double arm bracket, foundation bolts, pre fabricated plate, template, accessories, nut and washers, factory finish, Base plate.  The column shall also be provided with flush door at the bottom with proper strengthening to the cut-out of the door opening, an </t>
    </r>
    <r>
      <rPr>
        <b/>
        <sz val="12"/>
        <rFont val="Aptos Narrow"/>
        <family val="2"/>
        <scheme val="minor"/>
      </rPr>
      <t xml:space="preserve">outdoor IP-66 rated junction/ looping box </t>
    </r>
    <r>
      <rPr>
        <sz val="12"/>
        <rFont val="Aptos Narrow"/>
        <family val="2"/>
        <scheme val="minor"/>
      </rPr>
      <t>with Heavy duty 3 phase &amp; Neutral, 32 Amp connector with 10A DP MCB, double earthing arrangements, including all accessories complete as required as per specifications &amp; approved by the Engineer Incharge.</t>
    </r>
  </si>
  <si>
    <r>
      <rPr>
        <b/>
        <sz val="12"/>
        <rFont val="Aptos Narrow"/>
        <family val="2"/>
        <scheme val="minor"/>
      </rPr>
      <t xml:space="preserve">Supply, Installation, testing and commissioning </t>
    </r>
    <r>
      <rPr>
        <sz val="12"/>
        <rFont val="Aptos Narrow"/>
        <family val="2"/>
        <scheme val="minor"/>
      </rPr>
      <t xml:space="preserve">of Epoxy powder coated pressure die-cast aluminium housing with weather-proof gasket  for LED  including </t>
    </r>
    <r>
      <rPr>
        <b/>
        <sz val="12"/>
        <rFont val="Aptos Narrow"/>
        <family val="2"/>
        <scheme val="minor"/>
      </rPr>
      <t xml:space="preserve">150 W LED  street light </t>
    </r>
    <r>
      <rPr>
        <sz val="12"/>
        <rFont val="Aptos Narrow"/>
        <family val="2"/>
        <scheme val="minor"/>
      </rPr>
      <t xml:space="preserve">sand control gear compartments, frame with heat resistant toughened clear glass fixed with SS screws. </t>
    </r>
    <r>
      <rPr>
        <b/>
        <sz val="12"/>
        <rFont val="Aptos Narrow"/>
        <family val="2"/>
        <scheme val="minor"/>
      </rPr>
      <t xml:space="preserve">Colour temp. – 5700K/6500K </t>
    </r>
    <r>
      <rPr>
        <sz val="12"/>
        <rFont val="Aptos Narrow"/>
        <family val="2"/>
        <scheme val="minor"/>
      </rPr>
      <t>with 10kV external surge protector, Input voltage range: 150–270V AC. Side entry mounting for 50 to 60 mm OD pipe bracket.</t>
    </r>
    <r>
      <rPr>
        <b/>
        <sz val="12"/>
        <rFont val="Aptos Narrow"/>
        <family val="2"/>
        <scheme val="minor"/>
      </rPr>
      <t>LM 79 and LM 80 reports need to be submitted from a NABL/UL Approved Laboratory</t>
    </r>
    <r>
      <rPr>
        <sz val="12"/>
        <rFont val="Aptos Narrow"/>
        <family val="2"/>
        <scheme val="minor"/>
      </rPr>
      <t>.  and other parameters as per IS-10322 and  complying to the specifications.</t>
    </r>
  </si>
  <si>
    <r>
      <rPr>
        <b/>
        <sz val="12"/>
        <rFont val="Aptos Narrow"/>
        <family val="2"/>
        <scheme val="minor"/>
      </rPr>
      <t xml:space="preserve">Supply  Installation, testing and commissioning </t>
    </r>
    <r>
      <rPr>
        <sz val="12"/>
        <rFont val="Aptos Narrow"/>
        <family val="2"/>
        <scheme val="minor"/>
      </rPr>
      <t xml:space="preserve">of </t>
    </r>
    <r>
      <rPr>
        <b/>
        <sz val="12"/>
        <rFont val="Aptos Narrow"/>
        <family val="2"/>
        <scheme val="minor"/>
      </rPr>
      <t xml:space="preserve">20 M high mast </t>
    </r>
    <r>
      <rPr>
        <sz val="12"/>
        <rFont val="Aptos Narrow"/>
        <family val="2"/>
        <scheme val="minor"/>
      </rPr>
      <t xml:space="preserve">shaft in two sections suitable for wind speed as per specifications, with raising lowering system comprising, head frame, </t>
    </r>
    <r>
      <rPr>
        <b/>
        <sz val="12"/>
        <rFont val="Aptos Narrow"/>
        <family val="2"/>
        <scheme val="minor"/>
      </rPr>
      <t xml:space="preserve">luminaries carriage suitable to install 8 nos luminaries </t>
    </r>
    <r>
      <rPr>
        <sz val="12"/>
        <rFont val="Aptos Narrow"/>
        <family val="2"/>
        <scheme val="minor"/>
      </rPr>
      <t>in symmetrical arrangement, double drum winch, 6mm diameter SS wire rope, integral power tool motor, manual handle, trailing cable, connector, integral power tool motor, manual handle, junction box,  lightening  finial,  foundation bolts  manufactured  from special steel along  with  nuts,  washers,  anchor  plate  including  LED  type  single  dome  aviation obstruction light  including  suitable  wiring  from  MCB to fixtures all complete as required per site &amp; approved by engineer-in charge.</t>
    </r>
  </si>
  <si>
    <r>
      <rPr>
        <b/>
        <sz val="12"/>
        <rFont val="Aptos Narrow"/>
        <family val="2"/>
        <scheme val="minor"/>
      </rPr>
      <t xml:space="preserve">Supply, installation on 20 M height High Mast pole, testing commissioning </t>
    </r>
    <r>
      <rPr>
        <sz val="12"/>
        <rFont val="Aptos Narrow"/>
        <family val="2"/>
        <scheme val="minor"/>
      </rPr>
      <t xml:space="preserve">of  </t>
    </r>
    <r>
      <rPr>
        <b/>
        <sz val="12"/>
        <rFont val="Aptos Narrow"/>
        <family val="2"/>
        <scheme val="minor"/>
      </rPr>
      <t xml:space="preserve">5700K 350W LED flood light </t>
    </r>
    <r>
      <rPr>
        <sz val="12"/>
        <rFont val="Aptos Narrow"/>
        <family val="2"/>
        <scheme val="minor"/>
      </rPr>
      <t>fitting suitable for 230V 1-ph 50Hz AC supply having efficacy ≥110 lumen/watt,  burning hours  ≥ 50000 Hours, CRI ≥70, THD &lt;10%, high pressure die cast Alminium/standard alloy housing, IP≥65, surge protection &gt;4kV, p.f.≥0.95, driver with efficiency ≥85%, total power consumption &lt;110% of rated capacity of LED fitting</t>
    </r>
    <r>
      <rPr>
        <b/>
        <sz val="12"/>
        <rFont val="Aptos Narrow"/>
        <family val="2"/>
        <scheme val="minor"/>
      </rPr>
      <t>,LM 79 and LM 80 reports need to be submitted from a NABL/UL Approved Laboratory, 05 years OEM warranty for entire fitting with driver etc</t>
    </r>
    <r>
      <rPr>
        <sz val="12"/>
        <rFont val="Aptos Narrow"/>
        <family val="2"/>
        <scheme val="minor"/>
      </rPr>
      <t>c</t>
    </r>
    <r>
      <rPr>
        <b/>
        <sz val="12"/>
        <rFont val="Aptos Narrow"/>
        <family val="2"/>
        <scheme val="minor"/>
      </rPr>
      <t>.</t>
    </r>
    <r>
      <rPr>
        <sz val="12"/>
        <rFont val="Aptos Narrow"/>
        <family val="2"/>
        <scheme val="minor"/>
      </rPr>
      <t>omplete as required as directed by Engineer-In-Charge.</t>
    </r>
  </si>
  <si>
    <r>
      <rPr>
        <b/>
        <sz val="12"/>
        <rFont val="Aptos Narrow"/>
        <family val="2"/>
        <scheme val="minor"/>
      </rPr>
      <t xml:space="preserve">Supply  Installation, testing and commissioning </t>
    </r>
    <r>
      <rPr>
        <sz val="12"/>
        <rFont val="Aptos Narrow"/>
        <family val="2"/>
        <scheme val="minor"/>
      </rPr>
      <t xml:space="preserve">of outdoor stand mounted </t>
    </r>
    <r>
      <rPr>
        <b/>
        <sz val="12"/>
        <rFont val="Aptos Narrow"/>
        <family val="2"/>
        <scheme val="minor"/>
      </rPr>
      <t>feeder pillar with 63A TPN MCB incomer</t>
    </r>
    <r>
      <rPr>
        <sz val="12"/>
        <rFont val="Aptos Narrow"/>
        <family val="2"/>
        <scheme val="minor"/>
      </rPr>
      <t>, single dial time switch, 45A TP contactor for the  automatic switching  of luminaries,  power tool control with 2 no 9A contactors and raise lower push button, Incoming 35 sq. mm and out going 16 &amp; 2.5 sq. mm terminals.</t>
    </r>
  </si>
  <si>
    <r>
      <rPr>
        <b/>
        <sz val="12"/>
        <rFont val="Aptos Narrow"/>
        <family val="2"/>
        <scheme val="minor"/>
      </rPr>
      <t xml:space="preserve">Supplying and laying </t>
    </r>
    <r>
      <rPr>
        <sz val="12"/>
        <rFont val="Aptos Narrow"/>
        <family val="2"/>
        <scheme val="minor"/>
      </rPr>
      <t xml:space="preserve">of following size </t>
    </r>
    <r>
      <rPr>
        <b/>
        <sz val="12"/>
        <rFont val="Aptos Narrow"/>
        <family val="2"/>
        <scheme val="minor"/>
      </rPr>
      <t xml:space="preserve">DWC HDPE </t>
    </r>
    <r>
      <rPr>
        <sz val="12"/>
        <rFont val="Aptos Narrow"/>
        <family val="2"/>
        <scheme val="minor"/>
      </rPr>
      <t>pipe ISI marked along with all accessories like socket, bend, couplers etc. conforming to IS 14930, Part II complete with fitting and cutting, jointing etc. direct in ground (75 cm below ground level) including excavation and refilling the trench but excluding sand cushioning and protective covering etc., complete as required.</t>
    </r>
  </si>
  <si>
    <t>63 mm dia (OD-63 mm &amp; ID-51 mm nominal)</t>
  </si>
  <si>
    <t>90 mm dia (OD-90 mm &amp; ID-76 mm nominal)</t>
  </si>
  <si>
    <t>120 mm dia (OD-120 mm &amp; ID-103 mm nominal)</t>
  </si>
  <si>
    <t>EXTERNAL ELECTRICAL WORKS</t>
  </si>
  <si>
    <r>
      <rPr>
        <b/>
        <sz val="12"/>
        <rFont val="Aptos Narrow"/>
        <family val="2"/>
        <scheme val="minor"/>
      </rPr>
      <t xml:space="preserve">Supply and laying, Testing and commissioning </t>
    </r>
    <r>
      <rPr>
        <sz val="12"/>
        <rFont val="Aptos Narrow"/>
        <family val="2"/>
        <scheme val="minor"/>
      </rPr>
      <t xml:space="preserve">of </t>
    </r>
    <r>
      <rPr>
        <b/>
        <sz val="12"/>
        <rFont val="Aptos Narrow"/>
        <family val="2"/>
        <scheme val="minor"/>
      </rPr>
      <t xml:space="preserve">copper/GI Strips/wire </t>
    </r>
    <r>
      <rPr>
        <sz val="12"/>
        <rFont val="Aptos Narrow"/>
        <family val="2"/>
        <scheme val="minor"/>
      </rPr>
      <t>for interconnecting the earthing stations ,panels, DBs etc. of the following sizes in built up trenches /surface/wall complete with holes &amp; fixing, jointing  /  terminating  accessories as  per specifications  &amp; drawing  complete as   required. (Quantity shall be  paid as  per the  actual measurement  as executed, however direct  measurement shall not exceed  the quantity indicated in drawing approved)</t>
    </r>
  </si>
  <si>
    <t>25mmx 5 mm GI strip  on surface or in recess</t>
  </si>
  <si>
    <t>6 SWG G.I wire on surface or in recess</t>
  </si>
  <si>
    <r>
      <rPr>
        <b/>
        <sz val="12"/>
        <rFont val="Aptos Narrow"/>
        <family val="2"/>
        <scheme val="minor"/>
      </rPr>
      <t xml:space="preserve">Supply and creating of advance maintenance free Chemical Gel Earthing of Dual Pipe Technology (GI) </t>
    </r>
    <r>
      <rPr>
        <sz val="12"/>
        <rFont val="Aptos Narrow"/>
        <family val="2"/>
        <scheme val="minor"/>
      </rPr>
      <t xml:space="preserve">of 3mtr long 50mm dia of outer shell (MS) with the 25mm dia of inner shell (MS) of 80-100 microns galvanized earth electrode filled with highly conducting metallic compounds with the permanent sealing’s at both the ends with the lead terminal of 32x10mm size at the top along with </t>
    </r>
    <r>
      <rPr>
        <b/>
        <sz val="12"/>
        <rFont val="Aptos Narrow"/>
        <family val="2"/>
        <scheme val="minor"/>
      </rPr>
      <t xml:space="preserve">50 Kgs of chemical mixture </t>
    </r>
    <r>
      <rPr>
        <sz val="12"/>
        <rFont val="Aptos Narrow"/>
        <family val="2"/>
        <scheme val="minor"/>
      </rPr>
      <t xml:space="preserve">of Resistance Lowering Grounding Minerals. The loss on ignition by mass of the chemical compound shall be less than 20%. </t>
    </r>
    <r>
      <rPr>
        <b/>
        <sz val="12"/>
        <rFont val="Aptos Narrow"/>
        <family val="2"/>
        <scheme val="minor"/>
      </rPr>
      <t xml:space="preserve">The chemical compound should be tested and certified by any International accredited and BIS (Bureau of Indian  Standards)  accredited  laboratory.  </t>
    </r>
    <r>
      <rPr>
        <sz val="12"/>
        <rFont val="Aptos Narrow"/>
        <family val="2"/>
        <scheme val="minor"/>
      </rPr>
      <t>The  earth  electrode  shall  be  duly  tested  &amp;  certified  by  CPRI  (Central  Power  Research  Institute),  Govt  of  India.  The  chemical  earth  electrode  manufacturer  shall  be  an  ISO 9001:2008 &amp; ISO 14001:2004 certified organization. The Earth pit should be covered with heavy duty polyplastic weather proof chamber etc. as required &amp; approved by the Engineer In charge.</t>
    </r>
  </si>
  <si>
    <r>
      <rPr>
        <b/>
        <sz val="12"/>
        <rFont val="Aptos Narrow"/>
        <family val="2"/>
        <scheme val="minor"/>
      </rPr>
      <t>Earthing  with G.I.  earth pipe 4.5 metre  long</t>
    </r>
    <r>
      <rPr>
        <sz val="12"/>
        <rFont val="Aptos Narrow"/>
        <family val="2"/>
        <scheme val="minor"/>
      </rPr>
      <t>,  40  mm dia  including  accessories,  and  providing  masonry enclosure  with  cover  plate  having  locking  arrangement  and  watering  pipe  etc.  with  charcoal/  coke  and  salt  as required.</t>
    </r>
  </si>
  <si>
    <t>LT CABLES  &amp; EARTHING</t>
  </si>
  <si>
    <r>
      <rPr>
        <b/>
        <sz val="12"/>
        <rFont val="Aptos Narrow"/>
        <family val="2"/>
        <scheme val="minor"/>
      </rPr>
      <t xml:space="preserve">Supply </t>
    </r>
    <r>
      <rPr>
        <sz val="12"/>
        <rFont val="Aptos Narrow"/>
        <family val="2"/>
        <scheme val="minor"/>
      </rPr>
      <t>of following size of 1.1 kv grade</t>
    </r>
    <r>
      <rPr>
        <b/>
        <sz val="12"/>
        <rFont val="Aptos Narrow"/>
        <family val="2"/>
        <scheme val="minor"/>
      </rPr>
      <t>FRLS aluminium conductor XLPE insulated</t>
    </r>
    <r>
      <rPr>
        <sz val="12"/>
        <rFont val="Aptos Narrow"/>
        <family val="2"/>
        <scheme val="minor"/>
      </rPr>
      <t xml:space="preserve">and </t>
    </r>
    <r>
      <rPr>
        <b/>
        <sz val="12"/>
        <rFont val="Aptos Narrow"/>
        <family val="2"/>
        <scheme val="minor"/>
      </rPr>
      <t xml:space="preserve">PVC sheathed armoured cable </t>
    </r>
    <r>
      <rPr>
        <sz val="12"/>
        <rFont val="Aptos Narrow"/>
        <family val="2"/>
        <scheme val="minor"/>
      </rPr>
      <t>as per IS: 7098:1988 (Part-I) with upto date amendments.</t>
    </r>
  </si>
  <si>
    <t>4 core, 25 Sq.mm.</t>
  </si>
  <si>
    <t>4 core, 16 Sq.mm.</t>
  </si>
  <si>
    <t>4 core, 10 Sq.mm.</t>
  </si>
  <si>
    <t>4 core, 6 Sq.mm.</t>
  </si>
  <si>
    <t>3½  core X 70 Sq.mm.</t>
  </si>
  <si>
    <t>3½ core, 50 Sq.mm.</t>
  </si>
  <si>
    <t>3½ core, 185 Sq.mm.</t>
  </si>
  <si>
    <t>3½ core, 300 Sq.mm.</t>
  </si>
  <si>
    <r>
      <rPr>
        <b/>
        <sz val="12"/>
        <rFont val="Aptos Narrow"/>
        <family val="2"/>
        <scheme val="minor"/>
      </rPr>
      <t xml:space="preserve">Supply </t>
    </r>
    <r>
      <rPr>
        <sz val="12"/>
        <rFont val="Aptos Narrow"/>
        <family val="2"/>
        <scheme val="minor"/>
      </rPr>
      <t>of following size of 1.1kv grade</t>
    </r>
    <r>
      <rPr>
        <b/>
        <sz val="12"/>
        <rFont val="Aptos Narrow"/>
        <family val="2"/>
        <scheme val="minor"/>
      </rPr>
      <t>FRLS multicore copper conductor XLPE insulated</t>
    </r>
    <r>
      <rPr>
        <sz val="12"/>
        <rFont val="Aptos Narrow"/>
        <family val="2"/>
        <scheme val="minor"/>
      </rPr>
      <t xml:space="preserve">and </t>
    </r>
    <r>
      <rPr>
        <b/>
        <sz val="12"/>
        <rFont val="Aptos Narrow"/>
        <family val="2"/>
        <scheme val="minor"/>
      </rPr>
      <t xml:space="preserve">PVC sheathed armoured cable </t>
    </r>
    <r>
      <rPr>
        <sz val="12"/>
        <rFont val="Aptos Narrow"/>
        <family val="2"/>
        <scheme val="minor"/>
      </rPr>
      <t>as per IS : 7098:1988 with upto date amendments.</t>
    </r>
  </si>
  <si>
    <t>4 core, 2.5 Sq.mm.</t>
  </si>
  <si>
    <t>4 core, 4 Sq.mm.</t>
  </si>
  <si>
    <t>3 core, 4 Sq.mm.</t>
  </si>
  <si>
    <t>1 core, 16 Sq.mm.</t>
  </si>
  <si>
    <r>
      <rPr>
        <b/>
        <sz val="12"/>
        <rFont val="Aptos Narrow"/>
        <family val="2"/>
        <scheme val="minor"/>
      </rPr>
      <t xml:space="preserve">Laying and fixing </t>
    </r>
    <r>
      <rPr>
        <sz val="12"/>
        <rFont val="Aptos Narrow"/>
        <family val="2"/>
        <scheme val="minor"/>
      </rPr>
      <t xml:space="preserve">of one number PVC insulated and PVC sheathed / XLPE </t>
    </r>
    <r>
      <rPr>
        <b/>
        <sz val="12"/>
        <rFont val="Aptos Narrow"/>
        <family val="2"/>
        <scheme val="minor"/>
      </rPr>
      <t xml:space="preserve">power cable of 1.1 KV grade </t>
    </r>
    <r>
      <rPr>
        <sz val="12"/>
        <rFont val="Aptos Narrow"/>
        <family val="2"/>
        <scheme val="minor"/>
      </rPr>
      <t>of following size on cable tray as required. Tagging on both the ends will be done with aluminium tags etc. complete as required.</t>
    </r>
  </si>
  <si>
    <t>Upto 35 sq. mm</t>
  </si>
  <si>
    <t>Above 35 sq. mm and upto 95 sq. mm</t>
  </si>
  <si>
    <t>Above 95 sq. mm and upto 185 sq. mm</t>
  </si>
  <si>
    <t>Above 185 sq. mm and upto 400 sq. mm</t>
  </si>
  <si>
    <r>
      <rPr>
        <b/>
        <sz val="12"/>
        <rFont val="Aptos Narrow"/>
        <family val="2"/>
        <scheme val="minor"/>
      </rPr>
      <t xml:space="preserve">Laying </t>
    </r>
    <r>
      <rPr>
        <sz val="12"/>
        <rFont val="Aptos Narrow"/>
        <family val="2"/>
        <scheme val="minor"/>
      </rPr>
      <t xml:space="preserve">of one number PVC insulated and PVC sheathed / XLPE </t>
    </r>
    <r>
      <rPr>
        <b/>
        <sz val="12"/>
        <rFont val="Aptos Narrow"/>
        <family val="2"/>
        <scheme val="minor"/>
      </rPr>
      <t xml:space="preserve">power cable of 1.1 kV grade </t>
    </r>
    <r>
      <rPr>
        <sz val="12"/>
        <rFont val="Aptos Narrow"/>
        <family val="2"/>
        <scheme val="minor"/>
      </rPr>
      <t>of following size in the existing masonry open duct as required. Tagging on both the ends will be done with aluminium tags etc. complete as required.</t>
    </r>
  </si>
  <si>
    <r>
      <rPr>
        <b/>
        <sz val="12"/>
        <rFont val="Aptos Narrow"/>
        <family val="2"/>
        <scheme val="minor"/>
      </rPr>
      <t xml:space="preserve">Laying </t>
    </r>
    <r>
      <rPr>
        <sz val="12"/>
        <rFont val="Aptos Narrow"/>
        <family val="2"/>
        <scheme val="minor"/>
      </rPr>
      <t>of one number PVC insulated and PVC sheathed / XLPE</t>
    </r>
    <r>
      <rPr>
        <b/>
        <sz val="12"/>
        <rFont val="Aptos Narrow"/>
        <family val="2"/>
        <scheme val="minor"/>
      </rPr>
      <t xml:space="preserve">power cable of 1.1 kV grade </t>
    </r>
    <r>
      <rPr>
        <sz val="12"/>
        <rFont val="Aptos Narrow"/>
        <family val="2"/>
        <scheme val="minor"/>
      </rPr>
      <t>of following size in the existing RCC/ HUME/ METAL pipe as required.</t>
    </r>
  </si>
  <si>
    <r>
      <rPr>
        <b/>
        <sz val="12"/>
        <rFont val="Aptos Narrow"/>
        <family val="2"/>
        <scheme val="minor"/>
      </rPr>
      <t xml:space="preserve">Supplying and making indoor end termination </t>
    </r>
    <r>
      <rPr>
        <sz val="12"/>
        <rFont val="Aptos Narrow"/>
        <family val="2"/>
        <scheme val="minor"/>
      </rPr>
      <t xml:space="preserve">with </t>
    </r>
    <r>
      <rPr>
        <b/>
        <sz val="12"/>
        <rFont val="Aptos Narrow"/>
        <family val="2"/>
        <scheme val="minor"/>
      </rPr>
      <t xml:space="preserve">brass double compression gland (Heavy duty type) </t>
    </r>
    <r>
      <rPr>
        <sz val="12"/>
        <rFont val="Aptos Narrow"/>
        <family val="2"/>
        <scheme val="minor"/>
      </rPr>
      <t xml:space="preserve">and </t>
    </r>
    <r>
      <rPr>
        <b/>
        <sz val="12"/>
        <rFont val="Aptos Narrow"/>
        <family val="2"/>
        <scheme val="minor"/>
      </rPr>
      <t xml:space="preserve">aluminium lugs </t>
    </r>
    <r>
      <rPr>
        <sz val="12"/>
        <rFont val="Aptos Narrow"/>
        <family val="2"/>
        <scheme val="minor"/>
      </rPr>
      <t>for following size of PVC insulated and PVC sheathed / XLPE  aluminium conductor cable of
1.1 KV grade as required.</t>
    </r>
  </si>
  <si>
    <t>4 core, 35 Sq.mm.</t>
  </si>
  <si>
    <t>3½  core X 300 Sq.mm.</t>
  </si>
  <si>
    <t>3½  core X 185 Sq.mm.</t>
  </si>
  <si>
    <t>3½  core X 95 Sq.mm.</t>
  </si>
  <si>
    <r>
      <rPr>
        <b/>
        <sz val="12"/>
        <rFont val="Aptos Narrow"/>
        <family val="2"/>
        <scheme val="minor"/>
      </rPr>
      <t>Supply and making indoor end termination</t>
    </r>
    <r>
      <rPr>
        <sz val="12"/>
        <rFont val="Aptos Narrow"/>
        <family val="2"/>
        <scheme val="minor"/>
      </rPr>
      <t xml:space="preserve">with  </t>
    </r>
    <r>
      <rPr>
        <b/>
        <sz val="12"/>
        <rFont val="Aptos Narrow"/>
        <family val="2"/>
        <scheme val="minor"/>
      </rPr>
      <t xml:space="preserve">double  brass compression gland and Copper lugs </t>
    </r>
    <r>
      <rPr>
        <sz val="12"/>
        <rFont val="Aptos Narrow"/>
        <family val="2"/>
        <scheme val="minor"/>
      </rPr>
      <t>for XLPE insulated and PVC sheathed copper conductor cable of 1.1kv grade of the following sizes as required.</t>
    </r>
  </si>
  <si>
    <t>Cable Tray</t>
  </si>
  <si>
    <r>
      <rPr>
        <b/>
        <sz val="12"/>
        <rFont val="Aptos Narrow"/>
        <family val="2"/>
        <scheme val="minor"/>
      </rPr>
      <t xml:space="preserve">Supply and installation </t>
    </r>
    <r>
      <rPr>
        <sz val="12"/>
        <rFont val="Aptos Narrow"/>
        <family val="2"/>
        <scheme val="minor"/>
      </rPr>
      <t xml:space="preserve">of following size of  </t>
    </r>
    <r>
      <rPr>
        <b/>
        <sz val="12"/>
        <rFont val="Aptos Narrow"/>
        <family val="2"/>
        <scheme val="minor"/>
      </rPr>
      <t>(Hot dip) GI  Ladder type  cable trays</t>
    </r>
    <r>
      <rPr>
        <sz val="12"/>
        <rFont val="Aptos Narrow"/>
        <family val="2"/>
        <scheme val="minor"/>
      </rPr>
      <t>(Galvanisation thickness not less than 50 micron) in convenient sections, joined with connectors including horizontal and vertical bends, reducers, tees, cross members, clamps, connection pieces and other accessories as required, duly suspended from the ceiling with GI suspenders including  GI bolts &amp; GI nuts,    etc. complete as required.</t>
    </r>
  </si>
  <si>
    <t>300mm  50mm  1.6mm thickness</t>
  </si>
  <si>
    <r>
      <rPr>
        <b/>
        <sz val="12"/>
        <rFont val="Aptos Narrow"/>
        <family val="2"/>
        <scheme val="minor"/>
      </rPr>
      <t xml:space="preserve">Supply and installing </t>
    </r>
    <r>
      <rPr>
        <sz val="12"/>
        <rFont val="Aptos Narrow"/>
        <family val="2"/>
        <scheme val="minor"/>
      </rPr>
      <t xml:space="preserve">of following size of  </t>
    </r>
    <r>
      <rPr>
        <b/>
        <sz val="12"/>
        <rFont val="Aptos Narrow"/>
        <family val="2"/>
        <scheme val="minor"/>
      </rPr>
      <t xml:space="preserve">(Hot dip) GI Perforated type cable trays </t>
    </r>
    <r>
      <rPr>
        <sz val="12"/>
        <rFont val="Aptos Narrow"/>
        <family val="2"/>
        <scheme val="minor"/>
      </rPr>
      <t>(Galvanisation thickness not less than 50 micron)  in convenient sections, joined with connectors including horizontal and vertical bends, reducers, tees, cross members, clamps, connection pieces and other accessories as required, duly suspended from the ceiling GI suspenders including  GI bolts &amp; GI nuts  including fabrication, etc. complete as required.</t>
    </r>
  </si>
  <si>
    <t>150mm  50mm  1.6mm thickness</t>
  </si>
  <si>
    <t>GI Raceway &amp; Junction boxes</t>
  </si>
  <si>
    <r>
      <rPr>
        <b/>
        <sz val="12"/>
        <rFont val="Aptos Narrow"/>
        <family val="2"/>
        <scheme val="minor"/>
      </rPr>
      <t xml:space="preserve">Supply, assembly and  laying of under floor trunking  </t>
    </r>
    <r>
      <rPr>
        <sz val="12"/>
        <rFont val="Aptos Narrow"/>
        <family val="2"/>
        <scheme val="minor"/>
      </rPr>
      <t>made out of 1.6mm thick GI sheet  complete with jointing sleeve, horizontal bends, vertical bends,  level adjustment components and closer, vertical elbow, covers, access outlet. etc.  complete with all other accessories under floor installation including cutting and  chasing the  floor/ or  on surface,  making good  the same,  placing in position and  cleaning from inside complete  etc. as required.</t>
    </r>
  </si>
  <si>
    <t>300 mm x 38 mm (3 compartment)</t>
  </si>
  <si>
    <t>150 mm x 38 mm (2 compartment)</t>
  </si>
  <si>
    <t>100 mm x 38 mm (2 compartment)</t>
  </si>
  <si>
    <t>50 mm x 38 mm (1 compartment)</t>
  </si>
  <si>
    <r>
      <rPr>
        <b/>
        <sz val="12"/>
        <rFont val="Aptos Narrow"/>
        <family val="2"/>
        <scheme val="minor"/>
      </rPr>
      <t>Providing and fixing 400 x 400 x 50 mm deep</t>
    </r>
    <r>
      <rPr>
        <sz val="12"/>
        <rFont val="Aptos Narrow"/>
        <family val="2"/>
        <scheme val="minor"/>
      </rPr>
      <t xml:space="preserve">GI (hot dip galvanized) </t>
    </r>
    <r>
      <rPr>
        <b/>
        <sz val="12"/>
        <rFont val="Aptos Narrow"/>
        <family val="2"/>
        <scheme val="minor"/>
      </rPr>
      <t xml:space="preserve">floor raceways junction box </t>
    </r>
    <r>
      <rPr>
        <sz val="12"/>
        <rFont val="Aptos Narrow"/>
        <family val="2"/>
        <scheme val="minor"/>
      </rPr>
      <t>made out of 1.6 mm thick sheet steel as per specification.</t>
    </r>
  </si>
  <si>
    <r>
      <rPr>
        <b/>
        <sz val="12"/>
        <rFont val="Aptos Narrow"/>
        <family val="2"/>
        <scheme val="minor"/>
      </rPr>
      <t>Providing and fixing 250 x 250 x 50 mm deep</t>
    </r>
    <r>
      <rPr>
        <sz val="12"/>
        <rFont val="Aptos Narrow"/>
        <family val="2"/>
        <scheme val="minor"/>
      </rPr>
      <t xml:space="preserve">GI (hot dip galvanized) </t>
    </r>
    <r>
      <rPr>
        <b/>
        <sz val="12"/>
        <rFont val="Aptos Narrow"/>
        <family val="2"/>
        <scheme val="minor"/>
      </rPr>
      <t xml:space="preserve">floor raceways  junction box </t>
    </r>
    <r>
      <rPr>
        <sz val="12"/>
        <rFont val="Aptos Narrow"/>
        <family val="2"/>
        <scheme val="minor"/>
      </rPr>
      <t>made out of 1.6 mm thick sheet steel junction box as per specification.</t>
    </r>
  </si>
  <si>
    <r>
      <rPr>
        <b/>
        <sz val="12"/>
        <rFont val="Aptos Narrow"/>
        <family val="2"/>
        <scheme val="minor"/>
      </rPr>
      <t>Providing and fixing 150 x 150 x 50 mm deep</t>
    </r>
    <r>
      <rPr>
        <sz val="12"/>
        <rFont val="Aptos Narrow"/>
        <family val="2"/>
        <scheme val="minor"/>
      </rPr>
      <t xml:space="preserve">GI (hot dip galvanized) </t>
    </r>
    <r>
      <rPr>
        <b/>
        <sz val="12"/>
        <rFont val="Aptos Narrow"/>
        <family val="2"/>
        <scheme val="minor"/>
      </rPr>
      <t xml:space="preserve">floor raceways junction box  </t>
    </r>
    <r>
      <rPr>
        <sz val="12"/>
        <rFont val="Aptos Narrow"/>
        <family val="2"/>
        <scheme val="minor"/>
      </rPr>
      <t>made out of 1.6 mm thick sheet steel junction box  as per specification.</t>
    </r>
  </si>
  <si>
    <t>MISCELLANEOUS  - SUB STATION ITEMS</t>
  </si>
  <si>
    <r>
      <rPr>
        <b/>
        <sz val="12"/>
        <rFont val="Aptos Narrow"/>
        <family val="2"/>
        <scheme val="minor"/>
      </rPr>
      <t xml:space="preserve">Supplying and fixing </t>
    </r>
    <r>
      <rPr>
        <sz val="12"/>
        <rFont val="Aptos Narrow"/>
        <family val="2"/>
        <scheme val="minor"/>
      </rPr>
      <t xml:space="preserve">of nominal 2.0mm thick +/-10% thick,  3.3 KV working voltage level grade, 1000mm wide </t>
    </r>
    <r>
      <rPr>
        <b/>
        <sz val="12"/>
        <rFont val="Aptos Narrow"/>
        <family val="2"/>
        <scheme val="minor"/>
      </rPr>
      <t xml:space="preserve">antistatic electric insulating mats </t>
    </r>
    <r>
      <rPr>
        <sz val="12"/>
        <rFont val="Aptos Narrow"/>
        <family val="2"/>
        <scheme val="minor"/>
      </rPr>
      <t>conforming to IS:15652 with upto date amendments along with suitable adhesive/resin, sealing material and similar type of taping on sealing at all joints and corners as per recommendations prescribed by IS, complete as required &amp; approved by Engineer Incharge.</t>
    </r>
  </si>
  <si>
    <t>Sqm.</t>
  </si>
  <si>
    <r>
      <rPr>
        <b/>
        <sz val="12"/>
        <rFont val="Aptos Narrow"/>
        <family val="2"/>
        <scheme val="minor"/>
      </rPr>
      <t xml:space="preserve">Providing and fixing M.V. danger notice plate </t>
    </r>
    <r>
      <rPr>
        <sz val="12"/>
        <rFont val="Aptos Narrow"/>
        <family val="2"/>
        <scheme val="minor"/>
      </rPr>
      <t>of 200 mm X 150 mm, made of mild steel, at least 2 mm thick, and vitreous enamelled white on both sides, and with inscription in single red colour on front side as required.</t>
    </r>
  </si>
  <si>
    <r>
      <rPr>
        <b/>
        <sz val="12"/>
        <rFont val="Aptos Narrow"/>
        <family val="2"/>
        <scheme val="minor"/>
      </rPr>
      <t xml:space="preserve">Supplying &amp; fixing of fire sealants </t>
    </r>
    <r>
      <rPr>
        <sz val="12"/>
        <rFont val="Aptos Narrow"/>
        <family val="2"/>
        <scheme val="minor"/>
      </rPr>
      <t>to shafts, ceiling, cut-outs etc. with 2 hour fire rated composition as per specifications, NEC2011, relevant IS &amp; as per approved makes of material &amp; making good the same complete with accessories as required per site</t>
    </r>
  </si>
  <si>
    <t>Sqm</t>
  </si>
  <si>
    <r>
      <rPr>
        <sz val="12"/>
        <rFont val="Aptos Narrow"/>
        <family val="2"/>
        <scheme val="minor"/>
      </rPr>
      <t>S</t>
    </r>
    <r>
      <rPr>
        <b/>
        <sz val="12"/>
        <rFont val="Aptos Narrow"/>
        <family val="2"/>
        <scheme val="minor"/>
      </rPr>
      <t xml:space="preserve">upply of Rack type mobile charging station </t>
    </r>
    <r>
      <rPr>
        <sz val="12"/>
        <rFont val="Aptos Narrow"/>
        <family val="2"/>
        <scheme val="minor"/>
      </rPr>
      <t xml:space="preserve">made of MS/ABS plastic enclosure duly powder coated having </t>
    </r>
    <r>
      <rPr>
        <b/>
        <sz val="12"/>
        <rFont val="Aptos Narrow"/>
        <family val="2"/>
        <scheme val="minor"/>
      </rPr>
      <t>LED display of reputed make</t>
    </r>
    <r>
      <rPr>
        <sz val="12"/>
        <rFont val="Aptos Narrow"/>
        <family val="2"/>
        <scheme val="minor"/>
      </rPr>
      <t xml:space="preserve">, operating on 230V, 50 Hz AC supply, </t>
    </r>
    <r>
      <rPr>
        <b/>
        <sz val="12"/>
        <rFont val="Aptos Narrow"/>
        <family val="2"/>
        <scheme val="minor"/>
      </rPr>
      <t xml:space="preserve">capable of charging multiple devices (mobile phones/laptops, min 10 nos.) </t>
    </r>
    <r>
      <rPr>
        <sz val="12"/>
        <rFont val="Aptos Narrow"/>
        <family val="2"/>
        <scheme val="minor"/>
      </rPr>
      <t xml:space="preserve">simultaneously through power socket &amp; USB socket outlet, with built in protection device to prevent overcharging, </t>
    </r>
    <r>
      <rPr>
        <b/>
        <sz val="12"/>
        <rFont val="Aptos Narrow"/>
        <family val="2"/>
        <scheme val="minor"/>
      </rPr>
      <t>USB &amp; HDMI port for communication interface, drivers etc</t>
    </r>
    <r>
      <rPr>
        <sz val="12"/>
        <rFont val="Aptos Narrow"/>
        <family val="2"/>
        <scheme val="minor"/>
      </rPr>
      <t>. as required, complete with required accessories for direct installation at site.(Equivalent to Z&amp;D 101 Airport Mobile Charging station model)</t>
    </r>
  </si>
  <si>
    <r>
      <rPr>
        <b/>
        <sz val="12"/>
        <rFont val="Aptos Narrow"/>
        <family val="2"/>
        <scheme val="minor"/>
      </rPr>
      <t xml:space="preserve">Dismatle of Escalator of at Existing Arrival Area (Old Terminal building)
</t>
    </r>
    <r>
      <rPr>
        <sz val="12"/>
        <rFont val="Aptos Narrow"/>
        <family val="2"/>
        <scheme val="minor"/>
      </rPr>
      <t>Dismantling of existing  ThyssenKrupp make ESL-8 model Escalator  with all accessories including minor civil work such as degrouting of structurers etc. with all out going power and control copper cables, terminations, interconnectionsetc. and The job also includes shifting of the dismantalled material from existing site and handing over to AAI store as per instruction of Engineer in-charge.</t>
    </r>
  </si>
  <si>
    <r>
      <rPr>
        <b/>
        <sz val="12"/>
        <rFont val="Aptos Narrow"/>
        <family val="2"/>
        <scheme val="minor"/>
      </rPr>
      <t xml:space="preserve">Dismatle of Lift of at Existing Arrival Area (Old Terminal building)
</t>
    </r>
    <r>
      <rPr>
        <sz val="12"/>
        <rFont val="Aptos Narrow"/>
        <family val="2"/>
        <scheme val="minor"/>
      </rPr>
      <t>Dismantling of existing  ThyssenKrupp make TCM-MC2 model Lift with  all accessories  including minor  civil work  such as  degrouting of structurers etc.  with all out going  power and  control copper cables, terminations, interconnectionsetc. and The job also includes shifting of the dismantalled material from existing site and handing over to AAI store as per instruction of Engineer in-charge.</t>
    </r>
  </si>
  <si>
    <r>
      <rPr>
        <b/>
        <sz val="12"/>
        <rFont val="Aptos Narrow"/>
        <family val="2"/>
        <scheme val="minor"/>
      </rPr>
      <t xml:space="preserve">Dismantling of Electrical Items of Existing Arrival Area (Old Terminal building)
</t>
    </r>
    <r>
      <rPr>
        <sz val="12"/>
        <rFont val="Aptos Narrow"/>
        <family val="2"/>
        <scheme val="minor"/>
      </rPr>
      <t>Dismantling  of existing  Electrical system which  includes  all types  led  light  fittings,  DBs  with  all accessories,  switches,sockets,regulators,Modular  box,coverplates,jucntion boxes,wirings,  05  nos.  electrical panels,signage boardsetc. with all accessories including minor civil work such as degrouting of structurers etc. with all out going power and control copper cables, terminations, interconnections, earthing etc. and The job also includes shifting of the dismantalled material from existing site and handing over to AAI store as per instruction of Engineer in-charge.</t>
    </r>
  </si>
  <si>
    <t>Lot</t>
  </si>
  <si>
    <r>
      <rPr>
        <b/>
        <sz val="12"/>
        <rFont val="Aptos Narrow"/>
        <family val="2"/>
        <scheme val="minor"/>
      </rPr>
      <t>Providing and fixing of lightning conductor finial</t>
    </r>
    <r>
      <rPr>
        <sz val="12"/>
        <rFont val="Aptos Narrow"/>
        <family val="2"/>
        <scheme val="minor"/>
      </rPr>
      <t>, made of 25 mm dia 300 mm long, G.I. tube, having single prong at top, with 85 mm dia 6 mm thick G.I. base plate including holes etc. complete as required.</t>
    </r>
  </si>
  <si>
    <t>Each</t>
  </si>
  <si>
    <r>
      <rPr>
        <b/>
        <sz val="12"/>
        <rFont val="Aptos Narrow"/>
        <family val="2"/>
        <scheme val="minor"/>
      </rPr>
      <t>Providing and fixing G.I. tape 20 mm X 3 mm thick on carapet or surface</t>
    </r>
    <r>
      <rPr>
        <sz val="12"/>
        <rFont val="Aptos Narrow"/>
        <family val="2"/>
        <scheme val="minor"/>
      </rPr>
      <t>of wall for lightning conductor complete as required. (For horizontal run)</t>
    </r>
  </si>
  <si>
    <t>Mtr.</t>
  </si>
  <si>
    <r>
      <rPr>
        <b/>
        <sz val="12"/>
        <rFont val="Aptos Narrow"/>
        <family val="2"/>
        <scheme val="minor"/>
      </rPr>
      <t>Providing and fixing G.I. tape 20 mm X 3 mm thick on carapet or surface</t>
    </r>
    <r>
      <rPr>
        <sz val="12"/>
        <rFont val="Aptos Narrow"/>
        <family val="2"/>
        <scheme val="minor"/>
      </rPr>
      <t>of wall for lightning conductor complete as required. (For vertical run)</t>
    </r>
  </si>
  <si>
    <r>
      <rPr>
        <b/>
        <sz val="12"/>
        <rFont val="Aptos Narrow"/>
        <family val="2"/>
        <scheme val="minor"/>
      </rPr>
      <t>Providing and laying G.I. tape 32 mm X 6 mm from earth electrode</t>
    </r>
    <r>
      <rPr>
        <sz val="12"/>
        <rFont val="Aptos Narrow"/>
        <family val="2"/>
        <scheme val="minor"/>
      </rPr>
      <t>directly in ground as required.</t>
    </r>
  </si>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</sst>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Times New Roman"/>
      <charset val="204"/>
    </font>
    <font>
      <sz val="12"/>
      <color rgb="FF000000"/>
      <name val="Aptos Narrow"/>
      <family val="2"/>
      <scheme val="minor"/>
    </font>
    <font>
      <b/>
      <sz val="12"/>
      <name val="Aptos Narrow"/>
      <family val="2"/>
      <scheme val="minor"/>
    </font>
    <font>
      <b/>
      <sz val="12"/>
      <color rgb="FFFF0000"/>
      <name val="Aptos Narrow"/>
      <family val="2"/>
      <scheme val="minor"/>
    </font>
    <font>
      <b/>
      <u/>
      <sz val="12"/>
      <color rgb="FF000000"/>
      <name val="Aptos Narrow"/>
      <family val="2"/>
      <scheme val="minor"/>
    </font>
    <font>
      <b/>
      <sz val="12"/>
      <color rgb="FF000000"/>
      <name val="Aptos Narrow"/>
      <family val="2"/>
      <scheme val="minor"/>
    </font>
    <font>
      <sz val="12"/>
      <name val="Aptos Narrow"/>
      <family val="2"/>
      <scheme val="minor"/>
    </font>
    <font>
      <b/>
      <sz val="10"/>
      <color rgb="FF000000"/>
      <name val="Times New Roman"/>
      <family val="1"/>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1" fillId="0" borderId="1" xfId="0" applyFont="1" applyBorder="1" applyAlignment="1">
      <alignment horizontal="left" vertical="top" wrapText="1"/>
    </xf>
    <xf numFmtId="0" fontId="1" fillId="0" borderId="0" xfId="0" applyFont="1" applyAlignment="1">
      <alignment vertical="top" wrapText="1"/>
    </xf>
    <xf numFmtId="0" fontId="0" fillId="0" borderId="0" xfId="0" applyAlignment="1">
      <alignment horizontal="left" vertical="center"/>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1" fillId="0" borderId="0" xfId="0" applyFont="1" applyAlignment="1">
      <alignment horizontal="left" vertical="top"/>
    </xf>
    <xf numFmtId="0" fontId="1" fillId="0" borderId="4" xfId="0" applyFont="1" applyBorder="1" applyAlignment="1">
      <alignment horizontal="center" vertical="top" wrapText="1"/>
    </xf>
    <xf numFmtId="0" fontId="2" fillId="0" borderId="4" xfId="0" applyFont="1" applyBorder="1" applyAlignment="1">
      <alignment horizontal="center" vertical="top" wrapText="1"/>
    </xf>
    <xf numFmtId="1" fontId="5" fillId="0" borderId="4" xfId="0" applyNumberFormat="1" applyFont="1" applyBorder="1" applyAlignment="1">
      <alignment horizontal="center" vertical="top" shrinkToFit="1"/>
    </xf>
    <xf numFmtId="1" fontId="1" fillId="0" borderId="4" xfId="0" applyNumberFormat="1" applyFont="1" applyBorder="1" applyAlignment="1">
      <alignment horizontal="center" vertical="top" shrinkToFit="1"/>
    </xf>
    <xf numFmtId="0" fontId="2" fillId="0" borderId="4" xfId="0" applyFont="1" applyBorder="1" applyAlignment="1">
      <alignment horizontal="left" vertical="top" wrapText="1"/>
    </xf>
    <xf numFmtId="0" fontId="1" fillId="0" borderId="4" xfId="0" applyFont="1" applyBorder="1" applyAlignment="1">
      <alignment horizontal="left" vertical="center" wrapText="1"/>
    </xf>
    <xf numFmtId="0" fontId="5" fillId="0" borderId="4" xfId="0" applyFont="1" applyBorder="1" applyAlignment="1">
      <alignment horizontal="left" vertical="center" wrapText="1"/>
    </xf>
    <xf numFmtId="0" fontId="0" fillId="0" borderId="0" xfId="0" applyAlignment="1">
      <alignment horizontal="left" vertical="top"/>
    </xf>
    <xf numFmtId="1" fontId="1" fillId="0" borderId="4" xfId="0" applyNumberFormat="1" applyFont="1" applyBorder="1" applyAlignment="1">
      <alignment horizontal="center" vertical="center" shrinkToFit="1"/>
    </xf>
    <xf numFmtId="0" fontId="6" fillId="0" borderId="4" xfId="0" applyFont="1" applyBorder="1" applyAlignment="1">
      <alignment horizontal="left" vertical="top" wrapText="1"/>
    </xf>
    <xf numFmtId="0" fontId="6" fillId="0" borderId="4" xfId="0" applyFont="1" applyBorder="1" applyAlignment="1">
      <alignment horizontal="center" vertical="center" wrapText="1"/>
    </xf>
    <xf numFmtId="0" fontId="5" fillId="2" borderId="4" xfId="0" applyFont="1" applyFill="1" applyBorder="1" applyAlignment="1">
      <alignment horizontal="left" vertical="center" wrapText="1"/>
    </xf>
    <xf numFmtId="0" fontId="1" fillId="0" borderId="4" xfId="0" applyFont="1" applyBorder="1" applyAlignment="1">
      <alignment horizontal="left"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7"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61C37-BE1C-41CC-AC35-B55EF85E9CCD}">
  <dimension ref="A1:K169"/>
  <sheetViews>
    <sheetView showZeros="0" tabSelected="1" view="pageBreakPreview" topLeftCell="A164" zoomScale="85" zoomScaleNormal="100" zoomScaleSheetLayoutView="85" workbookViewId="0">
      <selection activeCell="A6" sqref="A6"/>
    </sheetView>
  </sheetViews>
  <sheetFormatPr defaultColWidth="9" defaultRowHeight="12.75" x14ac:dyDescent="0.2"/>
  <cols>
    <col min="1" max="1" width="12" style="14" customWidth="1"/>
    <col min="2" max="2" width="71.5" style="14" customWidth="1"/>
    <col min="3" max="3" width="12" style="14" customWidth="1"/>
    <col min="4" max="4" width="9.33203125" style="14" customWidth="1"/>
    <col min="5" max="5" width="13.33203125" style="23" customWidth="1"/>
    <col min="6" max="6" width="17" style="23" customWidth="1"/>
    <col min="7" max="8" width="13.33203125" style="23" customWidth="1"/>
    <col min="9" max="9" width="15.6640625" style="23" customWidth="1"/>
    <col min="10" max="10" width="13.33203125" style="23" customWidth="1"/>
    <col min="11" max="11" width="2.83203125" style="14" customWidth="1"/>
    <col min="12" max="16384" width="9" style="14"/>
  </cols>
  <sheetData>
    <row r="1" spans="1:11" s="3" customFormat="1" ht="39" customHeight="1" x14ac:dyDescent="0.2">
      <c r="A1" s="1" t="s">
        <v>0</v>
      </c>
      <c r="B1" s="1"/>
      <c r="C1" s="1"/>
      <c r="D1" s="1"/>
      <c r="E1" s="1"/>
      <c r="F1" s="1"/>
      <c r="G1" s="1"/>
      <c r="H1" s="1"/>
      <c r="I1" s="1"/>
      <c r="J1" s="1"/>
      <c r="K1" s="2"/>
    </row>
    <row r="2" spans="1:11" s="3" customFormat="1" ht="21.75" customHeight="1" x14ac:dyDescent="0.2">
      <c r="A2" s="4" t="s">
        <v>1</v>
      </c>
      <c r="B2" s="5"/>
      <c r="C2" s="5"/>
      <c r="D2" s="5"/>
      <c r="E2" s="5"/>
      <c r="F2" s="5"/>
      <c r="G2" s="5"/>
      <c r="H2" s="5"/>
      <c r="I2" s="5"/>
      <c r="J2" s="5"/>
      <c r="K2" s="6"/>
    </row>
    <row r="3" spans="1:11" s="3" customFormat="1" ht="31.5" x14ac:dyDescent="0.2">
      <c r="A3" s="7" t="s">
        <v>2</v>
      </c>
      <c r="B3" s="8" t="s">
        <v>3</v>
      </c>
      <c r="C3" s="8" t="s">
        <v>4</v>
      </c>
      <c r="D3" s="8" t="s">
        <v>5</v>
      </c>
      <c r="E3" s="8" t="s">
        <v>6</v>
      </c>
      <c r="F3" s="8" t="s">
        <v>7</v>
      </c>
      <c r="G3" s="8" t="s">
        <v>8</v>
      </c>
      <c r="H3" s="8" t="s">
        <v>9</v>
      </c>
      <c r="I3" s="8" t="s">
        <v>10</v>
      </c>
      <c r="J3" s="8" t="s">
        <v>11</v>
      </c>
      <c r="K3" s="6"/>
    </row>
    <row r="4" spans="1:11" s="3" customFormat="1" ht="15.75" x14ac:dyDescent="0.2">
      <c r="A4" s="9">
        <v>1</v>
      </c>
      <c r="B4" s="9">
        <v>2</v>
      </c>
      <c r="C4" s="9">
        <v>3</v>
      </c>
      <c r="D4" s="9">
        <v>4</v>
      </c>
      <c r="E4" s="9"/>
      <c r="F4" s="9"/>
      <c r="G4" s="9"/>
      <c r="H4" s="9"/>
      <c r="I4" s="9"/>
      <c r="J4" s="9"/>
      <c r="K4" s="6"/>
    </row>
    <row r="5" spans="1:11" ht="15.75" x14ac:dyDescent="0.2">
      <c r="A5" s="10">
        <v>121</v>
      </c>
      <c r="B5" s="11" t="s">
        <v>12</v>
      </c>
      <c r="C5" s="12"/>
      <c r="D5" s="12"/>
      <c r="E5" s="13"/>
      <c r="F5" s="13"/>
      <c r="G5" s="13">
        <f t="shared" ref="G5:G68" si="0">E5+F5</f>
        <v>0</v>
      </c>
      <c r="H5" s="13">
        <f t="shared" ref="H5:H68" si="1">C5*E5</f>
        <v>0</v>
      </c>
      <c r="I5" s="13">
        <f t="shared" ref="I5:I68" si="2">C5*F5</f>
        <v>0</v>
      </c>
      <c r="J5" s="13">
        <f t="shared" ref="J5:J68" si="3">H5+I5</f>
        <v>0</v>
      </c>
      <c r="K5" s="6"/>
    </row>
    <row r="6" spans="1:11" ht="255.75" customHeight="1" x14ac:dyDescent="0.2">
      <c r="A6" s="15">
        <v>126</v>
      </c>
      <c r="B6" s="16" t="s">
        <v>13</v>
      </c>
      <c r="C6" s="12"/>
      <c r="D6" s="12"/>
      <c r="E6" s="13"/>
      <c r="F6" s="13"/>
      <c r="G6" s="13">
        <f t="shared" si="0"/>
        <v>0</v>
      </c>
      <c r="H6" s="13">
        <f t="shared" si="1"/>
        <v>0</v>
      </c>
      <c r="I6" s="13">
        <f t="shared" si="2"/>
        <v>0</v>
      </c>
      <c r="J6" s="13">
        <f t="shared" si="3"/>
        <v>0</v>
      </c>
      <c r="K6" s="6"/>
    </row>
    <row r="7" spans="1:11" ht="15.75" x14ac:dyDescent="0.2">
      <c r="A7" s="10">
        <v>127</v>
      </c>
      <c r="B7" s="16" t="s">
        <v>14</v>
      </c>
      <c r="C7" s="15">
        <v>2</v>
      </c>
      <c r="D7" s="17" t="s">
        <v>15</v>
      </c>
      <c r="E7" s="18"/>
      <c r="F7" s="18"/>
      <c r="G7" s="13">
        <f t="shared" si="0"/>
        <v>0</v>
      </c>
      <c r="H7" s="13">
        <f t="shared" si="1"/>
        <v>0</v>
      </c>
      <c r="I7" s="13">
        <f t="shared" si="2"/>
        <v>0</v>
      </c>
      <c r="J7" s="13">
        <f t="shared" si="3"/>
        <v>0</v>
      </c>
      <c r="K7" s="6"/>
    </row>
    <row r="8" spans="1:11" ht="15.75" x14ac:dyDescent="0.2">
      <c r="A8" s="10">
        <v>128</v>
      </c>
      <c r="B8" s="11" t="s">
        <v>16</v>
      </c>
      <c r="C8" s="12"/>
      <c r="D8" s="12"/>
      <c r="E8" s="13"/>
      <c r="F8" s="13"/>
      <c r="G8" s="13">
        <f t="shared" si="0"/>
        <v>0</v>
      </c>
      <c r="H8" s="13">
        <f t="shared" si="1"/>
        <v>0</v>
      </c>
      <c r="I8" s="13">
        <f t="shared" si="2"/>
        <v>0</v>
      </c>
      <c r="J8" s="13">
        <f t="shared" si="3"/>
        <v>0</v>
      </c>
      <c r="K8" s="6"/>
    </row>
    <row r="9" spans="1:11" ht="94.5" x14ac:dyDescent="0.2">
      <c r="A9" s="15">
        <v>129</v>
      </c>
      <c r="B9" s="19" t="s">
        <v>17</v>
      </c>
      <c r="C9" s="15">
        <v>165</v>
      </c>
      <c r="D9" s="17" t="s">
        <v>18</v>
      </c>
      <c r="E9" s="13"/>
      <c r="F9" s="13"/>
      <c r="G9" s="13">
        <f t="shared" si="0"/>
        <v>0</v>
      </c>
      <c r="H9" s="13">
        <f t="shared" si="1"/>
        <v>0</v>
      </c>
      <c r="I9" s="13">
        <f t="shared" si="2"/>
        <v>0</v>
      </c>
      <c r="J9" s="13">
        <f t="shared" si="3"/>
        <v>0</v>
      </c>
      <c r="K9" s="6"/>
    </row>
    <row r="10" spans="1:11" ht="94.5" x14ac:dyDescent="0.2">
      <c r="A10" s="15">
        <v>130</v>
      </c>
      <c r="B10" s="19" t="s">
        <v>19</v>
      </c>
      <c r="C10" s="15">
        <v>45</v>
      </c>
      <c r="D10" s="17" t="s">
        <v>18</v>
      </c>
      <c r="E10" s="13"/>
      <c r="F10" s="13"/>
      <c r="G10" s="13">
        <f t="shared" si="0"/>
        <v>0</v>
      </c>
      <c r="H10" s="13">
        <f t="shared" si="1"/>
        <v>0</v>
      </c>
      <c r="I10" s="13">
        <f t="shared" si="2"/>
        <v>0</v>
      </c>
      <c r="J10" s="13">
        <f t="shared" si="3"/>
        <v>0</v>
      </c>
      <c r="K10" s="6"/>
    </row>
    <row r="11" spans="1:11" ht="94.5" x14ac:dyDescent="0.2">
      <c r="A11" s="15">
        <v>131</v>
      </c>
      <c r="B11" s="19" t="s">
        <v>20</v>
      </c>
      <c r="C11" s="15">
        <v>360</v>
      </c>
      <c r="D11" s="17" t="s">
        <v>18</v>
      </c>
      <c r="E11" s="13"/>
      <c r="F11" s="13"/>
      <c r="G11" s="13">
        <f t="shared" si="0"/>
        <v>0</v>
      </c>
      <c r="H11" s="13">
        <f t="shared" si="1"/>
        <v>0</v>
      </c>
      <c r="I11" s="13">
        <f t="shared" si="2"/>
        <v>0</v>
      </c>
      <c r="J11" s="13">
        <f t="shared" si="3"/>
        <v>0</v>
      </c>
      <c r="K11" s="6"/>
    </row>
    <row r="12" spans="1:11" ht="78.75" x14ac:dyDescent="0.2">
      <c r="A12" s="10">
        <v>132</v>
      </c>
      <c r="B12" s="19" t="s">
        <v>21</v>
      </c>
      <c r="C12" s="15">
        <v>500</v>
      </c>
      <c r="D12" s="17" t="s">
        <v>22</v>
      </c>
      <c r="E12" s="13"/>
      <c r="F12" s="13"/>
      <c r="G12" s="13">
        <f t="shared" si="0"/>
        <v>0</v>
      </c>
      <c r="H12" s="13">
        <f t="shared" si="1"/>
        <v>0</v>
      </c>
      <c r="I12" s="13">
        <f t="shared" si="2"/>
        <v>0</v>
      </c>
      <c r="J12" s="13">
        <f t="shared" si="3"/>
        <v>0</v>
      </c>
      <c r="K12" s="6"/>
    </row>
    <row r="13" spans="1:11" ht="51" customHeight="1" x14ac:dyDescent="0.2">
      <c r="A13" s="10">
        <v>133</v>
      </c>
      <c r="B13" s="19" t="s">
        <v>23</v>
      </c>
      <c r="C13" s="15">
        <v>300</v>
      </c>
      <c r="D13" s="17" t="s">
        <v>22</v>
      </c>
      <c r="E13" s="13"/>
      <c r="F13" s="13"/>
      <c r="G13" s="13">
        <f t="shared" si="0"/>
        <v>0</v>
      </c>
      <c r="H13" s="13">
        <f t="shared" si="1"/>
        <v>0</v>
      </c>
      <c r="I13" s="13">
        <f t="shared" si="2"/>
        <v>0</v>
      </c>
      <c r="J13" s="13">
        <f t="shared" si="3"/>
        <v>0</v>
      </c>
      <c r="K13" s="6"/>
    </row>
    <row r="14" spans="1:11" ht="47.25" x14ac:dyDescent="0.2">
      <c r="A14" s="10">
        <v>134</v>
      </c>
      <c r="B14" s="19" t="s">
        <v>24</v>
      </c>
      <c r="C14" s="12"/>
      <c r="D14" s="12"/>
      <c r="E14" s="13"/>
      <c r="F14" s="13"/>
      <c r="G14" s="13">
        <f t="shared" si="0"/>
        <v>0</v>
      </c>
      <c r="H14" s="13">
        <f t="shared" si="1"/>
        <v>0</v>
      </c>
      <c r="I14" s="13">
        <f t="shared" si="2"/>
        <v>0</v>
      </c>
      <c r="J14" s="13">
        <f t="shared" si="3"/>
        <v>0</v>
      </c>
      <c r="K14" s="6"/>
    </row>
    <row r="15" spans="1:11" ht="15.75" x14ac:dyDescent="0.2">
      <c r="A15" s="10">
        <v>135</v>
      </c>
      <c r="B15" s="16" t="s">
        <v>25</v>
      </c>
      <c r="C15" s="15">
        <v>1200</v>
      </c>
      <c r="D15" s="17" t="s">
        <v>22</v>
      </c>
      <c r="E15" s="13"/>
      <c r="F15" s="13"/>
      <c r="G15" s="13">
        <f t="shared" si="0"/>
        <v>0</v>
      </c>
      <c r="H15" s="13">
        <f t="shared" si="1"/>
        <v>0</v>
      </c>
      <c r="I15" s="13">
        <f t="shared" si="2"/>
        <v>0</v>
      </c>
      <c r="J15" s="13">
        <f t="shared" si="3"/>
        <v>0</v>
      </c>
      <c r="K15" s="6"/>
    </row>
    <row r="16" spans="1:11" ht="15.75" x14ac:dyDescent="0.2">
      <c r="A16" s="10">
        <v>136</v>
      </c>
      <c r="B16" s="16" t="s">
        <v>26</v>
      </c>
      <c r="C16" s="15">
        <v>800</v>
      </c>
      <c r="D16" s="17" t="s">
        <v>22</v>
      </c>
      <c r="E16" s="13"/>
      <c r="F16" s="13"/>
      <c r="G16" s="13">
        <f t="shared" si="0"/>
        <v>0</v>
      </c>
      <c r="H16" s="13">
        <f t="shared" si="1"/>
        <v>0</v>
      </c>
      <c r="I16" s="13">
        <f t="shared" si="2"/>
        <v>0</v>
      </c>
      <c r="J16" s="13">
        <f t="shared" si="3"/>
        <v>0</v>
      </c>
      <c r="K16" s="6"/>
    </row>
    <row r="17" spans="1:11" ht="31.5" x14ac:dyDescent="0.2">
      <c r="A17" s="10">
        <v>137</v>
      </c>
      <c r="B17" s="16" t="s">
        <v>27</v>
      </c>
      <c r="C17" s="15">
        <v>200</v>
      </c>
      <c r="D17" s="17" t="s">
        <v>22</v>
      </c>
      <c r="E17" s="13"/>
      <c r="F17" s="13"/>
      <c r="G17" s="13">
        <f t="shared" si="0"/>
        <v>0</v>
      </c>
      <c r="H17" s="13">
        <f t="shared" si="1"/>
        <v>0</v>
      </c>
      <c r="I17" s="13">
        <f t="shared" si="2"/>
        <v>0</v>
      </c>
      <c r="J17" s="13">
        <f t="shared" si="3"/>
        <v>0</v>
      </c>
      <c r="K17" s="6"/>
    </row>
    <row r="18" spans="1:11" ht="15.75" x14ac:dyDescent="0.2">
      <c r="A18" s="10">
        <v>138</v>
      </c>
      <c r="B18" s="16" t="s">
        <v>28</v>
      </c>
      <c r="C18" s="15">
        <v>200</v>
      </c>
      <c r="D18" s="17" t="s">
        <v>22</v>
      </c>
      <c r="E18" s="18"/>
      <c r="F18" s="18"/>
      <c r="G18" s="13">
        <f t="shared" si="0"/>
        <v>0</v>
      </c>
      <c r="H18" s="13">
        <f t="shared" si="1"/>
        <v>0</v>
      </c>
      <c r="I18" s="13">
        <f t="shared" si="2"/>
        <v>0</v>
      </c>
      <c r="J18" s="13">
        <f t="shared" si="3"/>
        <v>0</v>
      </c>
      <c r="K18" s="6"/>
    </row>
    <row r="19" spans="1:11" ht="63" x14ac:dyDescent="0.2">
      <c r="A19" s="10">
        <v>139</v>
      </c>
      <c r="B19" s="19" t="s">
        <v>29</v>
      </c>
      <c r="C19" s="12"/>
      <c r="D19" s="12"/>
      <c r="E19" s="13"/>
      <c r="F19" s="13"/>
      <c r="G19" s="13">
        <f t="shared" si="0"/>
        <v>0</v>
      </c>
      <c r="H19" s="13">
        <f t="shared" si="1"/>
        <v>0</v>
      </c>
      <c r="I19" s="13">
        <f t="shared" si="2"/>
        <v>0</v>
      </c>
      <c r="J19" s="13">
        <f t="shared" si="3"/>
        <v>0</v>
      </c>
      <c r="K19" s="6"/>
    </row>
    <row r="20" spans="1:11" ht="15.75" x14ac:dyDescent="0.2">
      <c r="A20" s="10">
        <v>140</v>
      </c>
      <c r="B20" s="16" t="s">
        <v>30</v>
      </c>
      <c r="C20" s="15">
        <v>200</v>
      </c>
      <c r="D20" s="17" t="s">
        <v>22</v>
      </c>
      <c r="E20" s="13"/>
      <c r="F20" s="13"/>
      <c r="G20" s="13">
        <f t="shared" si="0"/>
        <v>0</v>
      </c>
      <c r="H20" s="13">
        <f t="shared" si="1"/>
        <v>0</v>
      </c>
      <c r="I20" s="13">
        <f t="shared" si="2"/>
        <v>0</v>
      </c>
      <c r="J20" s="13">
        <f t="shared" si="3"/>
        <v>0</v>
      </c>
      <c r="K20" s="6"/>
    </row>
    <row r="21" spans="1:11" ht="15.75" x14ac:dyDescent="0.2">
      <c r="A21" s="10">
        <v>141</v>
      </c>
      <c r="B21" s="16" t="s">
        <v>31</v>
      </c>
      <c r="C21" s="15">
        <v>200</v>
      </c>
      <c r="D21" s="17" t="s">
        <v>22</v>
      </c>
      <c r="E21" s="13"/>
      <c r="F21" s="13"/>
      <c r="G21" s="13">
        <f t="shared" si="0"/>
        <v>0</v>
      </c>
      <c r="H21" s="13">
        <f t="shared" si="1"/>
        <v>0</v>
      </c>
      <c r="I21" s="13">
        <f t="shared" si="2"/>
        <v>0</v>
      </c>
      <c r="J21" s="13">
        <f t="shared" si="3"/>
        <v>0</v>
      </c>
      <c r="K21" s="6"/>
    </row>
    <row r="22" spans="1:11" ht="49.5" customHeight="1" x14ac:dyDescent="0.2">
      <c r="A22" s="10">
        <v>142</v>
      </c>
      <c r="B22" s="19" t="s">
        <v>32</v>
      </c>
      <c r="C22" s="12"/>
      <c r="D22" s="12"/>
      <c r="E22" s="13"/>
      <c r="F22" s="13"/>
      <c r="G22" s="13">
        <f t="shared" si="0"/>
        <v>0</v>
      </c>
      <c r="H22" s="13">
        <f t="shared" si="1"/>
        <v>0</v>
      </c>
      <c r="I22" s="13">
        <f t="shared" si="2"/>
        <v>0</v>
      </c>
      <c r="J22" s="13">
        <f t="shared" si="3"/>
        <v>0</v>
      </c>
      <c r="K22" s="6"/>
    </row>
    <row r="23" spans="1:11" ht="15.75" x14ac:dyDescent="0.2">
      <c r="A23" s="10">
        <v>143</v>
      </c>
      <c r="B23" s="16" t="s">
        <v>33</v>
      </c>
      <c r="C23" s="15">
        <v>400</v>
      </c>
      <c r="D23" s="17" t="s">
        <v>22</v>
      </c>
      <c r="E23" s="13"/>
      <c r="F23" s="13"/>
      <c r="G23" s="13">
        <f t="shared" si="0"/>
        <v>0</v>
      </c>
      <c r="H23" s="13">
        <f t="shared" si="1"/>
        <v>0</v>
      </c>
      <c r="I23" s="13">
        <f t="shared" si="2"/>
        <v>0</v>
      </c>
      <c r="J23" s="13">
        <f t="shared" si="3"/>
        <v>0</v>
      </c>
      <c r="K23" s="6"/>
    </row>
    <row r="24" spans="1:11" ht="15.75" x14ac:dyDescent="0.2">
      <c r="A24" s="10">
        <v>144</v>
      </c>
      <c r="B24" s="16" t="s">
        <v>34</v>
      </c>
      <c r="C24" s="15">
        <v>500</v>
      </c>
      <c r="D24" s="17" t="s">
        <v>22</v>
      </c>
      <c r="E24" s="13"/>
      <c r="F24" s="13"/>
      <c r="G24" s="13">
        <f t="shared" si="0"/>
        <v>0</v>
      </c>
      <c r="H24" s="13">
        <f t="shared" si="1"/>
        <v>0</v>
      </c>
      <c r="I24" s="13">
        <f t="shared" si="2"/>
        <v>0</v>
      </c>
      <c r="J24" s="13">
        <f t="shared" si="3"/>
        <v>0</v>
      </c>
      <c r="K24" s="6"/>
    </row>
    <row r="25" spans="1:11" ht="15.75" x14ac:dyDescent="0.2">
      <c r="A25" s="10">
        <v>145</v>
      </c>
      <c r="B25" s="16" t="s">
        <v>35</v>
      </c>
      <c r="C25" s="15">
        <v>600</v>
      </c>
      <c r="D25" s="17" t="s">
        <v>22</v>
      </c>
      <c r="E25" s="13"/>
      <c r="F25" s="13"/>
      <c r="G25" s="13">
        <f t="shared" si="0"/>
        <v>0</v>
      </c>
      <c r="H25" s="13">
        <f t="shared" si="1"/>
        <v>0</v>
      </c>
      <c r="I25" s="13">
        <f t="shared" si="2"/>
        <v>0</v>
      </c>
      <c r="J25" s="13">
        <f t="shared" si="3"/>
        <v>0</v>
      </c>
      <c r="K25" s="6"/>
    </row>
    <row r="26" spans="1:11" ht="63" x14ac:dyDescent="0.2">
      <c r="A26" s="10">
        <v>146</v>
      </c>
      <c r="B26" s="19" t="s">
        <v>36</v>
      </c>
      <c r="C26" s="12"/>
      <c r="D26" s="12"/>
      <c r="E26" s="13"/>
      <c r="F26" s="13"/>
      <c r="G26" s="13">
        <f t="shared" si="0"/>
        <v>0</v>
      </c>
      <c r="H26" s="13">
        <f t="shared" si="1"/>
        <v>0</v>
      </c>
      <c r="I26" s="13">
        <f t="shared" si="2"/>
        <v>0</v>
      </c>
      <c r="J26" s="13">
        <f t="shared" si="3"/>
        <v>0</v>
      </c>
      <c r="K26" s="6"/>
    </row>
    <row r="27" spans="1:11" ht="15.75" x14ac:dyDescent="0.2">
      <c r="A27" s="10">
        <v>147</v>
      </c>
      <c r="B27" s="16" t="s">
        <v>33</v>
      </c>
      <c r="C27" s="15">
        <v>200</v>
      </c>
      <c r="D27" s="17" t="s">
        <v>22</v>
      </c>
      <c r="E27" s="18"/>
      <c r="F27" s="18"/>
      <c r="G27" s="13">
        <f t="shared" si="0"/>
        <v>0</v>
      </c>
      <c r="H27" s="13">
        <f t="shared" si="1"/>
        <v>0</v>
      </c>
      <c r="I27" s="13">
        <f t="shared" si="2"/>
        <v>0</v>
      </c>
      <c r="J27" s="13">
        <f t="shared" si="3"/>
        <v>0</v>
      </c>
      <c r="K27" s="6"/>
    </row>
    <row r="28" spans="1:11" ht="15.75" x14ac:dyDescent="0.2">
      <c r="A28" s="10">
        <v>148</v>
      </c>
      <c r="B28" s="16" t="s">
        <v>34</v>
      </c>
      <c r="C28" s="15">
        <v>250</v>
      </c>
      <c r="D28" s="17" t="s">
        <v>22</v>
      </c>
      <c r="E28" s="18"/>
      <c r="F28" s="18"/>
      <c r="G28" s="13">
        <f t="shared" si="0"/>
        <v>0</v>
      </c>
      <c r="H28" s="13">
        <f t="shared" si="1"/>
        <v>0</v>
      </c>
      <c r="I28" s="13">
        <f t="shared" si="2"/>
        <v>0</v>
      </c>
      <c r="J28" s="13">
        <f t="shared" si="3"/>
        <v>0</v>
      </c>
      <c r="K28" s="6"/>
    </row>
    <row r="29" spans="1:11" ht="15.75" x14ac:dyDescent="0.2">
      <c r="A29" s="10">
        <v>149</v>
      </c>
      <c r="B29" s="16" t="s">
        <v>35</v>
      </c>
      <c r="C29" s="15">
        <v>250</v>
      </c>
      <c r="D29" s="17" t="s">
        <v>22</v>
      </c>
      <c r="E29" s="18"/>
      <c r="F29" s="18"/>
      <c r="G29" s="13">
        <f t="shared" si="0"/>
        <v>0</v>
      </c>
      <c r="H29" s="13">
        <f t="shared" si="1"/>
        <v>0</v>
      </c>
      <c r="I29" s="13">
        <f t="shared" si="2"/>
        <v>0</v>
      </c>
      <c r="J29" s="13">
        <f t="shared" si="3"/>
        <v>0</v>
      </c>
      <c r="K29" s="6"/>
    </row>
    <row r="30" spans="1:11" ht="63" x14ac:dyDescent="0.2">
      <c r="A30" s="10">
        <v>150</v>
      </c>
      <c r="B30" s="19" t="s">
        <v>37</v>
      </c>
      <c r="C30" s="15">
        <v>30</v>
      </c>
      <c r="D30" s="17" t="s">
        <v>38</v>
      </c>
      <c r="E30" s="13"/>
      <c r="F30" s="13"/>
      <c r="G30" s="13">
        <f t="shared" si="0"/>
        <v>0</v>
      </c>
      <c r="H30" s="13">
        <f t="shared" si="1"/>
        <v>0</v>
      </c>
      <c r="I30" s="13">
        <f t="shared" si="2"/>
        <v>0</v>
      </c>
      <c r="J30" s="13">
        <f t="shared" si="3"/>
        <v>0</v>
      </c>
      <c r="K30" s="6"/>
    </row>
    <row r="31" spans="1:11" ht="63" x14ac:dyDescent="0.2">
      <c r="A31" s="10">
        <v>151</v>
      </c>
      <c r="B31" s="16" t="s">
        <v>39</v>
      </c>
      <c r="C31" s="15">
        <v>30</v>
      </c>
      <c r="D31" s="17" t="s">
        <v>38</v>
      </c>
      <c r="E31" s="13"/>
      <c r="F31" s="13"/>
      <c r="G31" s="13">
        <f t="shared" si="0"/>
        <v>0</v>
      </c>
      <c r="H31" s="13">
        <f t="shared" si="1"/>
        <v>0</v>
      </c>
      <c r="I31" s="13">
        <f t="shared" si="2"/>
        <v>0</v>
      </c>
      <c r="J31" s="13">
        <f t="shared" si="3"/>
        <v>0</v>
      </c>
      <c r="K31" s="6"/>
    </row>
    <row r="32" spans="1:11" ht="63" x14ac:dyDescent="0.2">
      <c r="A32" s="10">
        <v>152</v>
      </c>
      <c r="B32" s="19" t="s">
        <v>40</v>
      </c>
      <c r="C32" s="15">
        <v>50</v>
      </c>
      <c r="D32" s="17" t="s">
        <v>22</v>
      </c>
      <c r="E32" s="13"/>
      <c r="F32" s="13"/>
      <c r="G32" s="13">
        <f t="shared" si="0"/>
        <v>0</v>
      </c>
      <c r="H32" s="13">
        <f t="shared" si="1"/>
        <v>0</v>
      </c>
      <c r="I32" s="13">
        <f t="shared" si="2"/>
        <v>0</v>
      </c>
      <c r="J32" s="13">
        <f t="shared" si="3"/>
        <v>0</v>
      </c>
      <c r="K32" s="6"/>
    </row>
    <row r="33" spans="1:11" ht="94.5" x14ac:dyDescent="0.2">
      <c r="A33" s="15">
        <v>153</v>
      </c>
      <c r="B33" s="19" t="s">
        <v>41</v>
      </c>
      <c r="C33" s="15">
        <v>5</v>
      </c>
      <c r="D33" s="17" t="s">
        <v>38</v>
      </c>
      <c r="E33" s="18"/>
      <c r="F33" s="18"/>
      <c r="G33" s="13">
        <f t="shared" si="0"/>
        <v>0</v>
      </c>
      <c r="H33" s="13">
        <f t="shared" si="1"/>
        <v>0</v>
      </c>
      <c r="I33" s="13">
        <f t="shared" si="2"/>
        <v>0</v>
      </c>
      <c r="J33" s="13">
        <f t="shared" si="3"/>
        <v>0</v>
      </c>
      <c r="K33" s="6"/>
    </row>
    <row r="34" spans="1:11" ht="94.5" x14ac:dyDescent="0.2">
      <c r="A34" s="15">
        <v>154</v>
      </c>
      <c r="B34" s="19" t="s">
        <v>42</v>
      </c>
      <c r="C34" s="15">
        <v>5</v>
      </c>
      <c r="D34" s="17" t="s">
        <v>38</v>
      </c>
      <c r="E34" s="18"/>
      <c r="F34" s="18"/>
      <c r="G34" s="13">
        <f t="shared" si="0"/>
        <v>0</v>
      </c>
      <c r="H34" s="13">
        <f t="shared" si="1"/>
        <v>0</v>
      </c>
      <c r="I34" s="13">
        <f t="shared" si="2"/>
        <v>0</v>
      </c>
      <c r="J34" s="13">
        <f t="shared" si="3"/>
        <v>0</v>
      </c>
      <c r="K34" s="6"/>
    </row>
    <row r="35" spans="1:11" ht="47.25" x14ac:dyDescent="0.2">
      <c r="A35" s="10">
        <v>155</v>
      </c>
      <c r="B35" s="19" t="s">
        <v>43</v>
      </c>
      <c r="C35" s="12"/>
      <c r="D35" s="12"/>
      <c r="E35" s="13"/>
      <c r="F35" s="13"/>
      <c r="G35" s="13">
        <f t="shared" si="0"/>
        <v>0</v>
      </c>
      <c r="H35" s="13">
        <f t="shared" si="1"/>
        <v>0</v>
      </c>
      <c r="I35" s="13">
        <f t="shared" si="2"/>
        <v>0</v>
      </c>
      <c r="J35" s="13">
        <f t="shared" si="3"/>
        <v>0</v>
      </c>
      <c r="K35" s="6"/>
    </row>
    <row r="36" spans="1:11" ht="15.75" x14ac:dyDescent="0.2">
      <c r="A36" s="10">
        <v>156</v>
      </c>
      <c r="B36" s="16" t="s">
        <v>44</v>
      </c>
      <c r="C36" s="15">
        <v>35</v>
      </c>
      <c r="D36" s="17" t="s">
        <v>38</v>
      </c>
      <c r="E36" s="13"/>
      <c r="F36" s="13"/>
      <c r="G36" s="13">
        <f t="shared" si="0"/>
        <v>0</v>
      </c>
      <c r="H36" s="13">
        <f t="shared" si="1"/>
        <v>0</v>
      </c>
      <c r="I36" s="13">
        <f t="shared" si="2"/>
        <v>0</v>
      </c>
      <c r="J36" s="13">
        <f t="shared" si="3"/>
        <v>0</v>
      </c>
      <c r="K36" s="6"/>
    </row>
    <row r="37" spans="1:11" ht="15.75" x14ac:dyDescent="0.2">
      <c r="A37" s="10">
        <v>157</v>
      </c>
      <c r="B37" s="16" t="s">
        <v>45</v>
      </c>
      <c r="C37" s="15">
        <v>50</v>
      </c>
      <c r="D37" s="17" t="s">
        <v>38</v>
      </c>
      <c r="E37" s="13"/>
      <c r="F37" s="13"/>
      <c r="G37" s="13">
        <f t="shared" si="0"/>
        <v>0</v>
      </c>
      <c r="H37" s="13">
        <f t="shared" si="1"/>
        <v>0</v>
      </c>
      <c r="I37" s="13">
        <f t="shared" si="2"/>
        <v>0</v>
      </c>
      <c r="J37" s="13">
        <f t="shared" si="3"/>
        <v>0</v>
      </c>
      <c r="K37" s="6"/>
    </row>
    <row r="38" spans="1:11" ht="15.75" x14ac:dyDescent="0.2">
      <c r="A38" s="10">
        <v>158</v>
      </c>
      <c r="B38" s="16" t="s">
        <v>46</v>
      </c>
      <c r="C38" s="15">
        <v>35</v>
      </c>
      <c r="D38" s="17" t="s">
        <v>38</v>
      </c>
      <c r="E38" s="13"/>
      <c r="F38" s="13"/>
      <c r="G38" s="13">
        <f t="shared" si="0"/>
        <v>0</v>
      </c>
      <c r="H38" s="13">
        <f t="shared" si="1"/>
        <v>0</v>
      </c>
      <c r="I38" s="13">
        <f t="shared" si="2"/>
        <v>0</v>
      </c>
      <c r="J38" s="13">
        <f t="shared" si="3"/>
        <v>0</v>
      </c>
      <c r="K38" s="6"/>
    </row>
    <row r="39" spans="1:11" ht="15.75" x14ac:dyDescent="0.2">
      <c r="A39" s="10">
        <v>159</v>
      </c>
      <c r="B39" s="16" t="s">
        <v>47</v>
      </c>
      <c r="C39" s="15">
        <v>50</v>
      </c>
      <c r="D39" s="17" t="s">
        <v>38</v>
      </c>
      <c r="E39" s="13"/>
      <c r="F39" s="13"/>
      <c r="G39" s="13">
        <f t="shared" si="0"/>
        <v>0</v>
      </c>
      <c r="H39" s="13">
        <f t="shared" si="1"/>
        <v>0</v>
      </c>
      <c r="I39" s="13">
        <f t="shared" si="2"/>
        <v>0</v>
      </c>
      <c r="J39" s="13">
        <f t="shared" si="3"/>
        <v>0</v>
      </c>
      <c r="K39" s="6"/>
    </row>
    <row r="40" spans="1:11" ht="47.25" x14ac:dyDescent="0.2">
      <c r="A40" s="10">
        <v>160</v>
      </c>
      <c r="B40" s="19" t="s">
        <v>48</v>
      </c>
      <c r="C40" s="12"/>
      <c r="D40" s="12"/>
      <c r="E40" s="13"/>
      <c r="F40" s="13"/>
      <c r="G40" s="13">
        <f t="shared" si="0"/>
        <v>0</v>
      </c>
      <c r="H40" s="13">
        <f t="shared" si="1"/>
        <v>0</v>
      </c>
      <c r="I40" s="13">
        <f t="shared" si="2"/>
        <v>0</v>
      </c>
      <c r="J40" s="13">
        <f t="shared" si="3"/>
        <v>0</v>
      </c>
      <c r="K40" s="6"/>
    </row>
    <row r="41" spans="1:11" ht="15.75" x14ac:dyDescent="0.2">
      <c r="A41" s="10">
        <v>161</v>
      </c>
      <c r="B41" s="16" t="s">
        <v>49</v>
      </c>
      <c r="C41" s="15">
        <v>8</v>
      </c>
      <c r="D41" s="17" t="s">
        <v>38</v>
      </c>
      <c r="E41" s="18"/>
      <c r="F41" s="18"/>
      <c r="G41" s="13">
        <f t="shared" si="0"/>
        <v>0</v>
      </c>
      <c r="H41" s="13">
        <f t="shared" si="1"/>
        <v>0</v>
      </c>
      <c r="I41" s="13">
        <f t="shared" si="2"/>
        <v>0</v>
      </c>
      <c r="J41" s="13">
        <f t="shared" si="3"/>
        <v>0</v>
      </c>
      <c r="K41" s="6"/>
    </row>
    <row r="42" spans="1:11" ht="15.75" x14ac:dyDescent="0.2">
      <c r="A42" s="10">
        <v>162</v>
      </c>
      <c r="B42" s="16" t="s">
        <v>50</v>
      </c>
      <c r="C42" s="15">
        <v>30</v>
      </c>
      <c r="D42" s="17" t="s">
        <v>38</v>
      </c>
      <c r="E42" s="18"/>
      <c r="F42" s="18"/>
      <c r="G42" s="13">
        <f t="shared" si="0"/>
        <v>0</v>
      </c>
      <c r="H42" s="13">
        <f t="shared" si="1"/>
        <v>0</v>
      </c>
      <c r="I42" s="13">
        <f t="shared" si="2"/>
        <v>0</v>
      </c>
      <c r="J42" s="13">
        <f t="shared" si="3"/>
        <v>0</v>
      </c>
      <c r="K42" s="6"/>
    </row>
    <row r="43" spans="1:11" ht="15.75" x14ac:dyDescent="0.2">
      <c r="A43" s="10">
        <v>163</v>
      </c>
      <c r="B43" s="16" t="s">
        <v>51</v>
      </c>
      <c r="C43" s="15">
        <v>25</v>
      </c>
      <c r="D43" s="17" t="s">
        <v>38</v>
      </c>
      <c r="E43" s="18"/>
      <c r="F43" s="18"/>
      <c r="G43" s="13">
        <f t="shared" si="0"/>
        <v>0</v>
      </c>
      <c r="H43" s="13">
        <f t="shared" si="1"/>
        <v>0</v>
      </c>
      <c r="I43" s="13">
        <f t="shared" si="2"/>
        <v>0</v>
      </c>
      <c r="J43" s="13">
        <f t="shared" si="3"/>
        <v>0</v>
      </c>
      <c r="K43" s="6"/>
    </row>
    <row r="44" spans="1:11" ht="15.75" x14ac:dyDescent="0.2">
      <c r="A44" s="10">
        <v>164</v>
      </c>
      <c r="B44" s="16" t="s">
        <v>52</v>
      </c>
      <c r="C44" s="15">
        <v>25</v>
      </c>
      <c r="D44" s="17" t="s">
        <v>38</v>
      </c>
      <c r="E44" s="18"/>
      <c r="F44" s="18"/>
      <c r="G44" s="13">
        <f t="shared" si="0"/>
        <v>0</v>
      </c>
      <c r="H44" s="13">
        <f t="shared" si="1"/>
        <v>0</v>
      </c>
      <c r="I44" s="13">
        <f t="shared" si="2"/>
        <v>0</v>
      </c>
      <c r="J44" s="13">
        <f t="shared" si="3"/>
        <v>0</v>
      </c>
      <c r="K44" s="6"/>
    </row>
    <row r="45" spans="1:11" ht="15.75" x14ac:dyDescent="0.2">
      <c r="A45" s="10">
        <v>165</v>
      </c>
      <c r="B45" s="16" t="s">
        <v>53</v>
      </c>
      <c r="C45" s="15">
        <v>25</v>
      </c>
      <c r="D45" s="17" t="s">
        <v>38</v>
      </c>
      <c r="E45" s="18"/>
      <c r="F45" s="18"/>
      <c r="G45" s="13">
        <f t="shared" si="0"/>
        <v>0</v>
      </c>
      <c r="H45" s="13">
        <f t="shared" si="1"/>
        <v>0</v>
      </c>
      <c r="I45" s="13">
        <f t="shared" si="2"/>
        <v>0</v>
      </c>
      <c r="J45" s="13">
        <f t="shared" si="3"/>
        <v>0</v>
      </c>
      <c r="K45" s="6"/>
    </row>
    <row r="46" spans="1:11" ht="47.25" x14ac:dyDescent="0.2">
      <c r="A46" s="10">
        <v>166</v>
      </c>
      <c r="B46" s="19" t="s">
        <v>54</v>
      </c>
      <c r="C46" s="15">
        <v>30</v>
      </c>
      <c r="D46" s="17" t="s">
        <v>38</v>
      </c>
      <c r="E46" s="13"/>
      <c r="F46" s="13"/>
      <c r="G46" s="13">
        <f t="shared" si="0"/>
        <v>0</v>
      </c>
      <c r="H46" s="13">
        <f t="shared" si="1"/>
        <v>0</v>
      </c>
      <c r="I46" s="13">
        <f t="shared" si="2"/>
        <v>0</v>
      </c>
      <c r="J46" s="13">
        <f t="shared" si="3"/>
        <v>0</v>
      </c>
      <c r="K46" s="6"/>
    </row>
    <row r="47" spans="1:11" ht="15.75" x14ac:dyDescent="0.2">
      <c r="A47" s="10">
        <v>167</v>
      </c>
      <c r="B47" s="11" t="s">
        <v>55</v>
      </c>
      <c r="C47" s="12"/>
      <c r="D47" s="12"/>
      <c r="E47" s="13"/>
      <c r="F47" s="13"/>
      <c r="G47" s="13">
        <f t="shared" si="0"/>
        <v>0</v>
      </c>
      <c r="H47" s="13">
        <f t="shared" si="1"/>
        <v>0</v>
      </c>
      <c r="I47" s="13">
        <f t="shared" si="2"/>
        <v>0</v>
      </c>
      <c r="J47" s="13">
        <f t="shared" si="3"/>
        <v>0</v>
      </c>
      <c r="K47" s="6"/>
    </row>
    <row r="48" spans="1:11" ht="110.25" x14ac:dyDescent="0.2">
      <c r="A48" s="15">
        <v>168</v>
      </c>
      <c r="B48" s="19" t="s">
        <v>56</v>
      </c>
      <c r="C48" s="12"/>
      <c r="D48" s="12"/>
      <c r="E48" s="13"/>
      <c r="F48" s="13"/>
      <c r="G48" s="13">
        <f t="shared" si="0"/>
        <v>0</v>
      </c>
      <c r="H48" s="13">
        <f t="shared" si="1"/>
        <v>0</v>
      </c>
      <c r="I48" s="13">
        <f t="shared" si="2"/>
        <v>0</v>
      </c>
      <c r="J48" s="13">
        <f t="shared" si="3"/>
        <v>0</v>
      </c>
      <c r="K48" s="6"/>
    </row>
    <row r="49" spans="1:11" ht="15.75" x14ac:dyDescent="0.2">
      <c r="A49" s="10">
        <v>169</v>
      </c>
      <c r="B49" s="16" t="s">
        <v>57</v>
      </c>
      <c r="C49" s="15">
        <v>5</v>
      </c>
      <c r="D49" s="17" t="s">
        <v>58</v>
      </c>
      <c r="E49" s="13"/>
      <c r="F49" s="13"/>
      <c r="G49" s="13">
        <f t="shared" si="0"/>
        <v>0</v>
      </c>
      <c r="H49" s="13">
        <f t="shared" si="1"/>
        <v>0</v>
      </c>
      <c r="I49" s="13">
        <f t="shared" si="2"/>
        <v>0</v>
      </c>
      <c r="J49" s="13">
        <f t="shared" si="3"/>
        <v>0</v>
      </c>
      <c r="K49" s="6"/>
    </row>
    <row r="50" spans="1:11" ht="15.75" x14ac:dyDescent="0.2">
      <c r="A50" s="10">
        <v>170</v>
      </c>
      <c r="B50" s="16" t="s">
        <v>59</v>
      </c>
      <c r="C50" s="15">
        <v>14</v>
      </c>
      <c r="D50" s="17" t="s">
        <v>58</v>
      </c>
      <c r="E50" s="13"/>
      <c r="F50" s="13"/>
      <c r="G50" s="13">
        <f t="shared" si="0"/>
        <v>0</v>
      </c>
      <c r="H50" s="13">
        <f t="shared" si="1"/>
        <v>0</v>
      </c>
      <c r="I50" s="13">
        <f t="shared" si="2"/>
        <v>0</v>
      </c>
      <c r="J50" s="13">
        <f t="shared" si="3"/>
        <v>0</v>
      </c>
      <c r="K50" s="6"/>
    </row>
    <row r="51" spans="1:11" ht="110.25" x14ac:dyDescent="0.2">
      <c r="A51" s="10">
        <v>171</v>
      </c>
      <c r="B51" s="19" t="s">
        <v>60</v>
      </c>
      <c r="C51" s="15">
        <v>10</v>
      </c>
      <c r="D51" s="17" t="s">
        <v>58</v>
      </c>
      <c r="E51" s="18"/>
      <c r="F51" s="18"/>
      <c r="G51" s="13">
        <f t="shared" si="0"/>
        <v>0</v>
      </c>
      <c r="H51" s="13">
        <f t="shared" si="1"/>
        <v>0</v>
      </c>
      <c r="I51" s="13">
        <f t="shared" si="2"/>
        <v>0</v>
      </c>
      <c r="J51" s="13">
        <f t="shared" si="3"/>
        <v>0</v>
      </c>
      <c r="K51" s="6"/>
    </row>
    <row r="52" spans="1:11" ht="63" x14ac:dyDescent="0.2">
      <c r="A52" s="15">
        <v>172</v>
      </c>
      <c r="B52" s="19" t="s">
        <v>61</v>
      </c>
      <c r="C52" s="12"/>
      <c r="D52" s="12"/>
      <c r="E52" s="13"/>
      <c r="F52" s="13"/>
      <c r="G52" s="13">
        <f t="shared" si="0"/>
        <v>0</v>
      </c>
      <c r="H52" s="13">
        <f t="shared" si="1"/>
        <v>0</v>
      </c>
      <c r="I52" s="13">
        <f t="shared" si="2"/>
        <v>0</v>
      </c>
      <c r="J52" s="13">
        <f t="shared" si="3"/>
        <v>0</v>
      </c>
      <c r="K52" s="6"/>
    </row>
    <row r="53" spans="1:11" ht="15.75" x14ac:dyDescent="0.2">
      <c r="A53" s="10">
        <v>173</v>
      </c>
      <c r="B53" s="16" t="s">
        <v>62</v>
      </c>
      <c r="C53" s="15">
        <v>5</v>
      </c>
      <c r="D53" s="17" t="s">
        <v>58</v>
      </c>
      <c r="E53" s="13"/>
      <c r="F53" s="13"/>
      <c r="G53" s="13">
        <f t="shared" si="0"/>
        <v>0</v>
      </c>
      <c r="H53" s="13">
        <f t="shared" si="1"/>
        <v>0</v>
      </c>
      <c r="I53" s="13">
        <f t="shared" si="2"/>
        <v>0</v>
      </c>
      <c r="J53" s="13">
        <f t="shared" si="3"/>
        <v>0</v>
      </c>
      <c r="K53" s="6"/>
    </row>
    <row r="54" spans="1:11" ht="15.75" x14ac:dyDescent="0.2">
      <c r="A54" s="10">
        <v>174</v>
      </c>
      <c r="B54" s="16" t="s">
        <v>63</v>
      </c>
      <c r="C54" s="15">
        <v>14</v>
      </c>
      <c r="D54" s="17" t="s">
        <v>58</v>
      </c>
      <c r="E54" s="13"/>
      <c r="F54" s="13"/>
      <c r="G54" s="13">
        <f t="shared" si="0"/>
        <v>0</v>
      </c>
      <c r="H54" s="13">
        <f t="shared" si="1"/>
        <v>0</v>
      </c>
      <c r="I54" s="13">
        <f t="shared" si="2"/>
        <v>0</v>
      </c>
      <c r="J54" s="13">
        <f t="shared" si="3"/>
        <v>0</v>
      </c>
      <c r="K54" s="6"/>
    </row>
    <row r="55" spans="1:11" ht="94.5" x14ac:dyDescent="0.2">
      <c r="A55" s="15">
        <v>175</v>
      </c>
      <c r="B55" s="19" t="s">
        <v>64</v>
      </c>
      <c r="C55" s="15">
        <v>480</v>
      </c>
      <c r="D55" s="17" t="s">
        <v>58</v>
      </c>
      <c r="E55" s="13"/>
      <c r="F55" s="13"/>
      <c r="G55" s="13">
        <f t="shared" si="0"/>
        <v>0</v>
      </c>
      <c r="H55" s="13">
        <f t="shared" si="1"/>
        <v>0</v>
      </c>
      <c r="I55" s="13">
        <f t="shared" si="2"/>
        <v>0</v>
      </c>
      <c r="J55" s="13">
        <f t="shared" si="3"/>
        <v>0</v>
      </c>
      <c r="K55" s="6"/>
    </row>
    <row r="56" spans="1:11" ht="31.5" x14ac:dyDescent="0.2">
      <c r="A56" s="10">
        <v>176</v>
      </c>
      <c r="B56" s="19" t="s">
        <v>65</v>
      </c>
      <c r="C56" s="15">
        <v>16</v>
      </c>
      <c r="D56" s="17" t="s">
        <v>38</v>
      </c>
      <c r="E56" s="13"/>
      <c r="F56" s="13"/>
      <c r="G56" s="13">
        <f t="shared" si="0"/>
        <v>0</v>
      </c>
      <c r="H56" s="13">
        <f t="shared" si="1"/>
        <v>0</v>
      </c>
      <c r="I56" s="13">
        <f t="shared" si="2"/>
        <v>0</v>
      </c>
      <c r="J56" s="13">
        <f t="shared" si="3"/>
        <v>0</v>
      </c>
      <c r="K56" s="6"/>
    </row>
    <row r="57" spans="1:11" ht="63" x14ac:dyDescent="0.2">
      <c r="A57" s="15">
        <v>177</v>
      </c>
      <c r="B57" s="19" t="s">
        <v>66</v>
      </c>
      <c r="C57" s="12"/>
      <c r="D57" s="12"/>
      <c r="E57" s="13"/>
      <c r="F57" s="13"/>
      <c r="G57" s="13">
        <f t="shared" si="0"/>
        <v>0</v>
      </c>
      <c r="H57" s="13">
        <f t="shared" si="1"/>
        <v>0</v>
      </c>
      <c r="I57" s="13">
        <f t="shared" si="2"/>
        <v>0</v>
      </c>
      <c r="J57" s="13">
        <f t="shared" si="3"/>
        <v>0</v>
      </c>
      <c r="K57" s="6"/>
    </row>
    <row r="58" spans="1:11" ht="15.75" x14ac:dyDescent="0.2">
      <c r="A58" s="10">
        <v>178</v>
      </c>
      <c r="B58" s="16" t="s">
        <v>62</v>
      </c>
      <c r="C58" s="15">
        <v>10</v>
      </c>
      <c r="D58" s="17" t="s">
        <v>38</v>
      </c>
      <c r="E58" s="13"/>
      <c r="F58" s="13"/>
      <c r="G58" s="13">
        <f t="shared" si="0"/>
        <v>0</v>
      </c>
      <c r="H58" s="13">
        <f t="shared" si="1"/>
        <v>0</v>
      </c>
      <c r="I58" s="13">
        <f t="shared" si="2"/>
        <v>0</v>
      </c>
      <c r="J58" s="13">
        <f t="shared" si="3"/>
        <v>0</v>
      </c>
      <c r="K58" s="6"/>
    </row>
    <row r="59" spans="1:11" ht="78.75" x14ac:dyDescent="0.2">
      <c r="A59" s="15">
        <v>179</v>
      </c>
      <c r="B59" s="19" t="s">
        <v>67</v>
      </c>
      <c r="C59" s="12"/>
      <c r="D59" s="12"/>
      <c r="E59" s="13"/>
      <c r="F59" s="13"/>
      <c r="G59" s="13">
        <f t="shared" si="0"/>
        <v>0</v>
      </c>
      <c r="H59" s="13">
        <f t="shared" si="1"/>
        <v>0</v>
      </c>
      <c r="I59" s="13">
        <f t="shared" si="2"/>
        <v>0</v>
      </c>
      <c r="J59" s="13">
        <f t="shared" si="3"/>
        <v>0</v>
      </c>
      <c r="K59" s="6"/>
    </row>
    <row r="60" spans="1:11" ht="15.75" x14ac:dyDescent="0.2">
      <c r="A60" s="10">
        <v>180</v>
      </c>
      <c r="B60" s="16" t="s">
        <v>62</v>
      </c>
      <c r="C60" s="15">
        <v>15</v>
      </c>
      <c r="D60" s="17" t="s">
        <v>38</v>
      </c>
      <c r="E60" s="13"/>
      <c r="F60" s="13"/>
      <c r="G60" s="13">
        <f t="shared" si="0"/>
        <v>0</v>
      </c>
      <c r="H60" s="13">
        <f t="shared" si="1"/>
        <v>0</v>
      </c>
      <c r="I60" s="13">
        <f t="shared" si="2"/>
        <v>0</v>
      </c>
      <c r="J60" s="13">
        <f t="shared" si="3"/>
        <v>0</v>
      </c>
      <c r="K60" s="6"/>
    </row>
    <row r="61" spans="1:11" ht="15.75" x14ac:dyDescent="0.2">
      <c r="A61" s="10">
        <v>181</v>
      </c>
      <c r="B61" s="16" t="s">
        <v>63</v>
      </c>
      <c r="C61" s="15">
        <v>42</v>
      </c>
      <c r="D61" s="17" t="s">
        <v>38</v>
      </c>
      <c r="E61" s="13"/>
      <c r="F61" s="13"/>
      <c r="G61" s="13">
        <f t="shared" si="0"/>
        <v>0</v>
      </c>
      <c r="H61" s="13">
        <f t="shared" si="1"/>
        <v>0</v>
      </c>
      <c r="I61" s="13">
        <f t="shared" si="2"/>
        <v>0</v>
      </c>
      <c r="J61" s="13">
        <f t="shared" si="3"/>
        <v>0</v>
      </c>
      <c r="K61" s="6"/>
    </row>
    <row r="62" spans="1:11" ht="63" x14ac:dyDescent="0.2">
      <c r="A62" s="10">
        <v>182</v>
      </c>
      <c r="B62" s="19" t="s">
        <v>68</v>
      </c>
      <c r="C62" s="12"/>
      <c r="D62" s="12"/>
      <c r="E62" s="13"/>
      <c r="F62" s="13"/>
      <c r="G62" s="13">
        <f t="shared" si="0"/>
        <v>0</v>
      </c>
      <c r="H62" s="13">
        <f t="shared" si="1"/>
        <v>0</v>
      </c>
      <c r="I62" s="13">
        <f t="shared" si="2"/>
        <v>0</v>
      </c>
      <c r="J62" s="13">
        <f t="shared" si="3"/>
        <v>0</v>
      </c>
      <c r="K62" s="6"/>
    </row>
    <row r="63" spans="1:11" ht="15.75" x14ac:dyDescent="0.2">
      <c r="A63" s="10">
        <v>183</v>
      </c>
      <c r="B63" s="16" t="s">
        <v>69</v>
      </c>
      <c r="C63" s="15">
        <v>5</v>
      </c>
      <c r="D63" s="17" t="s">
        <v>38</v>
      </c>
      <c r="E63" s="13"/>
      <c r="F63" s="13"/>
      <c r="G63" s="13">
        <f t="shared" si="0"/>
        <v>0</v>
      </c>
      <c r="H63" s="13">
        <f t="shared" si="1"/>
        <v>0</v>
      </c>
      <c r="I63" s="13">
        <f t="shared" si="2"/>
        <v>0</v>
      </c>
      <c r="J63" s="13">
        <f t="shared" si="3"/>
        <v>0</v>
      </c>
      <c r="K63" s="6"/>
    </row>
    <row r="64" spans="1:11" ht="15.75" x14ac:dyDescent="0.2">
      <c r="A64" s="10">
        <v>184</v>
      </c>
      <c r="B64" s="16" t="s">
        <v>70</v>
      </c>
      <c r="C64" s="15">
        <v>2</v>
      </c>
      <c r="D64" s="17" t="s">
        <v>38</v>
      </c>
      <c r="E64" s="13"/>
      <c r="F64" s="13"/>
      <c r="G64" s="13">
        <f t="shared" si="0"/>
        <v>0</v>
      </c>
      <c r="H64" s="13">
        <f t="shared" si="1"/>
        <v>0</v>
      </c>
      <c r="I64" s="13">
        <f t="shared" si="2"/>
        <v>0</v>
      </c>
      <c r="J64" s="13">
        <f t="shared" si="3"/>
        <v>0</v>
      </c>
      <c r="K64" s="6"/>
    </row>
    <row r="65" spans="1:11" ht="15.75" x14ac:dyDescent="0.2">
      <c r="A65" s="10">
        <v>185</v>
      </c>
      <c r="B65" s="16" t="s">
        <v>71</v>
      </c>
      <c r="C65" s="15">
        <v>14</v>
      </c>
      <c r="D65" s="17" t="s">
        <v>38</v>
      </c>
      <c r="E65" s="13"/>
      <c r="F65" s="13"/>
      <c r="G65" s="13">
        <f t="shared" si="0"/>
        <v>0</v>
      </c>
      <c r="H65" s="13">
        <f t="shared" si="1"/>
        <v>0</v>
      </c>
      <c r="I65" s="13">
        <f t="shared" si="2"/>
        <v>0</v>
      </c>
      <c r="J65" s="13">
        <f t="shared" si="3"/>
        <v>0</v>
      </c>
      <c r="K65" s="6"/>
    </row>
    <row r="66" spans="1:11" ht="15.75" x14ac:dyDescent="0.2">
      <c r="A66" s="10">
        <v>186</v>
      </c>
      <c r="B66" s="16" t="s">
        <v>72</v>
      </c>
      <c r="C66" s="15">
        <v>10</v>
      </c>
      <c r="D66" s="17" t="s">
        <v>38</v>
      </c>
      <c r="E66" s="13"/>
      <c r="F66" s="13"/>
      <c r="G66" s="13">
        <f t="shared" si="0"/>
        <v>0</v>
      </c>
      <c r="H66" s="13">
        <f t="shared" si="1"/>
        <v>0</v>
      </c>
      <c r="I66" s="13">
        <f t="shared" si="2"/>
        <v>0</v>
      </c>
      <c r="J66" s="13">
        <f t="shared" si="3"/>
        <v>0</v>
      </c>
      <c r="K66" s="6"/>
    </row>
    <row r="67" spans="1:11" ht="15.75" x14ac:dyDescent="0.2">
      <c r="A67" s="10">
        <v>187</v>
      </c>
      <c r="B67" s="11" t="s">
        <v>73</v>
      </c>
      <c r="C67" s="12"/>
      <c r="D67" s="12"/>
      <c r="E67" s="13"/>
      <c r="F67" s="13"/>
      <c r="G67" s="13">
        <f t="shared" si="0"/>
        <v>0</v>
      </c>
      <c r="H67" s="13">
        <f t="shared" si="1"/>
        <v>0</v>
      </c>
      <c r="I67" s="13">
        <f t="shared" si="2"/>
        <v>0</v>
      </c>
      <c r="J67" s="13">
        <f t="shared" si="3"/>
        <v>0</v>
      </c>
      <c r="K67" s="6"/>
    </row>
    <row r="68" spans="1:11" ht="15.75" x14ac:dyDescent="0.2">
      <c r="A68" s="10">
        <v>188</v>
      </c>
      <c r="B68" s="11" t="s">
        <v>74</v>
      </c>
      <c r="C68" s="12"/>
      <c r="D68" s="12"/>
      <c r="E68" s="13"/>
      <c r="F68" s="13"/>
      <c r="G68" s="13">
        <f t="shared" si="0"/>
        <v>0</v>
      </c>
      <c r="H68" s="13">
        <f t="shared" si="1"/>
        <v>0</v>
      </c>
      <c r="I68" s="13">
        <f t="shared" si="2"/>
        <v>0</v>
      </c>
      <c r="J68" s="13">
        <f t="shared" si="3"/>
        <v>0</v>
      </c>
      <c r="K68" s="6"/>
    </row>
    <row r="69" spans="1:11" ht="157.5" x14ac:dyDescent="0.2">
      <c r="A69" s="10">
        <v>189</v>
      </c>
      <c r="B69" s="19" t="s">
        <v>75</v>
      </c>
      <c r="C69" s="15">
        <v>150</v>
      </c>
      <c r="D69" s="17" t="s">
        <v>38</v>
      </c>
      <c r="E69" s="13"/>
      <c r="F69" s="13"/>
      <c r="G69" s="13">
        <f t="shared" ref="G69:G132" si="4">E69+F69</f>
        <v>0</v>
      </c>
      <c r="H69" s="13">
        <f t="shared" ref="H69:H132" si="5">C69*E69</f>
        <v>0</v>
      </c>
      <c r="I69" s="13">
        <f t="shared" ref="I69:I132" si="6">C69*F69</f>
        <v>0</v>
      </c>
      <c r="J69" s="13">
        <f t="shared" ref="J69:J132" si="7">H69+I69</f>
        <v>0</v>
      </c>
      <c r="K69" s="6"/>
    </row>
    <row r="70" spans="1:11" ht="173.25" x14ac:dyDescent="0.2">
      <c r="A70" s="15">
        <v>190</v>
      </c>
      <c r="B70" s="19" t="s">
        <v>76</v>
      </c>
      <c r="C70" s="15">
        <v>150</v>
      </c>
      <c r="D70" s="17" t="s">
        <v>38</v>
      </c>
      <c r="E70" s="18"/>
      <c r="F70" s="18"/>
      <c r="G70" s="13">
        <f t="shared" si="4"/>
        <v>0</v>
      </c>
      <c r="H70" s="13">
        <f t="shared" si="5"/>
        <v>0</v>
      </c>
      <c r="I70" s="13">
        <f t="shared" si="6"/>
        <v>0</v>
      </c>
      <c r="J70" s="13">
        <f t="shared" si="7"/>
        <v>0</v>
      </c>
      <c r="K70" s="6"/>
    </row>
    <row r="71" spans="1:11" ht="173.25" x14ac:dyDescent="0.2">
      <c r="A71" s="15">
        <v>191</v>
      </c>
      <c r="B71" s="19" t="s">
        <v>77</v>
      </c>
      <c r="C71" s="15">
        <v>70</v>
      </c>
      <c r="D71" s="17" t="s">
        <v>38</v>
      </c>
      <c r="E71" s="18"/>
      <c r="F71" s="18"/>
      <c r="G71" s="13">
        <f t="shared" si="4"/>
        <v>0</v>
      </c>
      <c r="H71" s="13">
        <f t="shared" si="5"/>
        <v>0</v>
      </c>
      <c r="I71" s="13">
        <f t="shared" si="6"/>
        <v>0</v>
      </c>
      <c r="J71" s="13">
        <f t="shared" si="7"/>
        <v>0</v>
      </c>
      <c r="K71" s="6"/>
    </row>
    <row r="72" spans="1:11" ht="173.25" x14ac:dyDescent="0.2">
      <c r="A72" s="15">
        <v>192</v>
      </c>
      <c r="B72" s="19" t="s">
        <v>78</v>
      </c>
      <c r="C72" s="15">
        <v>50</v>
      </c>
      <c r="D72" s="17" t="s">
        <v>38</v>
      </c>
      <c r="E72" s="18"/>
      <c r="F72" s="18"/>
      <c r="G72" s="13">
        <f t="shared" si="4"/>
        <v>0</v>
      </c>
      <c r="H72" s="13">
        <f t="shared" si="5"/>
        <v>0</v>
      </c>
      <c r="I72" s="13">
        <f t="shared" si="6"/>
        <v>0</v>
      </c>
      <c r="J72" s="13">
        <f t="shared" si="7"/>
        <v>0</v>
      </c>
      <c r="K72" s="6"/>
    </row>
    <row r="73" spans="1:11" ht="173.25" x14ac:dyDescent="0.2">
      <c r="A73" s="15">
        <v>193</v>
      </c>
      <c r="B73" s="19" t="s">
        <v>79</v>
      </c>
      <c r="C73" s="15">
        <v>20</v>
      </c>
      <c r="D73" s="17" t="s">
        <v>38</v>
      </c>
      <c r="E73" s="18"/>
      <c r="F73" s="18"/>
      <c r="G73" s="13">
        <f t="shared" si="4"/>
        <v>0</v>
      </c>
      <c r="H73" s="13">
        <f t="shared" si="5"/>
        <v>0</v>
      </c>
      <c r="I73" s="13">
        <f t="shared" si="6"/>
        <v>0</v>
      </c>
      <c r="J73" s="13">
        <f t="shared" si="7"/>
        <v>0</v>
      </c>
      <c r="K73" s="6"/>
    </row>
    <row r="74" spans="1:11" ht="315" x14ac:dyDescent="0.2">
      <c r="A74" s="15">
        <v>194</v>
      </c>
      <c r="B74" s="19" t="s">
        <v>80</v>
      </c>
      <c r="C74" s="15">
        <v>60</v>
      </c>
      <c r="D74" s="17" t="s">
        <v>38</v>
      </c>
      <c r="E74" s="13"/>
      <c r="F74" s="13"/>
      <c r="G74" s="13">
        <f t="shared" si="4"/>
        <v>0</v>
      </c>
      <c r="H74" s="13">
        <f t="shared" si="5"/>
        <v>0</v>
      </c>
      <c r="I74" s="13">
        <f t="shared" si="6"/>
        <v>0</v>
      </c>
      <c r="J74" s="13">
        <f t="shared" si="7"/>
        <v>0</v>
      </c>
      <c r="K74" s="6"/>
    </row>
    <row r="75" spans="1:11" ht="315" x14ac:dyDescent="0.2">
      <c r="A75" s="15">
        <v>195</v>
      </c>
      <c r="B75" s="19" t="s">
        <v>81</v>
      </c>
      <c r="C75" s="15">
        <v>50</v>
      </c>
      <c r="D75" s="17" t="s">
        <v>38</v>
      </c>
      <c r="E75" s="13"/>
      <c r="F75" s="13"/>
      <c r="G75" s="13">
        <f t="shared" si="4"/>
        <v>0</v>
      </c>
      <c r="H75" s="13">
        <f t="shared" si="5"/>
        <v>0</v>
      </c>
      <c r="I75" s="13">
        <f t="shared" si="6"/>
        <v>0</v>
      </c>
      <c r="J75" s="13">
        <f t="shared" si="7"/>
        <v>0</v>
      </c>
      <c r="K75" s="6"/>
    </row>
    <row r="76" spans="1:11" ht="267.75" x14ac:dyDescent="0.2">
      <c r="A76" s="15">
        <v>196</v>
      </c>
      <c r="B76" s="19" t="s">
        <v>82</v>
      </c>
      <c r="C76" s="15">
        <v>100</v>
      </c>
      <c r="D76" s="17" t="s">
        <v>22</v>
      </c>
      <c r="E76" s="18"/>
      <c r="F76" s="18"/>
      <c r="G76" s="13">
        <f t="shared" si="4"/>
        <v>0</v>
      </c>
      <c r="H76" s="13">
        <f t="shared" si="5"/>
        <v>0</v>
      </c>
      <c r="I76" s="13">
        <f t="shared" si="6"/>
        <v>0</v>
      </c>
      <c r="J76" s="13">
        <f t="shared" si="7"/>
        <v>0</v>
      </c>
      <c r="K76" s="6"/>
    </row>
    <row r="77" spans="1:11" ht="126" x14ac:dyDescent="0.2">
      <c r="A77" s="15">
        <v>197</v>
      </c>
      <c r="B77" s="19" t="s">
        <v>83</v>
      </c>
      <c r="C77" s="15">
        <v>10</v>
      </c>
      <c r="D77" s="17" t="s">
        <v>38</v>
      </c>
      <c r="E77" s="18"/>
      <c r="F77" s="18"/>
      <c r="G77" s="13">
        <f t="shared" si="4"/>
        <v>0</v>
      </c>
      <c r="H77" s="13">
        <f t="shared" si="5"/>
        <v>0</v>
      </c>
      <c r="I77" s="13">
        <f t="shared" si="6"/>
        <v>0</v>
      </c>
      <c r="J77" s="13">
        <f t="shared" si="7"/>
        <v>0</v>
      </c>
      <c r="K77" s="6"/>
    </row>
    <row r="78" spans="1:11" ht="110.25" x14ac:dyDescent="0.2">
      <c r="A78" s="10">
        <v>198</v>
      </c>
      <c r="B78" s="19" t="s">
        <v>84</v>
      </c>
      <c r="C78" s="15">
        <v>5</v>
      </c>
      <c r="D78" s="17" t="s">
        <v>38</v>
      </c>
      <c r="E78" s="18"/>
      <c r="F78" s="18"/>
      <c r="G78" s="13">
        <f t="shared" si="4"/>
        <v>0</v>
      </c>
      <c r="H78" s="13">
        <f t="shared" si="5"/>
        <v>0</v>
      </c>
      <c r="I78" s="13">
        <f t="shared" si="6"/>
        <v>0</v>
      </c>
      <c r="J78" s="13">
        <f t="shared" si="7"/>
        <v>0</v>
      </c>
      <c r="K78" s="6"/>
    </row>
    <row r="79" spans="1:11" ht="15.75" x14ac:dyDescent="0.2">
      <c r="A79" s="10">
        <v>199</v>
      </c>
      <c r="B79" s="11" t="s">
        <v>85</v>
      </c>
      <c r="C79" s="12"/>
      <c r="D79" s="12"/>
      <c r="E79" s="13"/>
      <c r="F79" s="13"/>
      <c r="G79" s="13">
        <f t="shared" si="4"/>
        <v>0</v>
      </c>
      <c r="H79" s="13">
        <f t="shared" si="5"/>
        <v>0</v>
      </c>
      <c r="I79" s="13">
        <f t="shared" si="6"/>
        <v>0</v>
      </c>
      <c r="J79" s="13">
        <f t="shared" si="7"/>
        <v>0</v>
      </c>
      <c r="K79" s="6"/>
    </row>
    <row r="80" spans="1:11" ht="189" x14ac:dyDescent="0.2">
      <c r="A80" s="15">
        <v>200</v>
      </c>
      <c r="B80" s="19" t="s">
        <v>86</v>
      </c>
      <c r="C80" s="15">
        <v>3</v>
      </c>
      <c r="D80" s="17" t="s">
        <v>38</v>
      </c>
      <c r="E80" s="13"/>
      <c r="F80" s="13"/>
      <c r="G80" s="13">
        <f t="shared" si="4"/>
        <v>0</v>
      </c>
      <c r="H80" s="13">
        <f t="shared" si="5"/>
        <v>0</v>
      </c>
      <c r="I80" s="13">
        <f t="shared" si="6"/>
        <v>0</v>
      </c>
      <c r="J80" s="13">
        <f t="shared" si="7"/>
        <v>0</v>
      </c>
      <c r="K80" s="6"/>
    </row>
    <row r="81" spans="1:11" ht="189" x14ac:dyDescent="0.2">
      <c r="A81" s="15">
        <v>201</v>
      </c>
      <c r="B81" s="19" t="s">
        <v>87</v>
      </c>
      <c r="C81" s="15">
        <v>3</v>
      </c>
      <c r="D81" s="17" t="s">
        <v>38</v>
      </c>
      <c r="E81" s="13"/>
      <c r="F81" s="13"/>
      <c r="G81" s="13">
        <f t="shared" si="4"/>
        <v>0</v>
      </c>
      <c r="H81" s="13">
        <f t="shared" si="5"/>
        <v>0</v>
      </c>
      <c r="I81" s="13">
        <f t="shared" si="6"/>
        <v>0</v>
      </c>
      <c r="J81" s="13">
        <f t="shared" si="7"/>
        <v>0</v>
      </c>
      <c r="K81" s="6"/>
    </row>
    <row r="82" spans="1:11" ht="157.5" x14ac:dyDescent="0.2">
      <c r="A82" s="15">
        <v>202</v>
      </c>
      <c r="B82" s="19" t="s">
        <v>88</v>
      </c>
      <c r="C82" s="15">
        <v>9</v>
      </c>
      <c r="D82" s="17" t="s">
        <v>38</v>
      </c>
      <c r="E82" s="13"/>
      <c r="F82" s="13"/>
      <c r="G82" s="13">
        <f t="shared" si="4"/>
        <v>0</v>
      </c>
      <c r="H82" s="13">
        <f t="shared" si="5"/>
        <v>0</v>
      </c>
      <c r="I82" s="13">
        <f t="shared" si="6"/>
        <v>0</v>
      </c>
      <c r="J82" s="13">
        <f t="shared" si="7"/>
        <v>0</v>
      </c>
      <c r="K82" s="6"/>
    </row>
    <row r="83" spans="1:11" ht="189" x14ac:dyDescent="0.2">
      <c r="A83" s="15">
        <v>203</v>
      </c>
      <c r="B83" s="19" t="s">
        <v>89</v>
      </c>
      <c r="C83" s="15">
        <v>1</v>
      </c>
      <c r="D83" s="17" t="s">
        <v>38</v>
      </c>
      <c r="E83" s="13"/>
      <c r="F83" s="13"/>
      <c r="G83" s="13">
        <f t="shared" si="4"/>
        <v>0</v>
      </c>
      <c r="H83" s="13">
        <f t="shared" si="5"/>
        <v>0</v>
      </c>
      <c r="I83" s="13">
        <f t="shared" si="6"/>
        <v>0</v>
      </c>
      <c r="J83" s="13">
        <f t="shared" si="7"/>
        <v>0</v>
      </c>
      <c r="K83" s="6"/>
    </row>
    <row r="84" spans="1:11" ht="173.25" x14ac:dyDescent="0.2">
      <c r="A84" s="15">
        <v>204</v>
      </c>
      <c r="B84" s="19" t="s">
        <v>90</v>
      </c>
      <c r="C84" s="15">
        <v>8</v>
      </c>
      <c r="D84" s="17" t="s">
        <v>38</v>
      </c>
      <c r="E84" s="13"/>
      <c r="F84" s="13"/>
      <c r="G84" s="13">
        <f t="shared" si="4"/>
        <v>0</v>
      </c>
      <c r="H84" s="13">
        <f t="shared" si="5"/>
        <v>0</v>
      </c>
      <c r="I84" s="13">
        <f t="shared" si="6"/>
        <v>0</v>
      </c>
      <c r="J84" s="13">
        <f t="shared" si="7"/>
        <v>0</v>
      </c>
      <c r="K84" s="6"/>
    </row>
    <row r="85" spans="1:11" ht="94.5" x14ac:dyDescent="0.2">
      <c r="A85" s="15">
        <v>205</v>
      </c>
      <c r="B85" s="19" t="s">
        <v>91</v>
      </c>
      <c r="C85" s="15">
        <v>1</v>
      </c>
      <c r="D85" s="17" t="s">
        <v>38</v>
      </c>
      <c r="E85" s="13"/>
      <c r="F85" s="13"/>
      <c r="G85" s="13">
        <f t="shared" si="4"/>
        <v>0</v>
      </c>
      <c r="H85" s="13">
        <f t="shared" si="5"/>
        <v>0</v>
      </c>
      <c r="I85" s="13">
        <f t="shared" si="6"/>
        <v>0</v>
      </c>
      <c r="J85" s="13">
        <f t="shared" si="7"/>
        <v>0</v>
      </c>
      <c r="K85" s="6"/>
    </row>
    <row r="86" spans="1:11" ht="94.5" x14ac:dyDescent="0.2">
      <c r="A86" s="15">
        <v>206</v>
      </c>
      <c r="B86" s="19" t="s">
        <v>92</v>
      </c>
      <c r="C86" s="12"/>
      <c r="D86" s="12"/>
      <c r="E86" s="13"/>
      <c r="F86" s="13"/>
      <c r="G86" s="13">
        <f t="shared" si="4"/>
        <v>0</v>
      </c>
      <c r="H86" s="13">
        <f t="shared" si="5"/>
        <v>0</v>
      </c>
      <c r="I86" s="13">
        <f t="shared" si="6"/>
        <v>0</v>
      </c>
      <c r="J86" s="13">
        <f t="shared" si="7"/>
        <v>0</v>
      </c>
      <c r="K86" s="6"/>
    </row>
    <row r="87" spans="1:11" ht="15.75" x14ac:dyDescent="0.2">
      <c r="A87" s="10">
        <v>207</v>
      </c>
      <c r="B87" s="16" t="s">
        <v>93</v>
      </c>
      <c r="C87" s="15">
        <v>250</v>
      </c>
      <c r="D87" s="17" t="s">
        <v>22</v>
      </c>
      <c r="E87" s="18"/>
      <c r="F87" s="18"/>
      <c r="G87" s="13">
        <f t="shared" si="4"/>
        <v>0</v>
      </c>
      <c r="H87" s="13">
        <f t="shared" si="5"/>
        <v>0</v>
      </c>
      <c r="I87" s="13">
        <f t="shared" si="6"/>
        <v>0</v>
      </c>
      <c r="J87" s="13">
        <f t="shared" si="7"/>
        <v>0</v>
      </c>
      <c r="K87" s="6"/>
    </row>
    <row r="88" spans="1:11" ht="15.75" x14ac:dyDescent="0.2">
      <c r="A88" s="10">
        <v>208</v>
      </c>
      <c r="B88" s="16" t="s">
        <v>94</v>
      </c>
      <c r="C88" s="15">
        <v>150</v>
      </c>
      <c r="D88" s="17" t="s">
        <v>22</v>
      </c>
      <c r="E88" s="13"/>
      <c r="F88" s="13"/>
      <c r="G88" s="13">
        <f t="shared" si="4"/>
        <v>0</v>
      </c>
      <c r="H88" s="13">
        <f t="shared" si="5"/>
        <v>0</v>
      </c>
      <c r="I88" s="13">
        <f t="shared" si="6"/>
        <v>0</v>
      </c>
      <c r="J88" s="13">
        <f t="shared" si="7"/>
        <v>0</v>
      </c>
      <c r="K88" s="6"/>
    </row>
    <row r="89" spans="1:11" ht="15.75" x14ac:dyDescent="0.2">
      <c r="A89" s="10">
        <v>209</v>
      </c>
      <c r="B89" s="16" t="s">
        <v>95</v>
      </c>
      <c r="C89" s="15">
        <v>80</v>
      </c>
      <c r="D89" s="17" t="s">
        <v>22</v>
      </c>
      <c r="E89" s="13"/>
      <c r="F89" s="13"/>
      <c r="G89" s="13">
        <f t="shared" si="4"/>
        <v>0</v>
      </c>
      <c r="H89" s="13">
        <f t="shared" si="5"/>
        <v>0</v>
      </c>
      <c r="I89" s="13">
        <f t="shared" si="6"/>
        <v>0</v>
      </c>
      <c r="J89" s="13">
        <f t="shared" si="7"/>
        <v>0</v>
      </c>
      <c r="K89" s="6"/>
    </row>
    <row r="90" spans="1:11" ht="15.75" x14ac:dyDescent="0.2">
      <c r="A90" s="10">
        <v>210</v>
      </c>
      <c r="B90" s="11" t="s">
        <v>96</v>
      </c>
      <c r="C90" s="12"/>
      <c r="D90" s="12"/>
      <c r="E90" s="13"/>
      <c r="F90" s="13"/>
      <c r="G90" s="13">
        <f t="shared" si="4"/>
        <v>0</v>
      </c>
      <c r="H90" s="13">
        <f t="shared" si="5"/>
        <v>0</v>
      </c>
      <c r="I90" s="13">
        <f t="shared" si="6"/>
        <v>0</v>
      </c>
      <c r="J90" s="13">
        <f t="shared" si="7"/>
        <v>0</v>
      </c>
      <c r="K90" s="6"/>
    </row>
    <row r="91" spans="1:11" ht="126" x14ac:dyDescent="0.2">
      <c r="A91" s="15">
        <v>211</v>
      </c>
      <c r="B91" s="19" t="s">
        <v>97</v>
      </c>
      <c r="C91" s="12"/>
      <c r="D91" s="12"/>
      <c r="E91" s="13"/>
      <c r="F91" s="13"/>
      <c r="G91" s="13">
        <f t="shared" si="4"/>
        <v>0</v>
      </c>
      <c r="H91" s="13">
        <f t="shared" si="5"/>
        <v>0</v>
      </c>
      <c r="I91" s="13">
        <f t="shared" si="6"/>
        <v>0</v>
      </c>
      <c r="J91" s="13">
        <f t="shared" si="7"/>
        <v>0</v>
      </c>
      <c r="K91" s="6"/>
    </row>
    <row r="92" spans="1:11" ht="15.75" x14ac:dyDescent="0.2">
      <c r="A92" s="10">
        <v>212</v>
      </c>
      <c r="B92" s="16" t="s">
        <v>98</v>
      </c>
      <c r="C92" s="15">
        <v>250</v>
      </c>
      <c r="D92" s="17" t="s">
        <v>22</v>
      </c>
      <c r="E92" s="13"/>
      <c r="F92" s="13"/>
      <c r="G92" s="13">
        <f t="shared" si="4"/>
        <v>0</v>
      </c>
      <c r="H92" s="13">
        <f t="shared" si="5"/>
        <v>0</v>
      </c>
      <c r="I92" s="13">
        <f t="shared" si="6"/>
        <v>0</v>
      </c>
      <c r="J92" s="13">
        <f t="shared" si="7"/>
        <v>0</v>
      </c>
      <c r="K92" s="6"/>
    </row>
    <row r="93" spans="1:11" ht="15.75" x14ac:dyDescent="0.2">
      <c r="A93" s="10">
        <v>213</v>
      </c>
      <c r="B93" s="16" t="s">
        <v>99</v>
      </c>
      <c r="C93" s="15">
        <v>300</v>
      </c>
      <c r="D93" s="17" t="s">
        <v>22</v>
      </c>
      <c r="E93" s="18"/>
      <c r="F93" s="18"/>
      <c r="G93" s="13">
        <f t="shared" si="4"/>
        <v>0</v>
      </c>
      <c r="H93" s="13">
        <f t="shared" si="5"/>
        <v>0</v>
      </c>
      <c r="I93" s="13">
        <f t="shared" si="6"/>
        <v>0</v>
      </c>
      <c r="J93" s="13">
        <f t="shared" si="7"/>
        <v>0</v>
      </c>
      <c r="K93" s="6"/>
    </row>
    <row r="94" spans="1:11" ht="283.5" x14ac:dyDescent="0.2">
      <c r="A94" s="15">
        <v>214</v>
      </c>
      <c r="B94" s="19" t="s">
        <v>100</v>
      </c>
      <c r="C94" s="15">
        <v>4</v>
      </c>
      <c r="D94" s="17" t="s">
        <v>38</v>
      </c>
      <c r="E94" s="13"/>
      <c r="F94" s="13"/>
      <c r="G94" s="13">
        <f t="shared" si="4"/>
        <v>0</v>
      </c>
      <c r="H94" s="13">
        <f t="shared" si="5"/>
        <v>0</v>
      </c>
      <c r="I94" s="13">
        <f t="shared" si="6"/>
        <v>0</v>
      </c>
      <c r="J94" s="13">
        <f t="shared" si="7"/>
        <v>0</v>
      </c>
      <c r="K94" s="6"/>
    </row>
    <row r="95" spans="1:11" ht="63" x14ac:dyDescent="0.2">
      <c r="A95" s="10">
        <v>215</v>
      </c>
      <c r="B95" s="19" t="s">
        <v>101</v>
      </c>
      <c r="C95" s="15">
        <v>6</v>
      </c>
      <c r="D95" s="17" t="s">
        <v>58</v>
      </c>
      <c r="E95" s="18"/>
      <c r="F95" s="18"/>
      <c r="G95" s="13">
        <f t="shared" si="4"/>
        <v>0</v>
      </c>
      <c r="H95" s="13">
        <f t="shared" si="5"/>
        <v>0</v>
      </c>
      <c r="I95" s="13">
        <f t="shared" si="6"/>
        <v>0</v>
      </c>
      <c r="J95" s="13">
        <f t="shared" si="7"/>
        <v>0</v>
      </c>
      <c r="K95" s="6"/>
    </row>
    <row r="96" spans="1:11" ht="15.75" x14ac:dyDescent="0.2">
      <c r="A96" s="10">
        <v>216</v>
      </c>
      <c r="B96" s="11" t="s">
        <v>102</v>
      </c>
      <c r="C96" s="12"/>
      <c r="D96" s="12"/>
      <c r="E96" s="13"/>
      <c r="F96" s="13"/>
      <c r="G96" s="13">
        <f t="shared" si="4"/>
        <v>0</v>
      </c>
      <c r="H96" s="13">
        <f t="shared" si="5"/>
        <v>0</v>
      </c>
      <c r="I96" s="13">
        <f t="shared" si="6"/>
        <v>0</v>
      </c>
      <c r="J96" s="13">
        <f t="shared" si="7"/>
        <v>0</v>
      </c>
      <c r="K96" s="6"/>
    </row>
    <row r="97" spans="1:11" ht="47.25" x14ac:dyDescent="0.2">
      <c r="A97" s="10">
        <v>217</v>
      </c>
      <c r="B97" s="19" t="s">
        <v>103</v>
      </c>
      <c r="C97" s="12"/>
      <c r="D97" s="12"/>
      <c r="E97" s="13"/>
      <c r="F97" s="13"/>
      <c r="G97" s="13">
        <f t="shared" si="4"/>
        <v>0</v>
      </c>
      <c r="H97" s="13">
        <f t="shared" si="5"/>
        <v>0</v>
      </c>
      <c r="I97" s="13">
        <f t="shared" si="6"/>
        <v>0</v>
      </c>
      <c r="J97" s="13">
        <f t="shared" si="7"/>
        <v>0</v>
      </c>
      <c r="K97" s="6"/>
    </row>
    <row r="98" spans="1:11" ht="15.75" x14ac:dyDescent="0.2">
      <c r="A98" s="10">
        <v>218</v>
      </c>
      <c r="B98" s="16" t="s">
        <v>104</v>
      </c>
      <c r="C98" s="15">
        <v>1500</v>
      </c>
      <c r="D98" s="17" t="s">
        <v>22</v>
      </c>
      <c r="E98" s="13"/>
      <c r="F98" s="13"/>
      <c r="G98" s="13">
        <f t="shared" si="4"/>
        <v>0</v>
      </c>
      <c r="H98" s="13">
        <f t="shared" si="5"/>
        <v>0</v>
      </c>
      <c r="I98" s="13">
        <f t="shared" si="6"/>
        <v>0</v>
      </c>
      <c r="J98" s="13">
        <f t="shared" si="7"/>
        <v>0</v>
      </c>
      <c r="K98" s="6"/>
    </row>
    <row r="99" spans="1:11" ht="15.75" x14ac:dyDescent="0.2">
      <c r="A99" s="10">
        <v>219</v>
      </c>
      <c r="B99" s="16" t="s">
        <v>105</v>
      </c>
      <c r="C99" s="15">
        <v>500</v>
      </c>
      <c r="D99" s="17" t="s">
        <v>22</v>
      </c>
      <c r="E99" s="13"/>
      <c r="F99" s="13"/>
      <c r="G99" s="13">
        <f t="shared" si="4"/>
        <v>0</v>
      </c>
      <c r="H99" s="13">
        <f t="shared" si="5"/>
        <v>0</v>
      </c>
      <c r="I99" s="13">
        <f t="shared" si="6"/>
        <v>0</v>
      </c>
      <c r="J99" s="13">
        <f t="shared" si="7"/>
        <v>0</v>
      </c>
      <c r="K99" s="6"/>
    </row>
    <row r="100" spans="1:11" ht="15.75" x14ac:dyDescent="0.2">
      <c r="A100" s="10">
        <v>220</v>
      </c>
      <c r="B100" s="16" t="s">
        <v>106</v>
      </c>
      <c r="C100" s="15">
        <v>200</v>
      </c>
      <c r="D100" s="17" t="s">
        <v>22</v>
      </c>
      <c r="E100" s="13"/>
      <c r="F100" s="13"/>
      <c r="G100" s="13">
        <f t="shared" si="4"/>
        <v>0</v>
      </c>
      <c r="H100" s="13">
        <f t="shared" si="5"/>
        <v>0</v>
      </c>
      <c r="I100" s="13">
        <f t="shared" si="6"/>
        <v>0</v>
      </c>
      <c r="J100" s="13">
        <f t="shared" si="7"/>
        <v>0</v>
      </c>
      <c r="K100" s="6"/>
    </row>
    <row r="101" spans="1:11" ht="15.75" x14ac:dyDescent="0.2">
      <c r="A101" s="10">
        <v>221</v>
      </c>
      <c r="B101" s="16" t="s">
        <v>107</v>
      </c>
      <c r="C101" s="15">
        <v>200</v>
      </c>
      <c r="D101" s="17" t="s">
        <v>22</v>
      </c>
      <c r="E101" s="13"/>
      <c r="F101" s="13"/>
      <c r="G101" s="13">
        <f t="shared" si="4"/>
        <v>0</v>
      </c>
      <c r="H101" s="13">
        <f t="shared" si="5"/>
        <v>0</v>
      </c>
      <c r="I101" s="13">
        <f t="shared" si="6"/>
        <v>0</v>
      </c>
      <c r="J101" s="13">
        <f t="shared" si="7"/>
        <v>0</v>
      </c>
      <c r="K101" s="6"/>
    </row>
    <row r="102" spans="1:11" ht="15.75" x14ac:dyDescent="0.2">
      <c r="A102" s="10">
        <v>222</v>
      </c>
      <c r="B102" s="16" t="s">
        <v>108</v>
      </c>
      <c r="C102" s="15">
        <v>100</v>
      </c>
      <c r="D102" s="17" t="s">
        <v>22</v>
      </c>
      <c r="E102" s="13"/>
      <c r="F102" s="13"/>
      <c r="G102" s="13">
        <f t="shared" si="4"/>
        <v>0</v>
      </c>
      <c r="H102" s="13">
        <f t="shared" si="5"/>
        <v>0</v>
      </c>
      <c r="I102" s="13">
        <f t="shared" si="6"/>
        <v>0</v>
      </c>
      <c r="J102" s="13">
        <f t="shared" si="7"/>
        <v>0</v>
      </c>
      <c r="K102" s="6"/>
    </row>
    <row r="103" spans="1:11" ht="15.75" x14ac:dyDescent="0.2">
      <c r="A103" s="10">
        <v>223</v>
      </c>
      <c r="B103" s="16" t="s">
        <v>109</v>
      </c>
      <c r="C103" s="15">
        <v>100</v>
      </c>
      <c r="D103" s="17" t="s">
        <v>22</v>
      </c>
      <c r="E103" s="13"/>
      <c r="F103" s="13"/>
      <c r="G103" s="13">
        <f t="shared" si="4"/>
        <v>0</v>
      </c>
      <c r="H103" s="13">
        <f t="shared" si="5"/>
        <v>0</v>
      </c>
      <c r="I103" s="13">
        <f t="shared" si="6"/>
        <v>0</v>
      </c>
      <c r="J103" s="13">
        <f t="shared" si="7"/>
        <v>0</v>
      </c>
      <c r="K103" s="6"/>
    </row>
    <row r="104" spans="1:11" ht="15.75" x14ac:dyDescent="0.2">
      <c r="A104" s="10">
        <v>224</v>
      </c>
      <c r="B104" s="16" t="s">
        <v>110</v>
      </c>
      <c r="C104" s="15">
        <v>2200</v>
      </c>
      <c r="D104" s="17" t="s">
        <v>22</v>
      </c>
      <c r="E104" s="13"/>
      <c r="F104" s="13"/>
      <c r="G104" s="13">
        <f t="shared" si="4"/>
        <v>0</v>
      </c>
      <c r="H104" s="13">
        <f t="shared" si="5"/>
        <v>0</v>
      </c>
      <c r="I104" s="13">
        <f t="shared" si="6"/>
        <v>0</v>
      </c>
      <c r="J104" s="13">
        <f t="shared" si="7"/>
        <v>0</v>
      </c>
      <c r="K104" s="6"/>
    </row>
    <row r="105" spans="1:11" ht="15.75" x14ac:dyDescent="0.2">
      <c r="A105" s="10">
        <v>225</v>
      </c>
      <c r="B105" s="16" t="s">
        <v>111</v>
      </c>
      <c r="C105" s="15">
        <v>700</v>
      </c>
      <c r="D105" s="17" t="s">
        <v>22</v>
      </c>
      <c r="E105" s="13"/>
      <c r="F105" s="13"/>
      <c r="G105" s="13">
        <f t="shared" si="4"/>
        <v>0</v>
      </c>
      <c r="H105" s="13">
        <f t="shared" si="5"/>
        <v>0</v>
      </c>
      <c r="I105" s="13">
        <f t="shared" si="6"/>
        <v>0</v>
      </c>
      <c r="J105" s="13">
        <f t="shared" si="7"/>
        <v>0</v>
      </c>
      <c r="K105" s="6"/>
    </row>
    <row r="106" spans="1:11" ht="47.25" x14ac:dyDescent="0.2">
      <c r="A106" s="10">
        <v>226</v>
      </c>
      <c r="B106" s="19" t="s">
        <v>112</v>
      </c>
      <c r="C106" s="12"/>
      <c r="D106" s="12"/>
      <c r="E106" s="13"/>
      <c r="F106" s="13"/>
      <c r="G106" s="13">
        <f t="shared" si="4"/>
        <v>0</v>
      </c>
      <c r="H106" s="13">
        <f t="shared" si="5"/>
        <v>0</v>
      </c>
      <c r="I106" s="13">
        <f t="shared" si="6"/>
        <v>0</v>
      </c>
      <c r="J106" s="13">
        <f t="shared" si="7"/>
        <v>0</v>
      </c>
      <c r="K106" s="6"/>
    </row>
    <row r="107" spans="1:11" ht="15.75" x14ac:dyDescent="0.2">
      <c r="A107" s="10">
        <v>227</v>
      </c>
      <c r="B107" s="16" t="s">
        <v>113</v>
      </c>
      <c r="C107" s="15">
        <v>300</v>
      </c>
      <c r="D107" s="17" t="s">
        <v>22</v>
      </c>
      <c r="E107" s="13"/>
      <c r="F107" s="13"/>
      <c r="G107" s="13">
        <f t="shared" si="4"/>
        <v>0</v>
      </c>
      <c r="H107" s="13">
        <f t="shared" si="5"/>
        <v>0</v>
      </c>
      <c r="I107" s="13">
        <f t="shared" si="6"/>
        <v>0</v>
      </c>
      <c r="J107" s="13">
        <f t="shared" si="7"/>
        <v>0</v>
      </c>
      <c r="K107" s="6"/>
    </row>
    <row r="108" spans="1:11" ht="15.75" x14ac:dyDescent="0.2">
      <c r="A108" s="10">
        <v>228</v>
      </c>
      <c r="B108" s="16" t="s">
        <v>114</v>
      </c>
      <c r="C108" s="15">
        <v>200</v>
      </c>
      <c r="D108" s="17" t="s">
        <v>22</v>
      </c>
      <c r="E108" s="13"/>
      <c r="F108" s="13"/>
      <c r="G108" s="13">
        <f t="shared" si="4"/>
        <v>0</v>
      </c>
      <c r="H108" s="13">
        <f t="shared" si="5"/>
        <v>0</v>
      </c>
      <c r="I108" s="13">
        <f t="shared" si="6"/>
        <v>0</v>
      </c>
      <c r="J108" s="13">
        <f t="shared" si="7"/>
        <v>0</v>
      </c>
      <c r="K108" s="6"/>
    </row>
    <row r="109" spans="1:11" ht="15.75" x14ac:dyDescent="0.2">
      <c r="A109" s="10">
        <v>229</v>
      </c>
      <c r="B109" s="16" t="s">
        <v>104</v>
      </c>
      <c r="C109" s="15">
        <v>100</v>
      </c>
      <c r="D109" s="17" t="s">
        <v>22</v>
      </c>
      <c r="E109" s="13"/>
      <c r="F109" s="13"/>
      <c r="G109" s="13">
        <f t="shared" si="4"/>
        <v>0</v>
      </c>
      <c r="H109" s="13">
        <f t="shared" si="5"/>
        <v>0</v>
      </c>
      <c r="I109" s="13">
        <f t="shared" si="6"/>
        <v>0</v>
      </c>
      <c r="J109" s="13">
        <f t="shared" si="7"/>
        <v>0</v>
      </c>
      <c r="K109" s="6"/>
    </row>
    <row r="110" spans="1:11" ht="15.75" x14ac:dyDescent="0.2">
      <c r="A110" s="10">
        <v>231</v>
      </c>
      <c r="B110" s="16" t="s">
        <v>115</v>
      </c>
      <c r="C110" s="15">
        <v>500</v>
      </c>
      <c r="D110" s="17" t="s">
        <v>22</v>
      </c>
      <c r="E110" s="13"/>
      <c r="F110" s="13"/>
      <c r="G110" s="13">
        <f t="shared" si="4"/>
        <v>0</v>
      </c>
      <c r="H110" s="13">
        <f t="shared" si="5"/>
        <v>0</v>
      </c>
      <c r="I110" s="13">
        <f t="shared" si="6"/>
        <v>0</v>
      </c>
      <c r="J110" s="13">
        <f t="shared" si="7"/>
        <v>0</v>
      </c>
      <c r="K110" s="6"/>
    </row>
    <row r="111" spans="1:11" ht="15.75" x14ac:dyDescent="0.2">
      <c r="A111" s="10">
        <v>232</v>
      </c>
      <c r="B111" s="16" t="s">
        <v>116</v>
      </c>
      <c r="C111" s="15">
        <v>100</v>
      </c>
      <c r="D111" s="17" t="s">
        <v>22</v>
      </c>
      <c r="E111" s="13"/>
      <c r="F111" s="13"/>
      <c r="G111" s="13">
        <f t="shared" si="4"/>
        <v>0</v>
      </c>
      <c r="H111" s="13">
        <f t="shared" si="5"/>
        <v>0</v>
      </c>
      <c r="I111" s="13">
        <f t="shared" si="6"/>
        <v>0</v>
      </c>
      <c r="J111" s="13">
        <f t="shared" si="7"/>
        <v>0</v>
      </c>
      <c r="K111" s="6"/>
    </row>
    <row r="112" spans="1:11" ht="63" x14ac:dyDescent="0.2">
      <c r="A112" s="10">
        <v>233</v>
      </c>
      <c r="B112" s="19" t="s">
        <v>117</v>
      </c>
      <c r="C112" s="12"/>
      <c r="D112" s="12"/>
      <c r="E112" s="13"/>
      <c r="F112" s="13"/>
      <c r="G112" s="13">
        <f t="shared" si="4"/>
        <v>0</v>
      </c>
      <c r="H112" s="13">
        <f t="shared" si="5"/>
        <v>0</v>
      </c>
      <c r="I112" s="13">
        <f t="shared" si="6"/>
        <v>0</v>
      </c>
      <c r="J112" s="13">
        <f t="shared" si="7"/>
        <v>0</v>
      </c>
      <c r="K112" s="6"/>
    </row>
    <row r="113" spans="1:11" ht="15.75" x14ac:dyDescent="0.2">
      <c r="A113" s="10">
        <v>234</v>
      </c>
      <c r="B113" s="16" t="s">
        <v>118</v>
      </c>
      <c r="C113" s="15">
        <v>1000</v>
      </c>
      <c r="D113" s="17" t="s">
        <v>22</v>
      </c>
      <c r="E113" s="18"/>
      <c r="F113" s="18"/>
      <c r="G113" s="13">
        <f t="shared" si="4"/>
        <v>0</v>
      </c>
      <c r="H113" s="13">
        <f t="shared" si="5"/>
        <v>0</v>
      </c>
      <c r="I113" s="13">
        <f t="shared" si="6"/>
        <v>0</v>
      </c>
      <c r="J113" s="13">
        <f t="shared" si="7"/>
        <v>0</v>
      </c>
      <c r="K113" s="6"/>
    </row>
    <row r="114" spans="1:11" ht="15.75" x14ac:dyDescent="0.2">
      <c r="A114" s="10">
        <v>235</v>
      </c>
      <c r="B114" s="16" t="s">
        <v>119</v>
      </c>
      <c r="C114" s="15">
        <v>50</v>
      </c>
      <c r="D114" s="17" t="s">
        <v>22</v>
      </c>
      <c r="E114" s="18"/>
      <c r="F114" s="18"/>
      <c r="G114" s="13">
        <f t="shared" si="4"/>
        <v>0</v>
      </c>
      <c r="H114" s="13">
        <f t="shared" si="5"/>
        <v>0</v>
      </c>
      <c r="I114" s="13">
        <f t="shared" si="6"/>
        <v>0</v>
      </c>
      <c r="J114" s="13">
        <f t="shared" si="7"/>
        <v>0</v>
      </c>
      <c r="K114" s="6"/>
    </row>
    <row r="115" spans="1:11" ht="15.75" x14ac:dyDescent="0.2">
      <c r="A115" s="10">
        <v>236</v>
      </c>
      <c r="B115" s="16" t="s">
        <v>120</v>
      </c>
      <c r="C115" s="15">
        <v>150</v>
      </c>
      <c r="D115" s="17" t="s">
        <v>22</v>
      </c>
      <c r="E115" s="13"/>
      <c r="F115" s="13"/>
      <c r="G115" s="13">
        <f t="shared" si="4"/>
        <v>0</v>
      </c>
      <c r="H115" s="13">
        <f t="shared" si="5"/>
        <v>0</v>
      </c>
      <c r="I115" s="13">
        <f t="shared" si="6"/>
        <v>0</v>
      </c>
      <c r="J115" s="13">
        <f t="shared" si="7"/>
        <v>0</v>
      </c>
      <c r="K115" s="6"/>
    </row>
    <row r="116" spans="1:11" ht="15.75" x14ac:dyDescent="0.2">
      <c r="A116" s="10">
        <v>237</v>
      </c>
      <c r="B116" s="16" t="s">
        <v>121</v>
      </c>
      <c r="C116" s="15">
        <v>50</v>
      </c>
      <c r="D116" s="17" t="s">
        <v>22</v>
      </c>
      <c r="E116" s="18"/>
      <c r="F116" s="18"/>
      <c r="G116" s="13">
        <f t="shared" si="4"/>
        <v>0</v>
      </c>
      <c r="H116" s="13">
        <f t="shared" si="5"/>
        <v>0</v>
      </c>
      <c r="I116" s="13">
        <f t="shared" si="6"/>
        <v>0</v>
      </c>
      <c r="J116" s="13">
        <f t="shared" si="7"/>
        <v>0</v>
      </c>
      <c r="K116" s="6"/>
    </row>
    <row r="117" spans="1:11" ht="63" x14ac:dyDescent="0.2">
      <c r="A117" s="10">
        <v>238</v>
      </c>
      <c r="B117" s="19" t="s">
        <v>122</v>
      </c>
      <c r="C117" s="12"/>
      <c r="D117" s="12"/>
      <c r="E117" s="13"/>
      <c r="F117" s="13"/>
      <c r="G117" s="13">
        <f t="shared" si="4"/>
        <v>0</v>
      </c>
      <c r="H117" s="13">
        <f t="shared" si="5"/>
        <v>0</v>
      </c>
      <c r="I117" s="13">
        <f t="shared" si="6"/>
        <v>0</v>
      </c>
      <c r="J117" s="13">
        <f t="shared" si="7"/>
        <v>0</v>
      </c>
      <c r="K117" s="6"/>
    </row>
    <row r="118" spans="1:11" ht="15.75" x14ac:dyDescent="0.2">
      <c r="A118" s="10">
        <v>239</v>
      </c>
      <c r="B118" s="16" t="s">
        <v>118</v>
      </c>
      <c r="C118" s="15">
        <v>1400</v>
      </c>
      <c r="D118" s="17" t="s">
        <v>22</v>
      </c>
      <c r="E118" s="18"/>
      <c r="F118" s="18"/>
      <c r="G118" s="13">
        <f t="shared" si="4"/>
        <v>0</v>
      </c>
      <c r="H118" s="13">
        <f t="shared" si="5"/>
        <v>0</v>
      </c>
      <c r="I118" s="13">
        <f t="shared" si="6"/>
        <v>0</v>
      </c>
      <c r="J118" s="13">
        <f t="shared" si="7"/>
        <v>0</v>
      </c>
      <c r="K118" s="6"/>
    </row>
    <row r="119" spans="1:11" ht="15.75" x14ac:dyDescent="0.2">
      <c r="A119" s="10">
        <v>240</v>
      </c>
      <c r="B119" s="16" t="s">
        <v>119</v>
      </c>
      <c r="C119" s="15">
        <v>60</v>
      </c>
      <c r="D119" s="17" t="s">
        <v>22</v>
      </c>
      <c r="E119" s="18"/>
      <c r="F119" s="18"/>
      <c r="G119" s="13">
        <f t="shared" si="4"/>
        <v>0</v>
      </c>
      <c r="H119" s="13">
        <f t="shared" si="5"/>
        <v>0</v>
      </c>
      <c r="I119" s="13">
        <f t="shared" si="6"/>
        <v>0</v>
      </c>
      <c r="J119" s="13">
        <f t="shared" si="7"/>
        <v>0</v>
      </c>
      <c r="K119" s="6"/>
    </row>
    <row r="120" spans="1:11" ht="15.75" x14ac:dyDescent="0.2">
      <c r="A120" s="10">
        <v>241</v>
      </c>
      <c r="B120" s="16" t="s">
        <v>120</v>
      </c>
      <c r="C120" s="15">
        <v>1800</v>
      </c>
      <c r="D120" s="17" t="s">
        <v>22</v>
      </c>
      <c r="E120" s="18"/>
      <c r="F120" s="18"/>
      <c r="G120" s="13">
        <f t="shared" si="4"/>
        <v>0</v>
      </c>
      <c r="H120" s="13">
        <f t="shared" si="5"/>
        <v>0</v>
      </c>
      <c r="I120" s="13">
        <f t="shared" si="6"/>
        <v>0</v>
      </c>
      <c r="J120" s="13">
        <f t="shared" si="7"/>
        <v>0</v>
      </c>
      <c r="K120" s="6"/>
    </row>
    <row r="121" spans="1:11" ht="15.75" x14ac:dyDescent="0.2">
      <c r="A121" s="10">
        <v>242</v>
      </c>
      <c r="B121" s="16" t="s">
        <v>121</v>
      </c>
      <c r="C121" s="15">
        <v>550</v>
      </c>
      <c r="D121" s="17" t="s">
        <v>22</v>
      </c>
      <c r="E121" s="18"/>
      <c r="F121" s="18"/>
      <c r="G121" s="13">
        <f t="shared" si="4"/>
        <v>0</v>
      </c>
      <c r="H121" s="13">
        <f t="shared" si="5"/>
        <v>0</v>
      </c>
      <c r="I121" s="13">
        <f t="shared" si="6"/>
        <v>0</v>
      </c>
      <c r="J121" s="13">
        <f t="shared" si="7"/>
        <v>0</v>
      </c>
      <c r="K121" s="6"/>
    </row>
    <row r="122" spans="1:11" ht="47.25" x14ac:dyDescent="0.2">
      <c r="A122" s="10">
        <v>243</v>
      </c>
      <c r="B122" s="19" t="s">
        <v>123</v>
      </c>
      <c r="C122" s="12"/>
      <c r="D122" s="12"/>
      <c r="E122" s="13"/>
      <c r="F122" s="13"/>
      <c r="G122" s="13">
        <f t="shared" si="4"/>
        <v>0</v>
      </c>
      <c r="H122" s="13">
        <f t="shared" si="5"/>
        <v>0</v>
      </c>
      <c r="I122" s="13">
        <f t="shared" si="6"/>
        <v>0</v>
      </c>
      <c r="J122" s="13">
        <f t="shared" si="7"/>
        <v>0</v>
      </c>
      <c r="K122" s="6"/>
    </row>
    <row r="123" spans="1:11" ht="15.75" x14ac:dyDescent="0.2">
      <c r="A123" s="10">
        <v>244</v>
      </c>
      <c r="B123" s="16" t="s">
        <v>118</v>
      </c>
      <c r="C123" s="15">
        <v>1000</v>
      </c>
      <c r="D123" s="17" t="s">
        <v>22</v>
      </c>
      <c r="E123" s="18"/>
      <c r="F123" s="18"/>
      <c r="G123" s="13">
        <f t="shared" si="4"/>
        <v>0</v>
      </c>
      <c r="H123" s="13">
        <f t="shared" si="5"/>
        <v>0</v>
      </c>
      <c r="I123" s="13">
        <f t="shared" si="6"/>
        <v>0</v>
      </c>
      <c r="J123" s="13">
        <f t="shared" si="7"/>
        <v>0</v>
      </c>
      <c r="K123" s="6"/>
    </row>
    <row r="124" spans="1:11" ht="15.75" x14ac:dyDescent="0.2">
      <c r="A124" s="10">
        <v>245</v>
      </c>
      <c r="B124" s="16" t="s">
        <v>119</v>
      </c>
      <c r="C124" s="15">
        <v>75</v>
      </c>
      <c r="D124" s="17" t="s">
        <v>22</v>
      </c>
      <c r="E124" s="18"/>
      <c r="F124" s="18"/>
      <c r="G124" s="13">
        <f t="shared" si="4"/>
        <v>0</v>
      </c>
      <c r="H124" s="13">
        <f t="shared" si="5"/>
        <v>0</v>
      </c>
      <c r="I124" s="13">
        <f t="shared" si="6"/>
        <v>0</v>
      </c>
      <c r="J124" s="13">
        <f t="shared" si="7"/>
        <v>0</v>
      </c>
      <c r="K124" s="6"/>
    </row>
    <row r="125" spans="1:11" ht="15.75" x14ac:dyDescent="0.2">
      <c r="A125" s="10">
        <v>246</v>
      </c>
      <c r="B125" s="16" t="s">
        <v>120</v>
      </c>
      <c r="C125" s="15">
        <v>150</v>
      </c>
      <c r="D125" s="17" t="s">
        <v>22</v>
      </c>
      <c r="E125" s="18"/>
      <c r="F125" s="18"/>
      <c r="G125" s="13">
        <f t="shared" si="4"/>
        <v>0</v>
      </c>
      <c r="H125" s="13">
        <f t="shared" si="5"/>
        <v>0</v>
      </c>
      <c r="I125" s="13">
        <f t="shared" si="6"/>
        <v>0</v>
      </c>
      <c r="J125" s="13">
        <f t="shared" si="7"/>
        <v>0</v>
      </c>
      <c r="K125" s="6"/>
    </row>
    <row r="126" spans="1:11" ht="15.75" x14ac:dyDescent="0.2">
      <c r="A126" s="10">
        <v>247</v>
      </c>
      <c r="B126" s="16" t="s">
        <v>121</v>
      </c>
      <c r="C126" s="15">
        <v>50</v>
      </c>
      <c r="D126" s="17" t="s">
        <v>22</v>
      </c>
      <c r="E126" s="18"/>
      <c r="F126" s="18"/>
      <c r="G126" s="13">
        <f t="shared" si="4"/>
        <v>0</v>
      </c>
      <c r="H126" s="13">
        <f t="shared" si="5"/>
        <v>0</v>
      </c>
      <c r="I126" s="13">
        <f t="shared" si="6"/>
        <v>0</v>
      </c>
      <c r="J126" s="13">
        <f t="shared" si="7"/>
        <v>0</v>
      </c>
      <c r="K126" s="6"/>
    </row>
    <row r="127" spans="1:11" ht="78.75" x14ac:dyDescent="0.2">
      <c r="A127" s="10">
        <v>248</v>
      </c>
      <c r="B127" s="19" t="s">
        <v>124</v>
      </c>
      <c r="C127" s="12"/>
      <c r="D127" s="12"/>
      <c r="E127" s="13"/>
      <c r="F127" s="13"/>
      <c r="G127" s="13">
        <f t="shared" si="4"/>
        <v>0</v>
      </c>
      <c r="H127" s="13">
        <f t="shared" si="5"/>
        <v>0</v>
      </c>
      <c r="I127" s="13">
        <f t="shared" si="6"/>
        <v>0</v>
      </c>
      <c r="J127" s="13">
        <f t="shared" si="7"/>
        <v>0</v>
      </c>
      <c r="K127" s="6"/>
    </row>
    <row r="128" spans="1:11" ht="15.75" x14ac:dyDescent="0.2">
      <c r="A128" s="10">
        <v>249</v>
      </c>
      <c r="B128" s="16" t="s">
        <v>125</v>
      </c>
      <c r="C128" s="15">
        <v>8</v>
      </c>
      <c r="D128" s="17" t="s">
        <v>58</v>
      </c>
      <c r="E128" s="13"/>
      <c r="F128" s="13"/>
      <c r="G128" s="13">
        <f t="shared" si="4"/>
        <v>0</v>
      </c>
      <c r="H128" s="13">
        <f t="shared" si="5"/>
        <v>0</v>
      </c>
      <c r="I128" s="13">
        <f t="shared" si="6"/>
        <v>0</v>
      </c>
      <c r="J128" s="13">
        <f t="shared" si="7"/>
        <v>0</v>
      </c>
      <c r="K128" s="6"/>
    </row>
    <row r="129" spans="1:11" ht="15.75" x14ac:dyDescent="0.2">
      <c r="A129" s="10">
        <v>250</v>
      </c>
      <c r="B129" s="16" t="s">
        <v>104</v>
      </c>
      <c r="C129" s="15">
        <v>72</v>
      </c>
      <c r="D129" s="17" t="s">
        <v>58</v>
      </c>
      <c r="E129" s="13"/>
      <c r="F129" s="13"/>
      <c r="G129" s="13">
        <f t="shared" si="4"/>
        <v>0</v>
      </c>
      <c r="H129" s="13">
        <f t="shared" si="5"/>
        <v>0</v>
      </c>
      <c r="I129" s="13">
        <f t="shared" si="6"/>
        <v>0</v>
      </c>
      <c r="J129" s="13">
        <f t="shared" si="7"/>
        <v>0</v>
      </c>
      <c r="K129" s="6"/>
    </row>
    <row r="130" spans="1:11" ht="15.75" x14ac:dyDescent="0.2">
      <c r="A130" s="10">
        <v>251</v>
      </c>
      <c r="B130" s="16" t="s">
        <v>105</v>
      </c>
      <c r="C130" s="15">
        <v>78</v>
      </c>
      <c r="D130" s="17" t="s">
        <v>58</v>
      </c>
      <c r="E130" s="13"/>
      <c r="F130" s="13"/>
      <c r="G130" s="13">
        <f t="shared" si="4"/>
        <v>0</v>
      </c>
      <c r="H130" s="13">
        <f t="shared" si="5"/>
        <v>0</v>
      </c>
      <c r="I130" s="13">
        <f t="shared" si="6"/>
        <v>0</v>
      </c>
      <c r="J130" s="13">
        <f t="shared" si="7"/>
        <v>0</v>
      </c>
      <c r="K130" s="6"/>
    </row>
    <row r="131" spans="1:11" ht="15.75" x14ac:dyDescent="0.2">
      <c r="A131" s="10">
        <v>252</v>
      </c>
      <c r="B131" s="16" t="s">
        <v>106</v>
      </c>
      <c r="C131" s="15">
        <v>6</v>
      </c>
      <c r="D131" s="17" t="s">
        <v>58</v>
      </c>
      <c r="E131" s="13"/>
      <c r="F131" s="13"/>
      <c r="G131" s="13">
        <f t="shared" si="4"/>
        <v>0</v>
      </c>
      <c r="H131" s="13">
        <f t="shared" si="5"/>
        <v>0</v>
      </c>
      <c r="I131" s="13">
        <f t="shared" si="6"/>
        <v>0</v>
      </c>
      <c r="J131" s="13">
        <f t="shared" si="7"/>
        <v>0</v>
      </c>
      <c r="K131" s="6"/>
    </row>
    <row r="132" spans="1:11" ht="15.75" x14ac:dyDescent="0.2">
      <c r="A132" s="10">
        <v>253</v>
      </c>
      <c r="B132" s="16" t="s">
        <v>107</v>
      </c>
      <c r="C132" s="15">
        <v>6</v>
      </c>
      <c r="D132" s="17" t="s">
        <v>58</v>
      </c>
      <c r="E132" s="13"/>
      <c r="F132" s="13"/>
      <c r="G132" s="13">
        <f t="shared" si="4"/>
        <v>0</v>
      </c>
      <c r="H132" s="13">
        <f t="shared" si="5"/>
        <v>0</v>
      </c>
      <c r="I132" s="13">
        <f t="shared" si="6"/>
        <v>0</v>
      </c>
      <c r="J132" s="13">
        <f t="shared" si="7"/>
        <v>0</v>
      </c>
      <c r="K132" s="6"/>
    </row>
    <row r="133" spans="1:11" ht="15.75" x14ac:dyDescent="0.2">
      <c r="A133" s="10">
        <v>254</v>
      </c>
      <c r="B133" s="16" t="s">
        <v>126</v>
      </c>
      <c r="C133" s="15">
        <v>4</v>
      </c>
      <c r="D133" s="17" t="s">
        <v>58</v>
      </c>
      <c r="E133" s="13"/>
      <c r="F133" s="13"/>
      <c r="G133" s="13">
        <f t="shared" ref="G133:G168" si="8">E133+F133</f>
        <v>0</v>
      </c>
      <c r="H133" s="13">
        <f t="shared" ref="H133:H196" si="9">C133*E133</f>
        <v>0</v>
      </c>
      <c r="I133" s="13">
        <f t="shared" ref="I133:I196" si="10">C133*F133</f>
        <v>0</v>
      </c>
      <c r="J133" s="13">
        <f t="shared" ref="J133:J168" si="11">H133+I133</f>
        <v>0</v>
      </c>
      <c r="K133" s="6"/>
    </row>
    <row r="134" spans="1:11" ht="15.75" x14ac:dyDescent="0.2">
      <c r="A134" s="10">
        <v>255</v>
      </c>
      <c r="B134" s="16" t="s">
        <v>127</v>
      </c>
      <c r="C134" s="15">
        <v>14</v>
      </c>
      <c r="D134" s="17" t="s">
        <v>58</v>
      </c>
      <c r="E134" s="13"/>
      <c r="F134" s="13"/>
      <c r="G134" s="13">
        <f t="shared" si="8"/>
        <v>0</v>
      </c>
      <c r="H134" s="13">
        <f t="shared" si="9"/>
        <v>0</v>
      </c>
      <c r="I134" s="13">
        <f t="shared" si="10"/>
        <v>0</v>
      </c>
      <c r="J134" s="13">
        <f t="shared" si="11"/>
        <v>0</v>
      </c>
      <c r="K134" s="6"/>
    </row>
    <row r="135" spans="1:11" ht="15.75" x14ac:dyDescent="0.2">
      <c r="A135" s="10">
        <v>256</v>
      </c>
      <c r="B135" s="16" t="s">
        <v>128</v>
      </c>
      <c r="C135" s="15">
        <v>10</v>
      </c>
      <c r="D135" s="17" t="s">
        <v>58</v>
      </c>
      <c r="E135" s="13"/>
      <c r="F135" s="13"/>
      <c r="G135" s="13">
        <f t="shared" si="8"/>
        <v>0</v>
      </c>
      <c r="H135" s="13">
        <f t="shared" si="9"/>
        <v>0</v>
      </c>
      <c r="I135" s="13">
        <f t="shared" si="10"/>
        <v>0</v>
      </c>
      <c r="J135" s="13">
        <f t="shared" si="11"/>
        <v>0</v>
      </c>
      <c r="K135" s="6"/>
    </row>
    <row r="136" spans="1:11" ht="15.75" x14ac:dyDescent="0.2">
      <c r="A136" s="10">
        <v>257</v>
      </c>
      <c r="B136" s="16" t="s">
        <v>108</v>
      </c>
      <c r="C136" s="15">
        <v>6</v>
      </c>
      <c r="D136" s="17" t="s">
        <v>58</v>
      </c>
      <c r="E136" s="13"/>
      <c r="F136" s="13"/>
      <c r="G136" s="13">
        <f t="shared" si="8"/>
        <v>0</v>
      </c>
      <c r="H136" s="13">
        <f t="shared" si="9"/>
        <v>0</v>
      </c>
      <c r="I136" s="13">
        <f t="shared" si="10"/>
        <v>0</v>
      </c>
      <c r="J136" s="13">
        <f t="shared" si="11"/>
        <v>0</v>
      </c>
      <c r="K136" s="6"/>
    </row>
    <row r="137" spans="1:11" ht="15.75" x14ac:dyDescent="0.2">
      <c r="A137" s="10">
        <v>258</v>
      </c>
      <c r="B137" s="16" t="s">
        <v>109</v>
      </c>
      <c r="C137" s="15">
        <v>6</v>
      </c>
      <c r="D137" s="17" t="s">
        <v>58</v>
      </c>
      <c r="E137" s="13"/>
      <c r="F137" s="13"/>
      <c r="G137" s="13">
        <f t="shared" si="8"/>
        <v>0</v>
      </c>
      <c r="H137" s="13">
        <f t="shared" si="9"/>
        <v>0</v>
      </c>
      <c r="I137" s="13">
        <f t="shared" si="10"/>
        <v>0</v>
      </c>
      <c r="J137" s="13">
        <f t="shared" si="11"/>
        <v>0</v>
      </c>
      <c r="K137" s="6"/>
    </row>
    <row r="138" spans="1:11" ht="63" x14ac:dyDescent="0.2">
      <c r="A138" s="10">
        <v>259</v>
      </c>
      <c r="B138" s="19" t="s">
        <v>129</v>
      </c>
      <c r="C138" s="12"/>
      <c r="D138" s="12"/>
      <c r="E138" s="13"/>
      <c r="F138" s="13"/>
      <c r="G138" s="13">
        <f t="shared" si="8"/>
        <v>0</v>
      </c>
      <c r="H138" s="13">
        <f t="shared" si="9"/>
        <v>0</v>
      </c>
      <c r="I138" s="13">
        <f t="shared" si="10"/>
        <v>0</v>
      </c>
      <c r="J138" s="13">
        <f t="shared" si="11"/>
        <v>0</v>
      </c>
      <c r="K138" s="6"/>
    </row>
    <row r="139" spans="1:11" ht="15.75" x14ac:dyDescent="0.2">
      <c r="A139" s="10">
        <v>260</v>
      </c>
      <c r="B139" s="16" t="s">
        <v>107</v>
      </c>
      <c r="C139" s="15">
        <v>10</v>
      </c>
      <c r="D139" s="17" t="s">
        <v>58</v>
      </c>
      <c r="E139" s="13"/>
      <c r="F139" s="13"/>
      <c r="G139" s="13">
        <f t="shared" si="8"/>
        <v>0</v>
      </c>
      <c r="H139" s="13">
        <f t="shared" si="9"/>
        <v>0</v>
      </c>
      <c r="I139" s="13">
        <f t="shared" si="10"/>
        <v>0</v>
      </c>
      <c r="J139" s="13">
        <f t="shared" si="11"/>
        <v>0</v>
      </c>
      <c r="K139" s="6"/>
    </row>
    <row r="140" spans="1:11" ht="15.75" x14ac:dyDescent="0.2">
      <c r="A140" s="10">
        <v>261</v>
      </c>
      <c r="B140" s="16" t="s">
        <v>114</v>
      </c>
      <c r="C140" s="15">
        <v>14</v>
      </c>
      <c r="D140" s="17" t="s">
        <v>58</v>
      </c>
      <c r="E140" s="13"/>
      <c r="F140" s="13"/>
      <c r="G140" s="13">
        <f t="shared" si="8"/>
        <v>0</v>
      </c>
      <c r="H140" s="13">
        <f t="shared" si="9"/>
        <v>0</v>
      </c>
      <c r="I140" s="13">
        <f t="shared" si="10"/>
        <v>0</v>
      </c>
      <c r="J140" s="13">
        <f t="shared" si="11"/>
        <v>0</v>
      </c>
      <c r="K140" s="6"/>
    </row>
    <row r="141" spans="1:11" ht="15.75" x14ac:dyDescent="0.2">
      <c r="A141" s="10">
        <v>262</v>
      </c>
      <c r="B141" s="16" t="s">
        <v>115</v>
      </c>
      <c r="C141" s="15">
        <v>22</v>
      </c>
      <c r="D141" s="17" t="s">
        <v>58</v>
      </c>
      <c r="E141" s="13"/>
      <c r="F141" s="13"/>
      <c r="G141" s="13">
        <f t="shared" si="8"/>
        <v>0</v>
      </c>
      <c r="H141" s="13">
        <f t="shared" si="9"/>
        <v>0</v>
      </c>
      <c r="I141" s="13">
        <f t="shared" si="10"/>
        <v>0</v>
      </c>
      <c r="J141" s="13">
        <f t="shared" si="11"/>
        <v>0</v>
      </c>
      <c r="K141" s="6"/>
    </row>
    <row r="142" spans="1:11" ht="15.75" x14ac:dyDescent="0.2">
      <c r="A142" s="10">
        <v>263</v>
      </c>
      <c r="B142" s="11" t="s">
        <v>130</v>
      </c>
      <c r="C142" s="12"/>
      <c r="D142" s="12"/>
      <c r="E142" s="13"/>
      <c r="F142" s="13"/>
      <c r="G142" s="13">
        <f t="shared" si="8"/>
        <v>0</v>
      </c>
      <c r="H142" s="13">
        <f t="shared" si="9"/>
        <v>0</v>
      </c>
      <c r="I142" s="13">
        <f t="shared" si="10"/>
        <v>0</v>
      </c>
      <c r="J142" s="13">
        <f t="shared" si="11"/>
        <v>0</v>
      </c>
      <c r="K142" s="6"/>
    </row>
    <row r="143" spans="1:11" ht="110.25" x14ac:dyDescent="0.2">
      <c r="A143" s="10">
        <v>264</v>
      </c>
      <c r="B143" s="19" t="s">
        <v>131</v>
      </c>
      <c r="C143" s="12"/>
      <c r="D143" s="12"/>
      <c r="E143" s="13"/>
      <c r="F143" s="13"/>
      <c r="G143" s="13">
        <f t="shared" si="8"/>
        <v>0</v>
      </c>
      <c r="H143" s="13">
        <f t="shared" si="9"/>
        <v>0</v>
      </c>
      <c r="I143" s="13">
        <f t="shared" si="10"/>
        <v>0</v>
      </c>
      <c r="J143" s="13">
        <f t="shared" si="11"/>
        <v>0</v>
      </c>
      <c r="K143" s="6"/>
    </row>
    <row r="144" spans="1:11" ht="15.75" x14ac:dyDescent="0.2">
      <c r="A144" s="10">
        <v>265</v>
      </c>
      <c r="B144" s="16" t="s">
        <v>132</v>
      </c>
      <c r="C144" s="15">
        <v>20</v>
      </c>
      <c r="D144" s="17" t="s">
        <v>22</v>
      </c>
      <c r="E144" s="13"/>
      <c r="F144" s="13"/>
      <c r="G144" s="13">
        <f t="shared" si="8"/>
        <v>0</v>
      </c>
      <c r="H144" s="13">
        <f t="shared" si="9"/>
        <v>0</v>
      </c>
      <c r="I144" s="13">
        <f t="shared" si="10"/>
        <v>0</v>
      </c>
      <c r="J144" s="13">
        <f t="shared" si="11"/>
        <v>0</v>
      </c>
      <c r="K144" s="6"/>
    </row>
    <row r="145" spans="1:11" ht="126" x14ac:dyDescent="0.2">
      <c r="A145" s="15">
        <v>266</v>
      </c>
      <c r="B145" s="19" t="s">
        <v>133</v>
      </c>
      <c r="C145" s="12"/>
      <c r="D145" s="12"/>
      <c r="E145" s="13"/>
      <c r="F145" s="13"/>
      <c r="G145" s="13">
        <f t="shared" si="8"/>
        <v>0</v>
      </c>
      <c r="H145" s="13">
        <f t="shared" si="9"/>
        <v>0</v>
      </c>
      <c r="I145" s="13">
        <f t="shared" si="10"/>
        <v>0</v>
      </c>
      <c r="J145" s="13">
        <f t="shared" si="11"/>
        <v>0</v>
      </c>
      <c r="K145" s="6"/>
    </row>
    <row r="146" spans="1:11" ht="15.75" x14ac:dyDescent="0.2">
      <c r="A146" s="10">
        <v>267</v>
      </c>
      <c r="B146" s="16" t="s">
        <v>134</v>
      </c>
      <c r="C146" s="15">
        <v>200</v>
      </c>
      <c r="D146" s="17" t="s">
        <v>22</v>
      </c>
      <c r="E146" s="13"/>
      <c r="F146" s="13"/>
      <c r="G146" s="13">
        <f t="shared" si="8"/>
        <v>0</v>
      </c>
      <c r="H146" s="13">
        <f t="shared" si="9"/>
        <v>0</v>
      </c>
      <c r="I146" s="13">
        <f t="shared" si="10"/>
        <v>0</v>
      </c>
      <c r="J146" s="13">
        <f t="shared" si="11"/>
        <v>0</v>
      </c>
      <c r="K146" s="6"/>
    </row>
    <row r="147" spans="1:11" ht="15.75" x14ac:dyDescent="0.2">
      <c r="A147" s="10">
        <v>268</v>
      </c>
      <c r="B147" s="16" t="s">
        <v>132</v>
      </c>
      <c r="C147" s="15">
        <v>120</v>
      </c>
      <c r="D147" s="17" t="s">
        <v>22</v>
      </c>
      <c r="E147" s="13"/>
      <c r="F147" s="13"/>
      <c r="G147" s="13">
        <f t="shared" si="8"/>
        <v>0</v>
      </c>
      <c r="H147" s="13">
        <f t="shared" si="9"/>
        <v>0</v>
      </c>
      <c r="I147" s="13">
        <f t="shared" si="10"/>
        <v>0</v>
      </c>
      <c r="J147" s="13">
        <f t="shared" si="11"/>
        <v>0</v>
      </c>
      <c r="K147" s="6"/>
    </row>
    <row r="148" spans="1:11" ht="15.75" x14ac:dyDescent="0.2">
      <c r="A148" s="10">
        <v>269</v>
      </c>
      <c r="B148" s="11" t="s">
        <v>135</v>
      </c>
      <c r="C148" s="12"/>
      <c r="D148" s="12"/>
      <c r="E148" s="13"/>
      <c r="F148" s="13"/>
      <c r="G148" s="13">
        <f t="shared" si="8"/>
        <v>0</v>
      </c>
      <c r="H148" s="13">
        <f t="shared" si="9"/>
        <v>0</v>
      </c>
      <c r="I148" s="13">
        <f t="shared" si="10"/>
        <v>0</v>
      </c>
      <c r="J148" s="13">
        <f t="shared" si="11"/>
        <v>0</v>
      </c>
      <c r="K148" s="6"/>
    </row>
    <row r="149" spans="1:11" ht="126" x14ac:dyDescent="0.2">
      <c r="A149" s="15">
        <v>270</v>
      </c>
      <c r="B149" s="19" t="s">
        <v>136</v>
      </c>
      <c r="C149" s="12"/>
      <c r="D149" s="12"/>
      <c r="E149" s="13"/>
      <c r="F149" s="13"/>
      <c r="G149" s="13">
        <f t="shared" si="8"/>
        <v>0</v>
      </c>
      <c r="H149" s="13">
        <f t="shared" si="9"/>
        <v>0</v>
      </c>
      <c r="I149" s="13">
        <f t="shared" si="10"/>
        <v>0</v>
      </c>
      <c r="J149" s="13">
        <f t="shared" si="11"/>
        <v>0</v>
      </c>
      <c r="K149" s="6"/>
    </row>
    <row r="150" spans="1:11" ht="15.75" x14ac:dyDescent="0.2">
      <c r="A150" s="10">
        <v>271</v>
      </c>
      <c r="B150" s="16" t="s">
        <v>137</v>
      </c>
      <c r="C150" s="15">
        <v>200</v>
      </c>
      <c r="D150" s="17" t="s">
        <v>22</v>
      </c>
      <c r="E150" s="18"/>
      <c r="F150" s="18"/>
      <c r="G150" s="13">
        <f t="shared" si="8"/>
        <v>0</v>
      </c>
      <c r="H150" s="13">
        <f t="shared" si="9"/>
        <v>0</v>
      </c>
      <c r="I150" s="13">
        <f t="shared" si="10"/>
        <v>0</v>
      </c>
      <c r="J150" s="13">
        <f t="shared" si="11"/>
        <v>0</v>
      </c>
      <c r="K150" s="6"/>
    </row>
    <row r="151" spans="1:11" ht="15.75" x14ac:dyDescent="0.2">
      <c r="A151" s="10">
        <v>272</v>
      </c>
      <c r="B151" s="16" t="s">
        <v>138</v>
      </c>
      <c r="C151" s="15">
        <v>150</v>
      </c>
      <c r="D151" s="17" t="s">
        <v>22</v>
      </c>
      <c r="E151" s="13"/>
      <c r="F151" s="13"/>
      <c r="G151" s="13">
        <f t="shared" si="8"/>
        <v>0</v>
      </c>
      <c r="H151" s="13">
        <f t="shared" si="9"/>
        <v>0</v>
      </c>
      <c r="I151" s="13">
        <f t="shared" si="10"/>
        <v>0</v>
      </c>
      <c r="J151" s="13">
        <f t="shared" si="11"/>
        <v>0</v>
      </c>
      <c r="K151" s="6"/>
    </row>
    <row r="152" spans="1:11" ht="15.75" x14ac:dyDescent="0.2">
      <c r="A152" s="10">
        <v>273</v>
      </c>
      <c r="B152" s="16" t="s">
        <v>139</v>
      </c>
      <c r="C152" s="15">
        <v>50</v>
      </c>
      <c r="D152" s="17" t="s">
        <v>22</v>
      </c>
      <c r="E152" s="18"/>
      <c r="F152" s="18"/>
      <c r="G152" s="13">
        <f t="shared" si="8"/>
        <v>0</v>
      </c>
      <c r="H152" s="13">
        <f t="shared" si="9"/>
        <v>0</v>
      </c>
      <c r="I152" s="13">
        <f t="shared" si="10"/>
        <v>0</v>
      </c>
      <c r="J152" s="13">
        <f t="shared" si="11"/>
        <v>0</v>
      </c>
      <c r="K152" s="6"/>
    </row>
    <row r="153" spans="1:11" ht="15.75" x14ac:dyDescent="0.2">
      <c r="A153" s="10">
        <v>274</v>
      </c>
      <c r="B153" s="16" t="s">
        <v>140</v>
      </c>
      <c r="C153" s="15">
        <v>100</v>
      </c>
      <c r="D153" s="17" t="s">
        <v>22</v>
      </c>
      <c r="E153" s="18"/>
      <c r="F153" s="18"/>
      <c r="G153" s="13">
        <f t="shared" si="8"/>
        <v>0</v>
      </c>
      <c r="H153" s="13">
        <f t="shared" si="9"/>
        <v>0</v>
      </c>
      <c r="I153" s="13">
        <f t="shared" si="10"/>
        <v>0</v>
      </c>
      <c r="J153" s="13">
        <f t="shared" si="11"/>
        <v>0</v>
      </c>
      <c r="K153" s="6"/>
    </row>
    <row r="154" spans="1:11" ht="47.25" x14ac:dyDescent="0.2">
      <c r="A154" s="10">
        <v>275</v>
      </c>
      <c r="B154" s="19" t="s">
        <v>141</v>
      </c>
      <c r="C154" s="15">
        <v>5</v>
      </c>
      <c r="D154" s="17" t="s">
        <v>38</v>
      </c>
      <c r="E154" s="18"/>
      <c r="F154" s="18"/>
      <c r="G154" s="13">
        <f t="shared" si="8"/>
        <v>0</v>
      </c>
      <c r="H154" s="13">
        <f t="shared" si="9"/>
        <v>0</v>
      </c>
      <c r="I154" s="13">
        <f t="shared" si="10"/>
        <v>0</v>
      </c>
      <c r="J154" s="13">
        <f t="shared" si="11"/>
        <v>0</v>
      </c>
      <c r="K154" s="6"/>
    </row>
    <row r="155" spans="1:11" ht="47.25" x14ac:dyDescent="0.2">
      <c r="A155" s="10">
        <v>276</v>
      </c>
      <c r="B155" s="19" t="s">
        <v>142</v>
      </c>
      <c r="C155" s="15">
        <v>30</v>
      </c>
      <c r="D155" s="17" t="s">
        <v>38</v>
      </c>
      <c r="E155" s="18"/>
      <c r="F155" s="18"/>
      <c r="G155" s="13">
        <f t="shared" si="8"/>
        <v>0</v>
      </c>
      <c r="H155" s="13">
        <f t="shared" si="9"/>
        <v>0</v>
      </c>
      <c r="I155" s="13">
        <f t="shared" si="10"/>
        <v>0</v>
      </c>
      <c r="J155" s="13">
        <f t="shared" si="11"/>
        <v>0</v>
      </c>
      <c r="K155" s="6"/>
    </row>
    <row r="156" spans="1:11" ht="47.25" x14ac:dyDescent="0.2">
      <c r="A156" s="10">
        <v>277</v>
      </c>
      <c r="B156" s="19" t="s">
        <v>143</v>
      </c>
      <c r="C156" s="15">
        <v>30</v>
      </c>
      <c r="D156" s="17" t="s">
        <v>38</v>
      </c>
      <c r="E156" s="18"/>
      <c r="F156" s="18"/>
      <c r="G156" s="13">
        <f t="shared" si="8"/>
        <v>0</v>
      </c>
      <c r="H156" s="13">
        <f t="shared" si="9"/>
        <v>0</v>
      </c>
      <c r="I156" s="13">
        <f t="shared" si="10"/>
        <v>0</v>
      </c>
      <c r="J156" s="13">
        <f t="shared" si="11"/>
        <v>0</v>
      </c>
      <c r="K156" s="6"/>
    </row>
    <row r="157" spans="1:11" ht="15.75" x14ac:dyDescent="0.2">
      <c r="A157" s="10">
        <v>278</v>
      </c>
      <c r="B157" s="11" t="s">
        <v>144</v>
      </c>
      <c r="C157" s="12"/>
      <c r="D157" s="12"/>
      <c r="E157" s="13"/>
      <c r="F157" s="13"/>
      <c r="G157" s="13">
        <f t="shared" si="8"/>
        <v>0</v>
      </c>
      <c r="H157" s="13">
        <f t="shared" si="9"/>
        <v>0</v>
      </c>
      <c r="I157" s="13">
        <f t="shared" si="10"/>
        <v>0</v>
      </c>
      <c r="J157" s="13">
        <f t="shared" si="11"/>
        <v>0</v>
      </c>
      <c r="K157" s="6"/>
    </row>
    <row r="158" spans="1:11" ht="110.25" x14ac:dyDescent="0.2">
      <c r="A158" s="15">
        <v>279</v>
      </c>
      <c r="B158" s="19" t="s">
        <v>145</v>
      </c>
      <c r="C158" s="15">
        <v>50</v>
      </c>
      <c r="D158" s="17" t="s">
        <v>146</v>
      </c>
      <c r="E158" s="13"/>
      <c r="F158" s="13"/>
      <c r="G158" s="13">
        <f t="shared" si="8"/>
        <v>0</v>
      </c>
      <c r="H158" s="13">
        <f t="shared" si="9"/>
        <v>0</v>
      </c>
      <c r="I158" s="13">
        <f t="shared" si="10"/>
        <v>0</v>
      </c>
      <c r="J158" s="13">
        <f t="shared" si="11"/>
        <v>0</v>
      </c>
      <c r="K158" s="6"/>
    </row>
    <row r="159" spans="1:11" ht="63" x14ac:dyDescent="0.2">
      <c r="A159" s="10">
        <v>280</v>
      </c>
      <c r="B159" s="19" t="s">
        <v>147</v>
      </c>
      <c r="C159" s="15">
        <v>10</v>
      </c>
      <c r="D159" s="17" t="s">
        <v>38</v>
      </c>
      <c r="E159" s="18"/>
      <c r="F159" s="18"/>
      <c r="G159" s="13">
        <f t="shared" si="8"/>
        <v>0</v>
      </c>
      <c r="H159" s="13">
        <f t="shared" si="9"/>
        <v>0</v>
      </c>
      <c r="I159" s="13">
        <f t="shared" si="10"/>
        <v>0</v>
      </c>
      <c r="J159" s="13">
        <f t="shared" si="11"/>
        <v>0</v>
      </c>
      <c r="K159" s="6"/>
    </row>
    <row r="160" spans="1:11" ht="78.75" x14ac:dyDescent="0.2">
      <c r="A160" s="10">
        <v>281</v>
      </c>
      <c r="B160" s="19" t="s">
        <v>148</v>
      </c>
      <c r="C160" s="15">
        <v>30</v>
      </c>
      <c r="D160" s="17" t="s">
        <v>149</v>
      </c>
      <c r="E160" s="13"/>
      <c r="F160" s="13"/>
      <c r="G160" s="13">
        <f t="shared" si="8"/>
        <v>0</v>
      </c>
      <c r="H160" s="13">
        <f t="shared" si="9"/>
        <v>0</v>
      </c>
      <c r="I160" s="13">
        <f t="shared" si="10"/>
        <v>0</v>
      </c>
      <c r="J160" s="13">
        <f t="shared" si="11"/>
        <v>0</v>
      </c>
      <c r="K160" s="6"/>
    </row>
    <row r="161" spans="1:11" ht="157.5" x14ac:dyDescent="0.2">
      <c r="A161" s="10">
        <v>282</v>
      </c>
      <c r="B161" s="19" t="s">
        <v>150</v>
      </c>
      <c r="C161" s="15">
        <v>10</v>
      </c>
      <c r="D161" s="17" t="s">
        <v>38</v>
      </c>
      <c r="E161" s="18"/>
      <c r="F161" s="18"/>
      <c r="G161" s="13">
        <f t="shared" si="8"/>
        <v>0</v>
      </c>
      <c r="H161" s="13">
        <f t="shared" si="9"/>
        <v>0</v>
      </c>
      <c r="I161" s="13">
        <f t="shared" si="10"/>
        <v>0</v>
      </c>
      <c r="J161" s="13">
        <f t="shared" si="11"/>
        <v>0</v>
      </c>
      <c r="K161" s="6"/>
    </row>
    <row r="162" spans="1:11" ht="141.75" x14ac:dyDescent="0.2">
      <c r="A162" s="10">
        <v>283</v>
      </c>
      <c r="B162" s="19" t="s">
        <v>151</v>
      </c>
      <c r="C162" s="15">
        <v>1</v>
      </c>
      <c r="D162" s="17" t="s">
        <v>15</v>
      </c>
      <c r="E162" s="13"/>
      <c r="F162" s="13"/>
      <c r="G162" s="13">
        <f t="shared" si="8"/>
        <v>0</v>
      </c>
      <c r="H162" s="13">
        <f t="shared" si="9"/>
        <v>0</v>
      </c>
      <c r="I162" s="13">
        <f t="shared" si="10"/>
        <v>0</v>
      </c>
      <c r="J162" s="13">
        <f t="shared" si="11"/>
        <v>0</v>
      </c>
      <c r="K162" s="6"/>
    </row>
    <row r="163" spans="1:11" ht="141.75" x14ac:dyDescent="0.2">
      <c r="A163" s="10">
        <v>284</v>
      </c>
      <c r="B163" s="19" t="s">
        <v>152</v>
      </c>
      <c r="C163" s="15">
        <v>1</v>
      </c>
      <c r="D163" s="17" t="s">
        <v>15</v>
      </c>
      <c r="E163" s="13"/>
      <c r="F163" s="13"/>
      <c r="G163" s="13">
        <f t="shared" si="8"/>
        <v>0</v>
      </c>
      <c r="H163" s="13">
        <f t="shared" si="9"/>
        <v>0</v>
      </c>
      <c r="I163" s="13">
        <f t="shared" si="10"/>
        <v>0</v>
      </c>
      <c r="J163" s="13">
        <f t="shared" si="11"/>
        <v>0</v>
      </c>
      <c r="K163" s="6"/>
    </row>
    <row r="164" spans="1:11" ht="189" x14ac:dyDescent="0.2">
      <c r="A164" s="15">
        <v>285</v>
      </c>
      <c r="B164" s="19" t="s">
        <v>153</v>
      </c>
      <c r="C164" s="15">
        <v>1</v>
      </c>
      <c r="D164" s="17" t="s">
        <v>154</v>
      </c>
      <c r="E164" s="13"/>
      <c r="F164" s="13"/>
      <c r="G164" s="13">
        <f t="shared" si="8"/>
        <v>0</v>
      </c>
      <c r="H164" s="13">
        <f t="shared" si="9"/>
        <v>0</v>
      </c>
      <c r="I164" s="13">
        <f t="shared" si="10"/>
        <v>0</v>
      </c>
      <c r="J164" s="13">
        <f t="shared" si="11"/>
        <v>0</v>
      </c>
      <c r="K164" s="6"/>
    </row>
    <row r="165" spans="1:11" ht="63" x14ac:dyDescent="0.2">
      <c r="A165" s="10">
        <v>286</v>
      </c>
      <c r="B165" s="19" t="s">
        <v>155</v>
      </c>
      <c r="C165" s="15">
        <v>2</v>
      </c>
      <c r="D165" s="17" t="s">
        <v>156</v>
      </c>
      <c r="E165" s="18"/>
      <c r="F165" s="18"/>
      <c r="G165" s="13">
        <f t="shared" si="8"/>
        <v>0</v>
      </c>
      <c r="H165" s="13">
        <f t="shared" si="9"/>
        <v>0</v>
      </c>
      <c r="I165" s="13">
        <f t="shared" si="10"/>
        <v>0</v>
      </c>
      <c r="J165" s="13">
        <f t="shared" si="11"/>
        <v>0</v>
      </c>
      <c r="K165" s="6"/>
    </row>
    <row r="166" spans="1:11" ht="47.25" x14ac:dyDescent="0.2">
      <c r="A166" s="10">
        <v>287</v>
      </c>
      <c r="B166" s="19" t="s">
        <v>157</v>
      </c>
      <c r="C166" s="15">
        <v>250</v>
      </c>
      <c r="D166" s="17" t="s">
        <v>158</v>
      </c>
      <c r="E166" s="13"/>
      <c r="F166" s="13"/>
      <c r="G166" s="13">
        <f t="shared" si="8"/>
        <v>0</v>
      </c>
      <c r="H166" s="13">
        <f t="shared" si="9"/>
        <v>0</v>
      </c>
      <c r="I166" s="13">
        <f t="shared" si="10"/>
        <v>0</v>
      </c>
      <c r="J166" s="13">
        <f t="shared" si="11"/>
        <v>0</v>
      </c>
      <c r="K166" s="6"/>
    </row>
    <row r="167" spans="1:11" ht="47.25" x14ac:dyDescent="0.2">
      <c r="A167" s="10">
        <v>288</v>
      </c>
      <c r="B167" s="19" t="s">
        <v>159</v>
      </c>
      <c r="C167" s="15">
        <v>150</v>
      </c>
      <c r="D167" s="17" t="s">
        <v>158</v>
      </c>
      <c r="E167" s="13"/>
      <c r="F167" s="13"/>
      <c r="G167" s="13">
        <f t="shared" si="8"/>
        <v>0</v>
      </c>
      <c r="H167" s="13">
        <f t="shared" si="9"/>
        <v>0</v>
      </c>
      <c r="I167" s="13">
        <f t="shared" si="10"/>
        <v>0</v>
      </c>
      <c r="J167" s="13">
        <f t="shared" si="11"/>
        <v>0</v>
      </c>
      <c r="K167" s="6"/>
    </row>
    <row r="168" spans="1:11" ht="31.5" x14ac:dyDescent="0.2">
      <c r="A168" s="10">
        <v>289</v>
      </c>
      <c r="B168" s="19" t="s">
        <v>160</v>
      </c>
      <c r="C168" s="15">
        <v>250</v>
      </c>
      <c r="D168" s="17" t="s">
        <v>158</v>
      </c>
      <c r="E168" s="13"/>
      <c r="F168" s="13"/>
      <c r="G168" s="13">
        <f t="shared" si="8"/>
        <v>0</v>
      </c>
      <c r="H168" s="13">
        <f t="shared" si="9"/>
        <v>0</v>
      </c>
      <c r="I168" s="13">
        <f t="shared" si="10"/>
        <v>0</v>
      </c>
      <c r="J168" s="13">
        <f t="shared" si="11"/>
        <v>0</v>
      </c>
      <c r="K168" s="6"/>
    </row>
    <row r="169" spans="1:11" ht="15.75" x14ac:dyDescent="0.2">
      <c r="A169" s="20" t="s">
        <v>161</v>
      </c>
      <c r="B169" s="21"/>
      <c r="C169" s="21"/>
      <c r="D169" s="21"/>
      <c r="E169" s="21"/>
      <c r="F169" s="22"/>
      <c r="G169" s="13"/>
      <c r="H169" s="13">
        <f>SUM(H5:H168)</f>
        <v>0</v>
      </c>
      <c r="I169" s="13">
        <f>SUM(I5:I168)</f>
        <v>0</v>
      </c>
      <c r="J169" s="13">
        <f>SUM(J5:J168)</f>
        <v>0</v>
      </c>
      <c r="K169" s="6"/>
    </row>
  </sheetData>
  <mergeCells count="3">
    <mergeCell ref="A1:J1"/>
    <mergeCell ref="A2:J2"/>
    <mergeCell ref="A169:F169"/>
  </mergeCells>
  <printOptions horizontalCentered="1"/>
  <pageMargins left="0.2" right="0.2" top="0.5" bottom="0.5" header="0.3" footer="0.3"/>
  <pageSetup paperSize="9" scale="8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ELECTRICAL BOQ</vt:lpstr>
      <vt:lpstr>'ELECTRICAL BOQ'!Print_Area</vt:lpstr>
      <vt:lpstr>'ELECTRICAL BOQ'!Print_Titles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dc:creator>
  <cp:lastModifiedBy>sagar</cp:lastModifiedBy>
  <dcterms:created xsi:type="dcterms:W3CDTF">2024-12-16T06:22:50Z</dcterms:created>
  <dcterms:modified xsi:type="dcterms:W3CDTF">2024-12-16T06:23:25Z</dcterms:modified>
</cp:coreProperties>
</file>