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Y:\01 Current Projects\PR010_Pune Airport\Technical\Scope wise BOQs\"/>
    </mc:Choice>
  </mc:AlternateContent>
  <xr:revisionPtr revIDLastSave="0" documentId="13_ncr:1_{AE592FE2-AF1F-4DA3-B942-FF881A35EC9D}" xr6:coauthVersionLast="47" xr6:coauthVersionMax="47" xr10:uidLastSave="{00000000-0000-0000-0000-000000000000}"/>
  <bookViews>
    <workbookView xWindow="-120" yWindow="-120" windowWidth="20730" windowHeight="11040" xr2:uid="{E0E341F3-72CA-4549-A3FE-5CAF898E7FF0}"/>
  </bookViews>
  <sheets>
    <sheet name="IT &amp; OTHER WORKS BOQ" sheetId="1" r:id="rId1"/>
  </sheets>
  <definedNames>
    <definedName name="_xlnm.Print_Area" localSheetId="0">'IT &amp; OTHER WORKS BOQ'!$A$1:$J$126</definedName>
    <definedName name="_xlnm.Print_Titles" localSheetId="0">'IT &amp; OTHER WORKS BOQ'!$3:$3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J121" i="1"/>
  <c r="I121" i="1"/>
  <c r="H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alcChain>
</file>

<file path=xl/sharedStrings.xml><?xml version="1.0" encoding="utf-8"?>
<sst xmlns="http://schemas.openxmlformats.org/spreadsheetml/2006/main" count="234" uniqueCount="139">
  <si>
    <r>
      <rPr>
        <b/>
        <sz val="12"/>
        <rFont val="Aptos Narrow"/>
        <family val="2"/>
        <scheme val="minor"/>
      </rPr>
      <t xml:space="preserve">Name of Work: </t>
    </r>
    <r>
      <rPr>
        <b/>
        <sz val="12"/>
        <color rgb="FFFF0000"/>
        <rFont val="Aptos Narrow"/>
        <family val="2"/>
        <scheme val="minor"/>
      </rPr>
      <t>Reconstruction of Old Terminal Building at Pune Airport.
Sub Head: Revamping of part old Terminal Building and Miscellaneous works for enhancing total passenger handling capacity at Pune Airport.</t>
    </r>
  </si>
  <si>
    <t>IT AND OTHER WORKS  BOQ</t>
  </si>
  <si>
    <r>
      <rPr>
        <b/>
        <sz val="12"/>
        <rFont val="Aptos Narrow"/>
        <family val="2"/>
        <scheme val="minor"/>
      </rPr>
      <t>Sl.
No.</t>
    </r>
  </si>
  <si>
    <t>Item Description</t>
  </si>
  <si>
    <t>Quantity</t>
  </si>
  <si>
    <t>Units</t>
  </si>
  <si>
    <t>Supply Rate</t>
  </si>
  <si>
    <t>Installation Rate</t>
  </si>
  <si>
    <t>Total Rate</t>
  </si>
  <si>
    <t>Supply Amount</t>
  </si>
  <si>
    <t>Installation Amount</t>
  </si>
  <si>
    <t>Total Amount</t>
  </si>
  <si>
    <t>Fire Detection &amp; Alarm  system</t>
  </si>
  <si>
    <r>
      <rPr>
        <b/>
        <sz val="12"/>
        <rFont val="Aptos Narrow"/>
        <family val="2"/>
        <scheme val="minor"/>
      </rPr>
      <t xml:space="preserve">Supply, Installation , Testing &amp; Commissioning  </t>
    </r>
    <r>
      <rPr>
        <sz val="12"/>
        <rFont val="Aptos Narrow"/>
        <family val="2"/>
        <scheme val="minor"/>
      </rPr>
      <t xml:space="preserve">of </t>
    </r>
    <r>
      <rPr>
        <b/>
        <sz val="12"/>
        <rFont val="Aptos Narrow"/>
        <family val="2"/>
        <scheme val="minor"/>
      </rPr>
      <t xml:space="preserve">Network Repeater Panel </t>
    </r>
    <r>
      <rPr>
        <sz val="12"/>
        <rFont val="Aptos Narrow"/>
        <family val="2"/>
        <scheme val="minor"/>
      </rPr>
      <t xml:space="preserve">with 240 x 64 LCD display; The LCD shall Display all events / detectors, devices status of complete systems in the networked, The NRP shall be equipped with QWERTY/ alphanumeric Keypad. Mounting options include an annunciator box, and blank modules are required for mounting.The repeater panel shall connect with existing Fire Alarm System network of the new terminal building.
</t>
    </r>
    <r>
      <rPr>
        <b/>
        <sz val="12"/>
        <rFont val="Aptos Narrow"/>
        <family val="2"/>
        <scheme val="minor"/>
      </rPr>
      <t>Make:Apollo-Advanced Model: MX-5020/FT</t>
    </r>
  </si>
  <si>
    <t>Nos.</t>
  </si>
  <si>
    <r>
      <rPr>
        <b/>
        <sz val="12"/>
        <rFont val="Aptos Narrow"/>
        <family val="2"/>
        <scheme val="minor"/>
      </rPr>
      <t xml:space="preserve">Supply, Installation, Testing &amp; Commissioning  of Automatic  Analogue addressable  multicriteria detector </t>
    </r>
    <r>
      <rPr>
        <sz val="12"/>
        <rFont val="Aptos Narrow"/>
        <family val="2"/>
        <scheme val="minor"/>
      </rPr>
      <t xml:space="preserve">(photoelectric smoke detection and thermal) with inbuilt isolator, multiple sensitivity modes,mounting base LED,  Address/  Electronic  Switch  to programme  the  detectors.  Detector shall withstand  temp.  variation from 0  to  50  degree  C. (UL 9th  Edition Approved  and NFPA compliant/ EN54  or latest  amended upto date). The detector shall be compatible to the existing new terminal building fire alarm panel.
</t>
    </r>
    <r>
      <rPr>
        <b/>
        <sz val="12"/>
        <rFont val="Aptos Narrow"/>
        <family val="2"/>
        <scheme val="minor"/>
      </rPr>
      <t>Make:Apollo Model: SA5100-700APO + SA5000-200APO</t>
    </r>
  </si>
  <si>
    <r>
      <rPr>
        <b/>
        <sz val="12"/>
        <rFont val="Aptos Narrow"/>
        <family val="2"/>
        <scheme val="minor"/>
      </rPr>
      <t xml:space="preserve">Supply, Installation, Testing &amp; Commissioning  of Automatic  Analogue addressable smoke detector </t>
    </r>
    <r>
      <rPr>
        <sz val="12"/>
        <rFont val="Aptos Narrow"/>
        <family val="2"/>
        <scheme val="minor"/>
      </rPr>
      <t xml:space="preserve">with  inbuilt isolator, multiple sensitivity modes, mounting base LED, Address/ Electronic Switch to programme the detectors complete as required. Detector with inbuilt isolator can also be considered. Detector shall withstand temp. variation from 0 to 50 degree C.  (UL 9th Edition Approved and NFPA compliant/ EN54 or latest amended upto date). The detector shall be compatible to the existing new terminal building fire alarm panel.
</t>
    </r>
    <r>
      <rPr>
        <b/>
        <sz val="12"/>
        <rFont val="Aptos Narrow"/>
        <family val="2"/>
        <scheme val="minor"/>
      </rPr>
      <t>Make:Apollo Model: SA5100-600APO + SA5000-200APO</t>
    </r>
  </si>
  <si>
    <r>
      <rPr>
        <b/>
        <sz val="12"/>
        <rFont val="Aptos Narrow"/>
        <family val="2"/>
        <scheme val="minor"/>
      </rPr>
      <t xml:space="preserve">Supply, Installation, Testing &amp; Commissioning  of Automatic  Analogue addressable heat detector </t>
    </r>
    <r>
      <rPr>
        <sz val="12"/>
        <rFont val="Aptos Narrow"/>
        <family val="2"/>
        <scheme val="minor"/>
      </rPr>
      <t xml:space="preserve">with fixed and rate of rise , with inbuilt isolator, mounting base LED, Address/ Electronic Switch to programme the detectors complete as required. Detector with inbuilt isolator can also be considered. Detector shall withstand temp. variation from 0 to 50 degree C. (UL 9th Edition Approved and NFPA compliant/ EN54 or latest amended upto date). The detector shall be compatible to the existing new terminal building fire alarm panel.
</t>
    </r>
    <r>
      <rPr>
        <b/>
        <sz val="12"/>
        <rFont val="Aptos Narrow"/>
        <family val="2"/>
        <scheme val="minor"/>
      </rPr>
      <t>Make:Apollo Model: SA5100-400APO + SA5000-200APO</t>
    </r>
  </si>
  <si>
    <r>
      <rPr>
        <b/>
        <sz val="12"/>
        <rFont val="Aptos Narrow"/>
        <family val="2"/>
        <scheme val="minor"/>
      </rPr>
      <t>Supply, Installation, Testing &amp; Commissioning  of Automatic  Analogue addressable duct detecto</t>
    </r>
    <r>
      <rPr>
        <sz val="12"/>
        <rFont val="Aptos Narrow"/>
        <family val="2"/>
        <scheme val="minor"/>
      </rPr>
      <t xml:space="preserve">r with auto floating sensitivity, mounting base LED, Address/ Electronic Switch to programme the detectors complete as required. Detector with inbuilt isolator can also be considered. (UL 9th Edition Approved and NFPA compliant/ EN54 or latest amended upto date). The detector shall be compatible to the existing new terminal building fire alarm panel.
</t>
    </r>
    <r>
      <rPr>
        <b/>
        <sz val="12"/>
        <rFont val="Aptos Narrow"/>
        <family val="2"/>
        <scheme val="minor"/>
      </rPr>
      <t>Make:Apollo Model: 53456-022APO + 58000-600</t>
    </r>
  </si>
  <si>
    <r>
      <rPr>
        <b/>
        <sz val="12"/>
        <rFont val="Aptos Narrow"/>
        <family val="2"/>
        <scheme val="minor"/>
      </rPr>
      <t xml:space="preserve">Supplying,  installation,  testing  &amp; commissioning  of Response Indicator </t>
    </r>
    <r>
      <rPr>
        <sz val="12"/>
        <rFont val="Aptos Narrow"/>
        <family val="2"/>
        <scheme val="minor"/>
      </rPr>
      <t xml:space="preserve">which  consists of steady glowing  LED. This  LED shall be mounted  within a  M.S. /  Polycarbonate box and connected  in parallel to the  built in indicator of the detector as per specifications. The RI shall come  "ON" as soon as the detector activates complete in all respects as per specification.
</t>
    </r>
    <r>
      <rPr>
        <b/>
        <sz val="12"/>
        <rFont val="Aptos Narrow"/>
        <family val="2"/>
        <scheme val="minor"/>
      </rPr>
      <t>Make:Apollo Model: 53832-070APO</t>
    </r>
  </si>
  <si>
    <r>
      <rPr>
        <b/>
        <sz val="12"/>
        <rFont val="Aptos Narrow"/>
        <family val="2"/>
        <scheme val="minor"/>
      </rPr>
      <t xml:space="preserve">Supply, Installation, Testing and Commissioning of Addressable type Manual call Station </t>
    </r>
    <r>
      <rPr>
        <sz val="12"/>
        <rFont val="Aptos Narrow"/>
        <family val="2"/>
        <scheme val="minor"/>
      </rPr>
      <t xml:space="preserve">complete with, all accessories as per specifications. (UL 9th Edition Approved/ EN54 and NFPA compliant or latest amended upto date) complete as required.The Manual call station shall be compatible to the existing new terminal building fire alarm panel.
</t>
    </r>
    <r>
      <rPr>
        <b/>
        <sz val="12"/>
        <rFont val="Aptos Narrow"/>
        <family val="2"/>
        <scheme val="minor"/>
      </rPr>
      <t>Make:Apollo Model: SA5900-908APO</t>
    </r>
  </si>
  <si>
    <r>
      <rPr>
        <b/>
        <sz val="12"/>
        <rFont val="Aptos Narrow"/>
        <family val="2"/>
        <scheme val="minor"/>
      </rPr>
      <t xml:space="preserve">Supply,  Installation,  Testing  &amp;  Commissioning   of  supply  with  loop  powered  addressable  sounder/hooter  cum  strobe  </t>
    </r>
    <r>
      <rPr>
        <sz val="12"/>
        <rFont val="Aptos Narrow"/>
        <family val="2"/>
        <scheme val="minor"/>
      </rPr>
      <t xml:space="preserve">suitable  for  90db  as  per  specifications.  complete  with  MS  Powder  coated  Junction  Box for mounting on Surface, Cable lugs at Ends, cable compression glands, cable tags and Ferruling as specified in NFPA 72 - 2007 edition. (UL Listed/ EN54 or latest amended upto date). The sounder strobe shall be compatible to the existing new terminal building fire alarm panel.
</t>
    </r>
    <r>
      <rPr>
        <b/>
        <sz val="12"/>
        <rFont val="Aptos Narrow"/>
        <family val="2"/>
        <scheme val="minor"/>
      </rPr>
      <t>Make:Apollo Model: 58000-005APO</t>
    </r>
  </si>
  <si>
    <r>
      <rPr>
        <b/>
        <sz val="12"/>
        <rFont val="Aptos Narrow"/>
        <family val="2"/>
        <scheme val="minor"/>
      </rPr>
      <t xml:space="preserve">Supplying, Installing, Testing and Commissioning of addressable Control Module </t>
    </r>
    <r>
      <rPr>
        <sz val="12"/>
        <rFont val="Aptos Narrow"/>
        <family val="2"/>
        <scheme val="minor"/>
      </rPr>
      <t xml:space="preserve">with relay etc. for  Sounder, AHU,  Fire Dampers, Smoke Ventilation complete as  required and  as per  specifications. (UL 9th Edition Approved and NFPA compliant/ EN54 or latest amended upto date) complete as required.The module shall be compatible to the existing new terminal building fire alarm panel.
</t>
    </r>
    <r>
      <rPr>
        <b/>
        <sz val="12"/>
        <rFont val="Aptos Narrow"/>
        <family val="2"/>
        <scheme val="minor"/>
      </rPr>
      <t>Make:Apollo Model: SA4700-102APO</t>
    </r>
  </si>
  <si>
    <r>
      <rPr>
        <b/>
        <sz val="12"/>
        <rFont val="Aptos Narrow"/>
        <family val="2"/>
        <scheme val="minor"/>
      </rPr>
      <t xml:space="preserve">Supplying,  Installing,  Testing  and Commissioning  of  Intelligent  Addressable motorised  auto aligned  Beam detector  </t>
    </r>
    <r>
      <rPr>
        <sz val="12"/>
        <rFont val="Aptos Narrow"/>
        <family val="2"/>
        <scheme val="minor"/>
      </rPr>
      <t xml:space="preserve">with  transmitter  &amp; receiver  with  complete  addressable  modules  capable  of  being  addressed electronically.  (UL 9th Edition Approved and NFPA  compliant/ EN54 or latest amended upto date) complete as required.The detector shall be compatible to the existing new terminal building fire alarm panel.
</t>
    </r>
    <r>
      <rPr>
        <b/>
        <sz val="12"/>
        <rFont val="Aptos Narrow"/>
        <family val="2"/>
        <scheme val="minor"/>
      </rPr>
      <t>Make:Apollo Model: SA7100-100APO + 29600-526</t>
    </r>
  </si>
  <si>
    <r>
      <rPr>
        <b/>
        <sz val="12"/>
        <rFont val="Aptos Narrow"/>
        <family val="2"/>
        <scheme val="minor"/>
      </rPr>
      <t xml:space="preserve">Providing  and laying,  connecting,  testing  &amp; commissioning  of 2 Core 1.5 Sq.  mm, </t>
    </r>
    <r>
      <rPr>
        <sz val="12"/>
        <rFont val="Aptos Narrow"/>
        <family val="2"/>
        <scheme val="minor"/>
      </rPr>
      <t xml:space="preserve">Glass  Mica  taped,  with  Cross  Linked  Halogen Free  insulation,  overall screened,  HFLS,  sheathed,  </t>
    </r>
    <r>
      <rPr>
        <b/>
        <sz val="12"/>
        <rFont val="Aptos Narrow"/>
        <family val="2"/>
        <scheme val="minor"/>
      </rPr>
      <t>fire resistant  copper  conductor twisted pair cable</t>
    </r>
    <r>
      <rPr>
        <sz val="12"/>
        <rFont val="Aptos Narrow"/>
        <family val="2"/>
        <scheme val="minor"/>
      </rPr>
      <t>. The cable shall have CWZ rating to withstand temperature of 950°C complete with all accessories, terminations, glands etc. as per specification in all respect (FM Approved) as per BS 6387, BS 50200, basic design as per BS 7629.</t>
    </r>
  </si>
  <si>
    <t>M</t>
  </si>
  <si>
    <r>
      <rPr>
        <b/>
        <sz val="12"/>
        <rFont val="Aptos Narrow"/>
        <family val="2"/>
        <scheme val="minor"/>
      </rPr>
      <t>Programming, Graphic design for modified building, all fire alarm system</t>
    </r>
    <r>
      <rPr>
        <sz val="12"/>
        <rFont val="Aptos Narrow"/>
        <family val="2"/>
        <scheme val="minor"/>
      </rPr>
      <t>equipments  programing etc as required  to integrate with existing Fire Alarm Panel in NITB.</t>
    </r>
  </si>
  <si>
    <t>Job</t>
  </si>
  <si>
    <r>
      <rPr>
        <b/>
        <sz val="12"/>
        <rFont val="Aptos Narrow"/>
        <family val="2"/>
        <scheme val="minor"/>
      </rPr>
      <t xml:space="preserve">Dismantling of Existing Fire Alarm System </t>
    </r>
    <r>
      <rPr>
        <sz val="12"/>
        <rFont val="Aptos Narrow"/>
        <family val="2"/>
        <scheme val="minor"/>
      </rPr>
      <t>including one no. Edwards make EST-3 Fire panel (having 6 loop),fire survival cables, Approx. 250 smoke detectors, Approx. 20 MCPs, Approx. 10 Hooter-cum- strobe etc. and The job includes shifting of the dismantalled material from existing site and handing over to AAI store as per instruction of Engineer in-charge.</t>
    </r>
  </si>
  <si>
    <t>Fire Fighting System</t>
  </si>
  <si>
    <r>
      <rPr>
        <b/>
        <sz val="12"/>
        <rFont val="Aptos Narrow"/>
        <family val="2"/>
        <scheme val="minor"/>
      </rPr>
      <t xml:space="preserve">Supplying, fixing, testing and commissioning of butterfly valve </t>
    </r>
    <r>
      <rPr>
        <sz val="12"/>
        <rFont val="Aptos Narrow"/>
        <family val="2"/>
        <scheme val="minor"/>
      </rPr>
      <t>of PN 1.6 rating  with bronze/gunmetal seat duly ISI marked  complete with  nuts, bolts,  washers, gaskets  conforming to IS 13095  of following  sizes as required.</t>
    </r>
  </si>
  <si>
    <t>80 mm dia</t>
  </si>
  <si>
    <t>Each</t>
  </si>
  <si>
    <t>100 mm dia</t>
  </si>
  <si>
    <t>150 mm dia</t>
  </si>
  <si>
    <r>
      <rPr>
        <b/>
        <sz val="12"/>
        <rFont val="Aptos Narrow"/>
        <family val="2"/>
        <scheme val="minor"/>
      </rPr>
      <t xml:space="preserve">Providing, laying /erection, testing &amp; commissioning of 'C' class heavy duty MS pipe </t>
    </r>
    <r>
      <rPr>
        <sz val="12"/>
        <rFont val="Aptos Narrow"/>
        <family val="2"/>
        <scheme val="minor"/>
      </rPr>
      <t>conforming to IS 3589/IS 1239 including Welding, fittings like elbows, tees, flanges, tapers, nuts bolts, gaskets etc. and fixing the pipe on the wall/ceiling or with proper hanging arrangements (in case of sprinkler line with proper welding) with suitable clamp/support frame and painting with two or more coats of synthetic enamel paint of required shade complete as required.</t>
    </r>
  </si>
  <si>
    <t>25 mm dia</t>
  </si>
  <si>
    <t>Mtr</t>
  </si>
  <si>
    <t>32 mm dia</t>
  </si>
  <si>
    <t>65 mm dia</t>
  </si>
  <si>
    <r>
      <rPr>
        <b/>
        <sz val="12"/>
        <rFont val="Aptos Narrow"/>
        <family val="2"/>
        <scheme val="minor"/>
      </rPr>
      <t>Providing,  laying  /erection,  testing  &amp;  commissioning  of  'C'  class  heavy  duty  MS  pip</t>
    </r>
    <r>
      <rPr>
        <sz val="12"/>
        <rFont val="Aptos Narrow"/>
        <family val="2"/>
        <scheme val="minor"/>
      </rPr>
      <t>e  conforming  to  IS  3589/IS  1239  including   elbows,  tees,  flanges,  tapers,  nuts  bolts,  gaskets  etc.  in  ground  including  welding, excavation &amp; providing cement concrete blocks as supports, anticorrosive treatment with coaltar/ asphalt tape as per IS 10221, refilling the trench etc of following size</t>
    </r>
  </si>
  <si>
    <r>
      <rPr>
        <b/>
        <sz val="12"/>
        <rFont val="Aptos Narrow"/>
        <family val="2"/>
        <scheme val="minor"/>
      </rPr>
      <t xml:space="preserve">Supplying, installation, testing &amp; commissioning of sprinkler flexible pipe (UL Listed) of stainless steel </t>
    </r>
    <r>
      <rPr>
        <sz val="12"/>
        <rFont val="Aptos Narrow"/>
        <family val="2"/>
        <scheme val="minor"/>
      </rPr>
      <t>complete with 15 NPT on reducer thread with maximum working pressure of 175 PSI test pressure of 875 PSI (Burst) with branch line (Inlet) 25mm NPT male thread to sprinkler head (Outlet) 15mm NPT female thread with reducer, nipple, 2 side brackets, center bracket, stockbar of following sizes i/c quartzoid bulb complete as required after removing existing MS sprinkler drop (if it is required) or making arrangements for fixing of sprinkler flexible pipe in case of new sprinkler line.
a) 1500 mm</t>
    </r>
  </si>
  <si>
    <r>
      <rPr>
        <b/>
        <sz val="12"/>
        <rFont val="Aptos Narrow"/>
        <family val="2"/>
        <scheme val="minor"/>
      </rPr>
      <t xml:space="preserve">Supply &amp; fixing of 63 mm dia Stainless Steel (Grade 304) short branch pipe </t>
    </r>
    <r>
      <rPr>
        <sz val="12"/>
        <rFont val="Aptos Narrow"/>
        <family val="2"/>
        <scheme val="minor"/>
      </rPr>
      <t>with 20 mm nominal internal diameter size nozzle conforming to IS 903  suitable for  instantaneous connection to interconnect  hose pipe coupling etc. as required.</t>
    </r>
  </si>
  <si>
    <r>
      <rPr>
        <b/>
        <sz val="12"/>
        <rFont val="Aptos Narrow"/>
        <family val="2"/>
        <scheme val="minor"/>
      </rPr>
      <t xml:space="preserve">Supply &amp; fixing of 63 mm dia Stainless Steel (Grade 304) female coupling </t>
    </r>
    <r>
      <rPr>
        <sz val="12"/>
        <rFont val="Aptos Narrow"/>
        <family val="2"/>
        <scheme val="minor"/>
      </rPr>
      <t>suitable for connection with existing fire hydrant to the 63 mm dia hose pipe conforming to IS 903 suitable for instantaneous connection to interconnect hose pipe coupling etc. as required.</t>
    </r>
  </si>
  <si>
    <r>
      <rPr>
        <b/>
        <sz val="12"/>
        <rFont val="Aptos Narrow"/>
        <family val="2"/>
        <scheme val="minor"/>
      </rPr>
      <t>Supplying and Fixing of M.S. Hose cabinet Wall mounted type</t>
    </r>
    <r>
      <rPr>
        <sz val="12"/>
        <rFont val="Aptos Narrow"/>
        <family val="2"/>
        <scheme val="minor"/>
      </rPr>
      <t>fabricated out of S.S. sheet  with glass fronted door and size of the cabinet shall be 600mm x 750 mm x 250 mm cabinet.</t>
    </r>
  </si>
  <si>
    <r>
      <rPr>
        <b/>
        <sz val="12"/>
        <rFont val="Aptos Narrow"/>
        <family val="2"/>
        <scheme val="minor"/>
      </rPr>
      <t xml:space="preserve">Supplying and Fixing of First Aid Hose Reel, wall mounting swinging type </t>
    </r>
    <r>
      <rPr>
        <sz val="12"/>
        <rFont val="Aptos Narrow"/>
        <family val="2"/>
        <scheme val="minor"/>
      </rPr>
      <t>complete with drum &amp; bracket of MS construction, spray painted in Post office Red, confirming to IS 884/1995 with upto date amendments, complete with the following as required. 30 Meter long 20 mm dia water hose Thermoplastic (Textile reinforced) Type - 2 as per IS : 12585 25 mm dia ball valve &amp; nozzle.Drum and rackets for fixing the equipments on wall.Connection from riser with stop valve (gun metal) &amp; M.S. Pipe</t>
    </r>
  </si>
  <si>
    <r>
      <rPr>
        <b/>
        <sz val="12"/>
        <rFont val="Aptos Narrow"/>
        <family val="2"/>
        <scheme val="minor"/>
      </rPr>
      <t xml:space="preserve">Providing  and fixing  pre fabricated 4 mm thick glass  door  (with SS frame) </t>
    </r>
    <r>
      <rPr>
        <sz val="12"/>
        <rFont val="Aptos Narrow"/>
        <family val="2"/>
        <scheme val="minor"/>
      </rPr>
      <t>of size  2.1  m x 0.9 m with centre  opening for  fire hose  cabinet suitably marked on the outside  with letters  “Fire Hose’’  including locking arrangement suitable to accommodate 1 no Hydrant landing valves, 1 no fire hose reel, 2 nos. 15m long 63 mm dia hose pipe , 1 no branch pipe, 1 no fire man’s axe and 2 nos fire extinguishers. All SS work to be in Red P.O Colour over appropriate primer.</t>
    </r>
  </si>
  <si>
    <r>
      <rPr>
        <b/>
        <sz val="12"/>
        <rFont val="Aptos Narrow"/>
        <family val="2"/>
        <scheme val="minor"/>
      </rPr>
      <t>Dismantling and re-installation of existing fire fighting drop pipe</t>
    </r>
    <r>
      <rPr>
        <sz val="12"/>
        <rFont val="Aptos Narrow"/>
        <family val="2"/>
        <scheme val="minor"/>
      </rPr>
      <t>as per site condition including accessories like socket, rozzar plate and cap etc as required and decded by E-I-C.</t>
    </r>
  </si>
  <si>
    <t>SH- III AS &amp; IT (PA system, FIDS, SCCTV &amp; IT works)</t>
  </si>
  <si>
    <t>PA System</t>
  </si>
  <si>
    <t>Supply  ,  Installation,  Testing  &amp;  Commissioning  of   IP  based  /  Networked  based  Layer-2  or above  protocol  Digital  Class-D  multi  channel  Amplifier  600W  total  power  output  with  4 channel  or  more  channel as specification / drawings  and  as  directed  by Engineer In Charge.</t>
  </si>
  <si>
    <t>Nos</t>
  </si>
  <si>
    <t>Supply , Installation, Testing &amp; Commissioning of The desktop Paging station with extension keypad with 10 or more fully programmable keys for zone selection and PA system operation  as   per  specification/drawings as directed by Engineer In Charge.</t>
  </si>
  <si>
    <t>Supply , Installation, Testing &amp; Commissioning of 6W ceiling mount EN 54 certified speaker with fire rated dome as  per  specification/drawings and as directed by Engineer In Charge.</t>
  </si>
  <si>
    <t>Supply , Installation, Testing &amp; Commissioning of Active Beam Steering loudspeaker, with 8x 4" driver, for minimum 20 mtrs  throw as   per  specification/drawings as directed by Engineer In Charge.</t>
  </si>
  <si>
    <t>Supply  ,  Installation,  Testing  &amp;  Commissioning  of   60W  Line  Array  Outdoor  Loudspeaker as   per  specification/drawings as directed by Engineer In Charge.</t>
  </si>
  <si>
    <t>Supply of Noise sensing microphone, Omni-directional MEMS microphone for noise level tracking, as   per  specification/drawings as directed by Engineer In Charge.</t>
  </si>
  <si>
    <t>Supply &amp; fixing of Volume control units housed in suitable housing to meet the requirement and as per specifications. Volume control units 12W</t>
  </si>
  <si>
    <t>Supply, laying / fixing of Armored Fire Servival speaker cable 1.5 sqmm 2 core including end termination etc as per site requirements as per specifications in  existing conduit and approved make.</t>
  </si>
  <si>
    <t>Supply, Installation, Testing and Commissioning of 19 "Equipment Rack, 32U Made of MS for housing of all above equipment , front lockable glass door, Fan tray fro colling, Caster wheel base , Main Panel with Spike Buster, Indivdual FUSE power supply unit, including all internal wiring/ interconnection etc. complete as required.</t>
  </si>
  <si>
    <t>Integration and configration with Exsiting PA system</t>
  </si>
  <si>
    <t>Lot</t>
  </si>
  <si>
    <t>FLIGHT INFORMATION DISPLAY SYSTEM (FIDS)</t>
  </si>
  <si>
    <t>Supply, Installation, Testing &amp; Commissioning of  55" LCD Displays (With in-built Intelligent Controller) with wall/ ceiling Mounting Arrangement</t>
  </si>
  <si>
    <t>Supply, Installation, Testing &amp; Commissioning of  42/43" LCD Displays (With in-built Intelligent Controller) with wall/ ceiling Mounting Arrangement</t>
  </si>
  <si>
    <t>Integration with AODB and other systems as required</t>
  </si>
  <si>
    <t>Lum</t>
  </si>
  <si>
    <t>Charges for the installation, Integration, Testing and Commissioning of the complete System with necessary softwares and  power distribution boards, power point boxes etc. as per required with 3 years contract period</t>
  </si>
  <si>
    <t>Supply of Layer 2 network Switch 24 ports as per technical specifications with 19" wall mount Network Rack of suitable size, Jack Panel &amp; other accessories</t>
  </si>
  <si>
    <t>Supply of 12 Ports Light Interface Unit (LIU) fully populated with modules/ adapters as per site requirement</t>
  </si>
  <si>
    <t>Supply &amp; Laying 6 core MMF OFC armored cable on wall/ surface/ tray with accessories as required</t>
  </si>
  <si>
    <t>mtrs</t>
  </si>
  <si>
    <t>Supply &amp; Laying of UTP Cat 6 cable in existing conduit tray with accessories including termination with v,/all/ surface mount box as required.</t>
  </si>
  <si>
    <t>Supply &amp; Laying of 3 Core 1 .5 sq mm multistrand copper conductor PVC insulated PVC sheathed unarmored power cable in existing conduit tray with accessories as required</t>
  </si>
  <si>
    <t>Supply &amp; Laying of 3 Core 6 sq mm multistrand copper conductor PVC insulated PVC sheathed armored power cable on wall/ surface/ tray with accessories as required</t>
  </si>
  <si>
    <t>Supply &amp; Laying of 25 mm dia, 16 SWG ISI marked PVC conduit with accessories as required</t>
  </si>
  <si>
    <t>Supply of RJ45 I/O face plate gang box with standard length of patch cable for FID System as  per site requirement and Specifications.</t>
  </si>
  <si>
    <t>CCTV</t>
  </si>
  <si>
    <r>
      <rPr>
        <sz val="12"/>
        <rFont val="Aptos Narrow"/>
        <family val="2"/>
        <scheme val="minor"/>
      </rPr>
      <t xml:space="preserve">Supply of </t>
    </r>
    <r>
      <rPr>
        <b/>
        <sz val="12"/>
        <rFont val="Aptos Narrow"/>
        <family val="2"/>
        <scheme val="minor"/>
      </rPr>
      <t>Outdoor Color Dome PTZ Camera</t>
    </r>
    <r>
      <rPr>
        <sz val="12"/>
        <rFont val="Aptos Narrow"/>
        <family val="2"/>
        <scheme val="minor"/>
      </rPr>
      <t>complete with camera mount and all accessories as per specifications.</t>
    </r>
  </si>
  <si>
    <r>
      <rPr>
        <sz val="12"/>
        <rFont val="Aptos Narrow"/>
        <family val="2"/>
        <scheme val="minor"/>
      </rPr>
      <t xml:space="preserve">Supply of </t>
    </r>
    <r>
      <rPr>
        <b/>
        <sz val="12"/>
        <rFont val="Aptos Narrow"/>
        <family val="2"/>
        <scheme val="minor"/>
      </rPr>
      <t>Indoor Color Dome PTZ Camera</t>
    </r>
    <r>
      <rPr>
        <sz val="12"/>
        <rFont val="Aptos Narrow"/>
        <family val="2"/>
        <scheme val="minor"/>
      </rPr>
      <t>complete with camera mount and all accessories, as per specifications.</t>
    </r>
  </si>
  <si>
    <r>
      <rPr>
        <sz val="12"/>
        <rFont val="Aptos Narrow"/>
        <family val="2"/>
        <scheme val="minor"/>
      </rPr>
      <t xml:space="preserve">Supply of  </t>
    </r>
    <r>
      <rPr>
        <b/>
        <sz val="12"/>
        <rFont val="Aptos Narrow"/>
        <family val="2"/>
        <scheme val="minor"/>
      </rPr>
      <t>Varifocal Outdoor Fixed Color Box Camera</t>
    </r>
    <r>
      <rPr>
        <sz val="12"/>
        <rFont val="Aptos Narrow"/>
        <family val="2"/>
        <scheme val="minor"/>
      </rPr>
      <t>complete with camera mount and all accessories, as per specifications.</t>
    </r>
  </si>
  <si>
    <r>
      <rPr>
        <sz val="12"/>
        <rFont val="Aptos Narrow"/>
        <family val="2"/>
        <scheme val="minor"/>
      </rPr>
      <t xml:space="preserve">Supply of </t>
    </r>
    <r>
      <rPr>
        <b/>
        <sz val="12"/>
        <rFont val="Aptos Narrow"/>
        <family val="2"/>
        <scheme val="minor"/>
      </rPr>
      <t>Varifocal Fixed Outdoor Color Dome Camera</t>
    </r>
    <r>
      <rPr>
        <sz val="12"/>
        <rFont val="Aptos Narrow"/>
        <family val="2"/>
        <scheme val="minor"/>
      </rPr>
      <t>complete with camera mount and all accessories, as per specifications.</t>
    </r>
  </si>
  <si>
    <r>
      <rPr>
        <sz val="12"/>
        <rFont val="Aptos Narrow"/>
        <family val="2"/>
        <scheme val="minor"/>
      </rPr>
      <t xml:space="preserve">Supply of </t>
    </r>
    <r>
      <rPr>
        <b/>
        <sz val="12"/>
        <rFont val="Aptos Narrow"/>
        <family val="2"/>
        <scheme val="minor"/>
      </rPr>
      <t>Varifocal Indoor Fixed Colour Dome Camera</t>
    </r>
    <r>
      <rPr>
        <sz val="12"/>
        <rFont val="Aptos Narrow"/>
        <family val="2"/>
        <scheme val="minor"/>
      </rPr>
      <t>complete with camera mount and all accessories, as per specifications.</t>
    </r>
  </si>
  <si>
    <r>
      <rPr>
        <sz val="12"/>
        <rFont val="Aptos Narrow"/>
        <family val="2"/>
        <scheme val="minor"/>
      </rPr>
      <t xml:space="preserve">Supply of </t>
    </r>
    <r>
      <rPr>
        <b/>
        <sz val="12"/>
        <rFont val="Aptos Narrow"/>
        <family val="2"/>
        <scheme val="minor"/>
      </rPr>
      <t xml:space="preserve">PTZ Camera Joystick </t>
    </r>
    <r>
      <rPr>
        <sz val="12"/>
        <rFont val="Aptos Narrow"/>
        <family val="2"/>
        <scheme val="minor"/>
      </rPr>
      <t>complete with all accessories, as per specifications.</t>
    </r>
  </si>
  <si>
    <r>
      <rPr>
        <sz val="12"/>
        <rFont val="Aptos Narrow"/>
        <family val="2"/>
        <scheme val="minor"/>
      </rPr>
      <t xml:space="preserve">Supply of 24 Port Core </t>
    </r>
    <r>
      <rPr>
        <b/>
        <sz val="12"/>
        <rFont val="Aptos Narrow"/>
        <family val="2"/>
        <scheme val="minor"/>
      </rPr>
      <t xml:space="preserve">Layer-3 Switch </t>
    </r>
    <r>
      <rPr>
        <sz val="12"/>
        <rFont val="Aptos Narrow"/>
        <family val="2"/>
        <scheme val="minor"/>
      </rPr>
      <t>with fully polulated 16 Nos. of 1 Gbps Copper Ports and 8 Nos. of Fiber Ports fully polulated with 10G SFP+ module,Jack Panel and other accessories.</t>
    </r>
  </si>
  <si>
    <r>
      <rPr>
        <sz val="12"/>
        <rFont val="Aptos Narrow"/>
        <family val="2"/>
        <scheme val="minor"/>
      </rPr>
      <t xml:space="preserve">Supply of </t>
    </r>
    <r>
      <rPr>
        <b/>
        <sz val="12"/>
        <rFont val="Aptos Narrow"/>
        <family val="2"/>
        <scheme val="minor"/>
      </rPr>
      <t xml:space="preserve">Layer-2 Switch </t>
    </r>
    <r>
      <rPr>
        <sz val="12"/>
        <rFont val="Aptos Narrow"/>
        <family val="2"/>
        <scheme val="minor"/>
      </rPr>
      <t>(24 Nos. of 10/100/1000 Mbps PoE+ Copper (Ethernet) Ports (30W per port) and 4 Nos. of 10 Gbps SFP+ ports fully  populated with required modules) with 24 Port Jack Panel, SC-LC SM duplex Optic Fiber patch cords and Cat-6 patch cords, Connectors, etc. as required complete as per specifications</t>
    </r>
  </si>
  <si>
    <r>
      <rPr>
        <sz val="12"/>
        <rFont val="Aptos Narrow"/>
        <family val="2"/>
        <scheme val="minor"/>
      </rPr>
      <t xml:space="preserve">Supply  of </t>
    </r>
    <r>
      <rPr>
        <b/>
        <sz val="12"/>
        <rFont val="Aptos Narrow"/>
        <family val="2"/>
        <scheme val="minor"/>
      </rPr>
      <t xml:space="preserve">RJ-45 IO Faceplate </t>
    </r>
    <r>
      <rPr>
        <sz val="12"/>
        <rFont val="Aptos Narrow"/>
        <family val="2"/>
        <scheme val="minor"/>
      </rPr>
      <t>with Gang box/Back box with standard length of patch cable, as per site requirement with technical specifications as per bid document.</t>
    </r>
  </si>
  <si>
    <r>
      <rPr>
        <sz val="12"/>
        <rFont val="Aptos Narrow"/>
        <family val="2"/>
        <scheme val="minor"/>
      </rPr>
      <t xml:space="preserve">Supply of  </t>
    </r>
    <r>
      <rPr>
        <b/>
        <sz val="12"/>
        <rFont val="Aptos Narrow"/>
        <family val="2"/>
        <scheme val="minor"/>
      </rPr>
      <t xml:space="preserve">SFP+ Transceiver </t>
    </r>
    <r>
      <rPr>
        <sz val="12"/>
        <rFont val="Aptos Narrow"/>
        <family val="2"/>
        <scheme val="minor"/>
      </rPr>
      <t>with all accessories as per specifications fully compatible with switch.</t>
    </r>
  </si>
  <si>
    <r>
      <rPr>
        <sz val="12"/>
        <rFont val="Aptos Narrow"/>
        <family val="2"/>
        <scheme val="minor"/>
      </rPr>
      <t xml:space="preserve">Supply of </t>
    </r>
    <r>
      <rPr>
        <b/>
        <sz val="12"/>
        <rFont val="Aptos Narrow"/>
        <family val="2"/>
        <scheme val="minor"/>
      </rPr>
      <t xml:space="preserve">MEDIA CONVERTERS </t>
    </r>
    <r>
      <rPr>
        <sz val="12"/>
        <rFont val="Aptos Narrow"/>
        <family val="2"/>
        <scheme val="minor"/>
      </rPr>
      <t>complete with all accessories as per specifications.</t>
    </r>
  </si>
  <si>
    <r>
      <rPr>
        <sz val="12"/>
        <rFont val="Aptos Narrow"/>
        <family val="2"/>
        <scheme val="minor"/>
      </rPr>
      <t xml:space="preserve">Supply of </t>
    </r>
    <r>
      <rPr>
        <b/>
        <sz val="12"/>
        <rFont val="Aptos Narrow"/>
        <family val="2"/>
        <scheme val="minor"/>
      </rPr>
      <t>Network Attached Storage (NAS) per TB usable capacity</t>
    </r>
    <r>
      <rPr>
        <sz val="12"/>
        <rFont val="Aptos Narrow"/>
        <family val="2"/>
        <scheme val="minor"/>
      </rPr>
      <t>on SAS/SATA Disk (in RAID 6 configuration) complete with all accessories, etc. as per specifications.</t>
    </r>
  </si>
  <si>
    <t>TB usable space</t>
  </si>
  <si>
    <r>
      <rPr>
        <sz val="12"/>
        <rFont val="Aptos Narrow"/>
        <family val="2"/>
        <scheme val="minor"/>
      </rPr>
      <t>Supply of 55</t>
    </r>
    <r>
      <rPr>
        <b/>
        <sz val="12"/>
        <rFont val="Aptos Narrow"/>
        <family val="2"/>
        <scheme val="minor"/>
      </rPr>
      <t xml:space="preserve">" Displays </t>
    </r>
    <r>
      <rPr>
        <sz val="12"/>
        <rFont val="Aptos Narrow"/>
        <family val="2"/>
        <scheme val="minor"/>
      </rPr>
      <t>complete with wall/ceiling/floor mounting arrangement as per specifications.</t>
    </r>
  </si>
  <si>
    <r>
      <rPr>
        <sz val="12"/>
        <rFont val="Aptos Narrow"/>
        <family val="2"/>
        <scheme val="minor"/>
      </rPr>
      <t xml:space="preserve">Supply of </t>
    </r>
    <r>
      <rPr>
        <b/>
        <sz val="12"/>
        <rFont val="Aptos Narrow"/>
        <family val="2"/>
        <scheme val="minor"/>
      </rPr>
      <t xml:space="preserve">Client Workstation </t>
    </r>
    <r>
      <rPr>
        <sz val="12"/>
        <rFont val="Aptos Narrow"/>
        <family val="2"/>
        <scheme val="minor"/>
      </rPr>
      <t>including licensed Operating System and Antivirus with Monitor, Joystick Keyboard or USB supported standard keyboard,</t>
    </r>
    <r>
      <rPr>
        <b/>
        <sz val="12"/>
        <rFont val="Aptos Narrow"/>
        <family val="2"/>
        <scheme val="minor"/>
      </rPr>
      <t>supported with dual monitor, for one no.of 55" LED display and one No. of 21" display</t>
    </r>
    <r>
      <rPr>
        <sz val="12"/>
        <rFont val="Aptos Narrow"/>
        <family val="2"/>
        <scheme val="minor"/>
      </rPr>
      <t>, Optical Scroll Mouse and all accessories, etc., as per specifications.</t>
    </r>
  </si>
  <si>
    <r>
      <rPr>
        <sz val="12"/>
        <rFont val="Aptos Narrow"/>
        <family val="2"/>
        <scheme val="minor"/>
      </rPr>
      <t xml:space="preserve">Supply of Rack Mountable </t>
    </r>
    <r>
      <rPr>
        <b/>
        <sz val="12"/>
        <rFont val="Aptos Narrow"/>
        <family val="2"/>
        <scheme val="minor"/>
      </rPr>
      <t xml:space="preserve">VMS +VA Main Server </t>
    </r>
    <r>
      <rPr>
        <sz val="12"/>
        <rFont val="Aptos Narrow"/>
        <family val="2"/>
        <scheme val="minor"/>
      </rPr>
      <t>including licensed Operating system and Anti- virus complete with all accessories as per specifications.</t>
    </r>
  </si>
  <si>
    <r>
      <rPr>
        <sz val="12"/>
        <rFont val="Aptos Narrow"/>
        <family val="2"/>
        <scheme val="minor"/>
      </rPr>
      <t xml:space="preserve">Supply of Rack Mountable </t>
    </r>
    <r>
      <rPr>
        <b/>
        <sz val="12"/>
        <rFont val="Aptos Narrow"/>
        <family val="2"/>
        <scheme val="minor"/>
      </rPr>
      <t xml:space="preserve">VMS +VA Failover Server </t>
    </r>
    <r>
      <rPr>
        <sz val="12"/>
        <rFont val="Aptos Narrow"/>
        <family val="2"/>
        <scheme val="minor"/>
      </rPr>
      <t>including licensed Operating system and Anti- virus, complete with all accessories as per specifications.</t>
    </r>
  </si>
  <si>
    <r>
      <rPr>
        <sz val="12"/>
        <rFont val="Aptos Narrow"/>
        <family val="2"/>
        <scheme val="minor"/>
      </rPr>
      <t xml:space="preserve">Supply of </t>
    </r>
    <r>
      <rPr>
        <b/>
        <sz val="12"/>
        <rFont val="Aptos Narrow"/>
        <family val="2"/>
        <scheme val="minor"/>
      </rPr>
      <t xml:space="preserve">08 port KVM Switch </t>
    </r>
    <r>
      <rPr>
        <sz val="12"/>
        <rFont val="Aptos Narrow"/>
        <family val="2"/>
        <scheme val="minor"/>
      </rPr>
      <t xml:space="preserve">with integrated </t>
    </r>
    <r>
      <rPr>
        <b/>
        <sz val="12"/>
        <rFont val="Aptos Narrow"/>
        <family val="2"/>
        <scheme val="minor"/>
      </rPr>
      <t>17" LCD/ LED Monitor</t>
    </r>
    <r>
      <rPr>
        <sz val="12"/>
        <rFont val="Aptos Narrow"/>
        <family val="2"/>
        <scheme val="minor"/>
      </rPr>
      <t>, for connectivity with Servers in rack as per specifications.</t>
    </r>
  </si>
  <si>
    <r>
      <rPr>
        <sz val="12"/>
        <rFont val="Aptos Narrow"/>
        <family val="2"/>
        <scheme val="minor"/>
      </rPr>
      <t xml:space="preserve">Supply of Surveillance CCTV </t>
    </r>
    <r>
      <rPr>
        <b/>
        <sz val="12"/>
        <rFont val="Aptos Narrow"/>
        <family val="2"/>
        <scheme val="minor"/>
      </rPr>
      <t xml:space="preserve">19" Equipment Rack (42 U) </t>
    </r>
    <r>
      <rPr>
        <sz val="12"/>
        <rFont val="Aptos Narrow"/>
        <family val="2"/>
        <scheme val="minor"/>
      </rPr>
      <t>including, power distribution unit, Patch Panel, Cable Manager, cooling fans, accessories, etc. complete as per specifications.</t>
    </r>
  </si>
  <si>
    <r>
      <rPr>
        <sz val="12"/>
        <rFont val="Aptos Narrow"/>
        <family val="2"/>
        <scheme val="minor"/>
      </rPr>
      <t xml:space="preserve">Supply of Surveillance CCTV </t>
    </r>
    <r>
      <rPr>
        <b/>
        <sz val="12"/>
        <rFont val="Aptos Narrow"/>
        <family val="2"/>
        <scheme val="minor"/>
      </rPr>
      <t xml:space="preserve">19" Equipment Rack (9 U) </t>
    </r>
    <r>
      <rPr>
        <sz val="12"/>
        <rFont val="Aptos Narrow"/>
        <family val="2"/>
        <scheme val="minor"/>
      </rPr>
      <t>including, power distribution unit, Patch Panel, Cable Manager, cooling fans, accessories, etc. complete as per specifications.</t>
    </r>
  </si>
  <si>
    <r>
      <rPr>
        <sz val="12"/>
        <rFont val="Aptos Narrow"/>
        <family val="2"/>
        <scheme val="minor"/>
      </rPr>
      <t xml:space="preserve">Supply of </t>
    </r>
    <r>
      <rPr>
        <b/>
        <sz val="12"/>
        <rFont val="Aptos Narrow"/>
        <family val="2"/>
        <scheme val="minor"/>
      </rPr>
      <t>lifetime licensed VMS and Video Analytics Software</t>
    </r>
    <r>
      <rPr>
        <sz val="12"/>
        <rFont val="Aptos Narrow"/>
        <family val="2"/>
        <scheme val="minor"/>
      </rPr>
      <t>for complete system consisting of  all Main Servers/all Client Workstations/ NAS, to be supplied with media (2 Nos. of Software CD) to meet the technical &amp; functional requirements as per specifications.</t>
    </r>
  </si>
  <si>
    <t>Set</t>
  </si>
  <si>
    <r>
      <rPr>
        <sz val="12"/>
        <rFont val="Aptos Narrow"/>
        <family val="2"/>
        <scheme val="minor"/>
      </rPr>
      <t xml:space="preserve">Supply of </t>
    </r>
    <r>
      <rPr>
        <b/>
        <sz val="12"/>
        <rFont val="Aptos Narrow"/>
        <family val="2"/>
        <scheme val="minor"/>
      </rPr>
      <t>lifetime licensed VMS and Video Analytics Software</t>
    </r>
    <r>
      <rPr>
        <sz val="12"/>
        <rFont val="Aptos Narrow"/>
        <family val="2"/>
        <scheme val="minor"/>
      </rPr>
      <t>for complete system consisting of  Failover Servers/all Client Workstations/ NAS, to be supplied with media (2 Nos. of Software CD) to meet the technical &amp; functional requirements as per specifications.</t>
    </r>
  </si>
  <si>
    <r>
      <rPr>
        <b/>
        <sz val="12"/>
        <rFont val="Aptos Narrow"/>
        <family val="2"/>
        <scheme val="minor"/>
      </rPr>
      <t xml:space="preserve">VMS Camera lifeitime Licence </t>
    </r>
    <r>
      <rPr>
        <sz val="12"/>
        <rFont val="Aptos Narrow"/>
        <family val="2"/>
        <scheme val="minor"/>
      </rPr>
      <t>integrated  in each Main Server VMS+VA Software</t>
    </r>
    <r>
      <rPr>
        <b/>
        <sz val="12"/>
        <rFont val="Aptos Narrow"/>
        <family val="2"/>
        <scheme val="minor"/>
      </rPr>
      <t>.</t>
    </r>
  </si>
  <si>
    <r>
      <rPr>
        <b/>
        <sz val="12"/>
        <rFont val="Aptos Narrow"/>
        <family val="2"/>
        <scheme val="minor"/>
      </rPr>
      <t xml:space="preserve">VMS Camera lifeitime Licence </t>
    </r>
    <r>
      <rPr>
        <sz val="12"/>
        <rFont val="Aptos Narrow"/>
        <family val="2"/>
        <scheme val="minor"/>
      </rPr>
      <t>integrated  in  Failover Server VMS+VA Software</t>
    </r>
    <r>
      <rPr>
        <b/>
        <sz val="12"/>
        <rFont val="Aptos Narrow"/>
        <family val="2"/>
        <scheme val="minor"/>
      </rPr>
      <t>.</t>
    </r>
  </si>
  <si>
    <r>
      <rPr>
        <b/>
        <sz val="12"/>
        <rFont val="Aptos Narrow"/>
        <family val="2"/>
        <scheme val="minor"/>
      </rPr>
      <t xml:space="preserve">Video Analytics Camera lifetime License </t>
    </r>
    <r>
      <rPr>
        <sz val="12"/>
        <rFont val="Aptos Narrow"/>
        <family val="2"/>
        <scheme val="minor"/>
      </rPr>
      <t>integrated  in each Main Server</t>
    </r>
    <r>
      <rPr>
        <b/>
        <sz val="12"/>
        <rFont val="Aptos Narrow"/>
        <family val="2"/>
        <scheme val="minor"/>
      </rPr>
      <t>VMS+VA Software.</t>
    </r>
  </si>
  <si>
    <r>
      <rPr>
        <b/>
        <sz val="12"/>
        <rFont val="Aptos Narrow"/>
        <family val="2"/>
        <scheme val="minor"/>
      </rPr>
      <t xml:space="preserve">Video Analytics Camera lifetime License </t>
    </r>
    <r>
      <rPr>
        <sz val="12"/>
        <rFont val="Aptos Narrow"/>
        <family val="2"/>
        <scheme val="minor"/>
      </rPr>
      <t xml:space="preserve">integrated in Failover Server </t>
    </r>
    <r>
      <rPr>
        <b/>
        <sz val="12"/>
        <rFont val="Aptos Narrow"/>
        <family val="2"/>
        <scheme val="minor"/>
      </rPr>
      <t>VMS+VA Software.</t>
    </r>
  </si>
  <si>
    <r>
      <rPr>
        <sz val="12"/>
        <rFont val="Aptos Narrow"/>
        <family val="2"/>
        <scheme val="minor"/>
      </rPr>
      <t xml:space="preserve">Supply and laying of </t>
    </r>
    <r>
      <rPr>
        <b/>
        <sz val="12"/>
        <rFont val="Aptos Narrow"/>
        <family val="2"/>
        <scheme val="minor"/>
      </rPr>
      <t>Optic Fibre Communication Outdoor cable (6 core, SMF, 9/125 µm, 10 Gbps)</t>
    </r>
    <r>
      <rPr>
        <sz val="12"/>
        <rFont val="Aptos Narrow"/>
        <family val="2"/>
        <scheme val="minor"/>
      </rPr>
      <t>in existing pipe on surface/recess/concealed, with connectors/adaptors, termination etc. required as per specifications.</t>
    </r>
  </si>
  <si>
    <t>Meters</t>
  </si>
  <si>
    <r>
      <rPr>
        <sz val="12"/>
        <rFont val="Aptos Narrow"/>
        <family val="2"/>
        <scheme val="minor"/>
      </rPr>
      <t xml:space="preserve">Supply and laying of </t>
    </r>
    <r>
      <rPr>
        <b/>
        <sz val="12"/>
        <rFont val="Aptos Narrow"/>
        <family val="2"/>
        <scheme val="minor"/>
      </rPr>
      <t xml:space="preserve">CAT-6 UTP Data Cable </t>
    </r>
    <r>
      <rPr>
        <sz val="12"/>
        <rFont val="Aptos Narrow"/>
        <family val="2"/>
        <scheme val="minor"/>
      </rPr>
      <t>in existing conduit/pipe on surface/recess/concealed, with connectors, termination etc. required as per specifications.</t>
    </r>
  </si>
  <si>
    <r>
      <rPr>
        <sz val="12"/>
        <rFont val="Aptos Narrow"/>
        <family val="2"/>
        <scheme val="minor"/>
      </rPr>
      <t xml:space="preserve">Supply and laying of </t>
    </r>
    <r>
      <rPr>
        <b/>
        <sz val="12"/>
        <rFont val="Aptos Narrow"/>
        <family val="2"/>
        <scheme val="minor"/>
      </rPr>
      <t xml:space="preserve">3 core 6 sqmm </t>
    </r>
    <r>
      <rPr>
        <sz val="12"/>
        <rFont val="Aptos Narrow"/>
        <family val="2"/>
        <scheme val="minor"/>
      </rPr>
      <t>multi- strand copper conductor PVC insulated PVC sheathed armoured</t>
    </r>
    <r>
      <rPr>
        <b/>
        <sz val="12"/>
        <rFont val="Aptos Narrow"/>
        <family val="2"/>
        <scheme val="minor"/>
      </rPr>
      <t xml:space="preserve">power cable </t>
    </r>
    <r>
      <rPr>
        <sz val="12"/>
        <rFont val="Aptos Narrow"/>
        <family val="2"/>
        <scheme val="minor"/>
      </rPr>
      <t>on surface/recess/ concealed including termination (at both ends), MCB, distribution box, all accessories etc. required as per specifications.</t>
    </r>
  </si>
  <si>
    <r>
      <rPr>
        <sz val="12"/>
        <rFont val="Aptos Narrow"/>
        <family val="2"/>
        <scheme val="minor"/>
      </rPr>
      <t xml:space="preserve">Supply of </t>
    </r>
    <r>
      <rPr>
        <b/>
        <sz val="12"/>
        <rFont val="Aptos Narrow"/>
        <family val="2"/>
        <scheme val="minor"/>
      </rPr>
      <t>12 port Light guide Interconnect Unit    (LIU)</t>
    </r>
    <r>
      <rPr>
        <sz val="12"/>
        <rFont val="Aptos Narrow"/>
        <family val="2"/>
        <scheme val="minor"/>
      </rPr>
      <t>fully   populated   with   modules/ adapters as per siterequirement and specifications.</t>
    </r>
  </si>
  <si>
    <r>
      <rPr>
        <sz val="12"/>
        <rFont val="Aptos Narrow"/>
        <family val="2"/>
        <scheme val="minor"/>
      </rPr>
      <t xml:space="preserve">Supply and laying of </t>
    </r>
    <r>
      <rPr>
        <b/>
        <sz val="12"/>
        <rFont val="Aptos Narrow"/>
        <family val="2"/>
        <scheme val="minor"/>
      </rPr>
      <t xml:space="preserve">MS Conduit </t>
    </r>
    <r>
      <rPr>
        <sz val="12"/>
        <rFont val="Aptos Narrow"/>
        <family val="2"/>
        <scheme val="minor"/>
      </rPr>
      <t>with bends and tees complete with all accessories as per specifications.</t>
    </r>
  </si>
  <si>
    <r>
      <rPr>
        <sz val="12"/>
        <rFont val="Aptos Narrow"/>
        <family val="2"/>
        <scheme val="minor"/>
      </rPr>
      <t xml:space="preserve">Supply and laying of </t>
    </r>
    <r>
      <rPr>
        <b/>
        <sz val="12"/>
        <rFont val="Aptos Narrow"/>
        <family val="2"/>
        <scheme val="minor"/>
      </rPr>
      <t xml:space="preserve">PVC Conduit </t>
    </r>
    <r>
      <rPr>
        <sz val="12"/>
        <rFont val="Aptos Narrow"/>
        <family val="2"/>
        <scheme val="minor"/>
      </rPr>
      <t>with bends and tees complete with all accessories as per specifications.</t>
    </r>
  </si>
  <si>
    <r>
      <rPr>
        <sz val="12"/>
        <rFont val="Aptos Narrow"/>
        <family val="2"/>
        <scheme val="minor"/>
      </rPr>
      <t xml:space="preserve">Supply of </t>
    </r>
    <r>
      <rPr>
        <b/>
        <sz val="12"/>
        <rFont val="Aptos Narrow"/>
        <family val="2"/>
        <scheme val="minor"/>
      </rPr>
      <t xml:space="preserve">CAT 6 PATCH PANEL </t>
    </r>
    <r>
      <rPr>
        <sz val="12"/>
        <rFont val="Aptos Narrow"/>
        <family val="2"/>
        <scheme val="minor"/>
      </rPr>
      <t>complete with all accessories as per specifications.</t>
    </r>
  </si>
  <si>
    <r>
      <rPr>
        <sz val="12"/>
        <rFont val="Aptos Narrow"/>
        <family val="2"/>
        <scheme val="minor"/>
      </rPr>
      <t xml:space="preserve">Supply of </t>
    </r>
    <r>
      <rPr>
        <b/>
        <sz val="12"/>
        <rFont val="Aptos Narrow"/>
        <family val="2"/>
        <scheme val="minor"/>
      </rPr>
      <t>10 KVA Online UPS with Battery Bank</t>
    </r>
    <r>
      <rPr>
        <sz val="12"/>
        <rFont val="Aptos Narrow"/>
        <family val="2"/>
        <scheme val="minor"/>
      </rPr>
      <t>, Power Distribution Panels and complete required accessories as per specifications.</t>
    </r>
  </si>
  <si>
    <r>
      <rPr>
        <sz val="12"/>
        <rFont val="Aptos Narrow"/>
        <family val="2"/>
        <scheme val="minor"/>
      </rPr>
      <t xml:space="preserve">Supply of </t>
    </r>
    <r>
      <rPr>
        <b/>
        <sz val="12"/>
        <rFont val="Aptos Narrow"/>
        <family val="2"/>
        <scheme val="minor"/>
      </rPr>
      <t xml:space="preserve">Network Time Protocol (NTP) </t>
    </r>
    <r>
      <rPr>
        <sz val="12"/>
        <rFont val="Aptos Narrow"/>
        <family val="2"/>
        <scheme val="minor"/>
      </rPr>
      <t>Server with accessories as per specifications.</t>
    </r>
  </si>
  <si>
    <t>No</t>
  </si>
  <si>
    <r>
      <rPr>
        <b/>
        <sz val="12"/>
        <rFont val="Aptos Narrow"/>
        <family val="2"/>
        <scheme val="minor"/>
      </rPr>
      <t>Installation,Integration,Testing, Commissioning of the complete SCCTV System</t>
    </r>
    <r>
      <rPr>
        <sz val="12"/>
        <rFont val="Aptos Narrow"/>
        <family val="2"/>
        <scheme val="minor"/>
      </rPr>
      <t>with required accessories of all SCCTV equipment properly labelled including networking, cabling etc., configuration of individual equipment  as per specifications, training &amp; documentation along with hard copy with drawing/map layout of the entire system including softcopy in Autocad.</t>
    </r>
  </si>
  <si>
    <t>Supply,Installation of the ANPR Cameras, its  Integration with the existing INFINOVA MAKE ANPR Software.</t>
  </si>
  <si>
    <t>HHMD and LED TV</t>
  </si>
  <si>
    <r>
      <rPr>
        <sz val="12"/>
        <rFont val="Aptos Narrow"/>
        <family val="2"/>
        <scheme val="minor"/>
      </rPr>
      <t xml:space="preserve">Supply of 20 HHMD  with 5 years warranty.
</t>
    </r>
    <r>
      <rPr>
        <b/>
        <sz val="12"/>
        <rFont val="Aptos Narrow"/>
        <family val="2"/>
        <scheme val="minor"/>
      </rPr>
      <t xml:space="preserve">Techno Logy / Dimensiobn
</t>
    </r>
    <r>
      <rPr>
        <sz val="12"/>
        <rFont val="Aptos Narrow"/>
        <family val="2"/>
        <scheme val="minor"/>
      </rPr>
      <t xml:space="preserve">Pulse Technology, 350 mm ( Minimum) Length Total (overall) (mm),  Less than 350 gm Weight
</t>
    </r>
    <r>
      <rPr>
        <b/>
        <sz val="12"/>
        <rFont val="Aptos Narrow"/>
        <family val="2"/>
        <scheme val="minor"/>
      </rPr>
      <t xml:space="preserve">DETECION RANGE / SCAN RATE
</t>
    </r>
    <r>
      <rPr>
        <sz val="12"/>
        <rFont val="Aptos Narrow"/>
        <family val="2"/>
        <scheme val="minor"/>
      </rPr>
      <t>Ferrous Non Ferrous &amp; Alloy Detection, 25 mm Detects Pin from a minimum distance of (mm)
150 mm Detects Pistol - 0.22 from a minimum distance of (mm): 50 mm Detects Cartridge - 0.22 from a minimum distance of (mm):, 25 mm Detects Razor Blade from a minimum distance of (mm):, Automatic Tuning to ensure equal results on wide range of metals and alloys, 400 mm/s  Scan Rate (mm per Second) (mm/s)</t>
    </r>
  </si>
  <si>
    <r>
      <rPr>
        <sz val="12"/>
        <rFont val="Aptos Narrow"/>
        <family val="2"/>
        <scheme val="minor"/>
      </rPr>
      <t>Supply of LED Display with mounting arrangement
LED Backlit Technology, 138 cm screen size ( Diagonal) Miimum (cm), Non Touch Screen type, In plane switching (IPS) Panel Technology, Portrait and landscape Orientation, 190 x 1080 ( Full HD) Native Resolution ( Pixels), 16:9 Aspect ratio, 450 nits Brightness ( Nits) minimum, 1100:1 bid MAF must Native Contrast Ratio minimum, 178:178 Viewing Angle (Horizontal: vertical), 12 ms Response Time (milli seconds), 11.9 mm Bezel width (mm), 2 Number of Speakers, Inbuilt Arrangement of Speakers, 20 Wattage of Speakers (with maximum 10% THD)(wATT), Avaiable of Output port for audio output if internal speakers are not there, avaiable VGA port HDMI port DVI _ D Port, Display Port, USB Port, RS 232 C port, RJ 45, In built sinage software, 100 w Power Consumption in Operating Mode (Maximum)(Watt),  0.5 Power Consumption in Sleep Mode (Maximum)(Watt), 24 x 7 Duty cycle, Wall mount Mounting aggangement, BIS registration under CRS of meity yes, IF  yes BIS registration number R-75000191, ROHS complaiance yes, Power supply 230 V AC 50 Hz, 0 c- 40 C Operation temperature range ( Degree C), Operating Humdity( % RH) 10 %- 80 %, Dimension ( L x Bx H) 1238 x 714 x 54 cm, 50.1 Kg weight, Accessories to be supplied: AC Power cord remote control, user manual, wall mount bracket, necessary cables and connectors yes with on site OEM warrent 05 years</t>
    </r>
  </si>
  <si>
    <t>IT works</t>
  </si>
  <si>
    <r>
      <rPr>
        <sz val="12"/>
        <rFont val="Aptos Narrow"/>
        <family val="2"/>
        <scheme val="minor"/>
      </rPr>
      <t xml:space="preserve">Supply of </t>
    </r>
    <r>
      <rPr>
        <b/>
        <sz val="12"/>
        <rFont val="Aptos Narrow"/>
        <family val="2"/>
        <scheme val="minor"/>
      </rPr>
      <t xml:space="preserve">Layer-2 Switch </t>
    </r>
    <r>
      <rPr>
        <sz val="12"/>
        <rFont val="Aptos Narrow"/>
        <family val="2"/>
        <scheme val="minor"/>
      </rPr>
      <t>(Minimum 8 Nos. of 10/100/1000 Mbps PoE+ Copper (Ethernet) Ports (30W per port) and 4 Nos. of 10 Gbps SFP+ ports fully  populated with required modules) with 24 Port Jack Panel, SC-LC SM duplex Optic Fiber patch cords and Cat-6 patch cords, Connectors, etc. as required
complete as per specifications</t>
    </r>
  </si>
  <si>
    <r>
      <rPr>
        <sz val="12"/>
        <rFont val="Aptos Narrow"/>
        <family val="2"/>
        <scheme val="minor"/>
      </rPr>
      <t xml:space="preserve">Supply of </t>
    </r>
    <r>
      <rPr>
        <b/>
        <sz val="12"/>
        <rFont val="Aptos Narrow"/>
        <family val="2"/>
        <scheme val="minor"/>
      </rPr>
      <t xml:space="preserve">Layer-2 Switch </t>
    </r>
    <r>
      <rPr>
        <sz val="12"/>
        <rFont val="Aptos Narrow"/>
        <family val="2"/>
        <scheme val="minor"/>
      </rPr>
      <t>(24 Nos. of 10/100/1000 Mbps Non PoE Copper (Ethernet) Ports and 4 Nos. of 10 Gbps SFP+ ports fully populated with required modules) with 24 Port Jack Panel, SC-LC SM duplex Optic Fiber patch cords and Cat-6 patch cords, Connectors, etc. as required
complete as per specifications</t>
    </r>
  </si>
  <si>
    <t>Supply of WiFi Access Points (HP Aruba AP 515)</t>
  </si>
  <si>
    <t>Supply of Field Termination Plug Shielded FTP at AP End</t>
  </si>
  <si>
    <t>Supply  of RJ-45 IO Faceplate with Gang box/Back box with standard length of patch cable, as per site requirement with technical specifications as per bid document.</t>
  </si>
  <si>
    <r>
      <rPr>
        <sz val="12"/>
        <rFont val="Aptos Narrow"/>
        <family val="2"/>
        <scheme val="minor"/>
      </rPr>
      <t xml:space="preserve">Supply of </t>
    </r>
    <r>
      <rPr>
        <b/>
        <sz val="12"/>
        <rFont val="Aptos Narrow"/>
        <family val="2"/>
        <scheme val="minor"/>
      </rPr>
      <t xml:space="preserve">SFP Transceiver 10G </t>
    </r>
    <r>
      <rPr>
        <sz val="12"/>
        <rFont val="Aptos Narrow"/>
        <family val="2"/>
        <scheme val="minor"/>
      </rPr>
      <t>with all accessories as per specifications.</t>
    </r>
  </si>
  <si>
    <r>
      <rPr>
        <sz val="12"/>
        <rFont val="Aptos Narrow"/>
        <family val="2"/>
        <scheme val="minor"/>
      </rPr>
      <t xml:space="preserve">Supply of IT Network Rack </t>
    </r>
    <r>
      <rPr>
        <b/>
        <sz val="12"/>
        <rFont val="Aptos Narrow"/>
        <family val="2"/>
        <scheme val="minor"/>
      </rPr>
      <t xml:space="preserve">19" Equipment Rack (9 U) </t>
    </r>
    <r>
      <rPr>
        <sz val="12"/>
        <rFont val="Aptos Narrow"/>
        <family val="2"/>
        <scheme val="minor"/>
      </rPr>
      <t>including, power distribution unit, Patch Panel, Cable Manager, cooling fans, accessories, etc. complete as per specifications.</t>
    </r>
  </si>
  <si>
    <r>
      <rPr>
        <sz val="12"/>
        <rFont val="Aptos Narrow"/>
        <family val="2"/>
        <scheme val="minor"/>
      </rPr>
      <t xml:space="preserve">Supply of IT Network rack </t>
    </r>
    <r>
      <rPr>
        <b/>
        <sz val="12"/>
        <rFont val="Aptos Narrow"/>
        <family val="2"/>
        <scheme val="minor"/>
      </rPr>
      <t xml:space="preserve">19" Equipment Rack (18 U) </t>
    </r>
    <r>
      <rPr>
        <sz val="12"/>
        <rFont val="Aptos Narrow"/>
        <family val="2"/>
        <scheme val="minor"/>
      </rPr>
      <t>including, power distribution unit, Patch Panel, Cable Manager, cooling fans, accessories, etc. complete as per specifications.</t>
    </r>
  </si>
  <si>
    <r>
      <rPr>
        <sz val="12"/>
        <rFont val="Aptos Narrow"/>
        <family val="2"/>
        <scheme val="minor"/>
      </rPr>
      <t xml:space="preserve">Supply, laying and splicing of </t>
    </r>
    <r>
      <rPr>
        <b/>
        <sz val="12"/>
        <rFont val="Aptos Narrow"/>
        <family val="2"/>
        <scheme val="minor"/>
      </rPr>
      <t xml:space="preserve">Optic Fibre Communication Outdoor cable (12 core, SMF, 9/125 µm, 10 Gbps) </t>
    </r>
    <r>
      <rPr>
        <sz val="12"/>
        <rFont val="Aptos Narrow"/>
        <family val="2"/>
        <scheme val="minor"/>
      </rPr>
      <t>in existing pipe on surface/recess/concealed, with connectors/adaptors, termination etc. required as per specifications.</t>
    </r>
  </si>
  <si>
    <t>Mtr.</t>
  </si>
  <si>
    <r>
      <rPr>
        <sz val="12"/>
        <rFont val="Aptos Narrow"/>
        <family val="2"/>
        <scheme val="minor"/>
      </rPr>
      <t xml:space="preserve">Supply and laying of </t>
    </r>
    <r>
      <rPr>
        <b/>
        <sz val="12"/>
        <rFont val="Aptos Narrow"/>
        <family val="2"/>
        <scheme val="minor"/>
      </rPr>
      <t xml:space="preserve">CAT-6A UTP Data Cable </t>
    </r>
    <r>
      <rPr>
        <sz val="12"/>
        <rFont val="Aptos Narrow"/>
        <family val="2"/>
        <scheme val="minor"/>
      </rPr>
      <t>in existing conduit/pipe on surface/recess/concealed, with connectors, termination etc. required as per specifications.</t>
    </r>
  </si>
  <si>
    <r>
      <rPr>
        <sz val="12"/>
        <rFont val="Aptos Narrow"/>
        <family val="2"/>
        <scheme val="minor"/>
      </rPr>
      <t xml:space="preserve">Supply of </t>
    </r>
    <r>
      <rPr>
        <b/>
        <sz val="12"/>
        <rFont val="Aptos Narrow"/>
        <family val="2"/>
        <scheme val="minor"/>
      </rPr>
      <t xml:space="preserve">12 port Light guide Interconnect Unit (LIU) </t>
    </r>
    <r>
      <rPr>
        <sz val="12"/>
        <rFont val="Aptos Narrow"/>
        <family val="2"/>
        <scheme val="minor"/>
      </rPr>
      <t>fully   populated   with   modules/ adapters as per siterequirement and specifications.</t>
    </r>
  </si>
  <si>
    <t>Supply of PVC Conduit with bends and tees complete with all accessories as per specifications.</t>
  </si>
  <si>
    <r>
      <rPr>
        <sz val="12"/>
        <rFont val="Aptos Narrow"/>
        <family val="2"/>
        <scheme val="minor"/>
      </rPr>
      <t xml:space="preserve">Supply of </t>
    </r>
    <r>
      <rPr>
        <b/>
        <sz val="12"/>
        <rFont val="Aptos Narrow"/>
        <family val="2"/>
        <scheme val="minor"/>
      </rPr>
      <t xml:space="preserve">CAT 6A PATCH PANEL </t>
    </r>
    <r>
      <rPr>
        <sz val="12"/>
        <rFont val="Aptos Narrow"/>
        <family val="2"/>
        <scheme val="minor"/>
      </rPr>
      <t>complete with all accessories as per specifications.</t>
    </r>
  </si>
  <si>
    <t>Supply of 1 KVA UPS  as per specifications.</t>
  </si>
  <si>
    <r>
      <rPr>
        <b/>
        <sz val="12"/>
        <rFont val="Aptos Narrow"/>
        <family val="2"/>
        <scheme val="minor"/>
      </rPr>
      <t xml:space="preserve">Work-Installation,Integration,Testing, Commissioning,Training  </t>
    </r>
    <r>
      <rPr>
        <sz val="12"/>
        <rFont val="Aptos Narrow"/>
        <family val="2"/>
        <scheme val="minor"/>
      </rPr>
      <t>of the complete system with required accessories of all equipment including networking, cable laying OFC and CAT 6, I/O Boxes etc. configuration of individual equipment as per specifications and integration with the existing system.</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</si>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</sst>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Times New Roman"/>
      <family val="1"/>
    </font>
    <font>
      <sz val="12"/>
      <color rgb="FF000000"/>
      <name val="Aptos Narrow"/>
      <family val="2"/>
      <scheme val="minor"/>
    </font>
    <font>
      <b/>
      <sz val="12"/>
      <name val="Aptos Narrow"/>
      <family val="2"/>
      <scheme val="minor"/>
    </font>
    <font>
      <b/>
      <sz val="12"/>
      <color rgb="FFFF0000"/>
      <name val="Aptos Narrow"/>
      <family val="2"/>
      <scheme val="minor"/>
    </font>
    <font>
      <b/>
      <u/>
      <sz val="12"/>
      <color rgb="FF000000"/>
      <name val="Aptos Narrow"/>
      <family val="2"/>
      <scheme val="minor"/>
    </font>
    <font>
      <b/>
      <sz val="12"/>
      <color rgb="FF000000"/>
      <name val="Aptos Narrow"/>
      <family val="2"/>
      <scheme val="minor"/>
    </font>
    <font>
      <sz val="12"/>
      <name val="Aptos Narrow"/>
      <family val="2"/>
      <scheme val="minor"/>
    </font>
    <font>
      <b/>
      <sz val="10"/>
      <color rgb="FF000000"/>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0" xfId="0" applyFont="1" applyAlignment="1">
      <alignment vertical="top" wrapText="1"/>
    </xf>
    <xf numFmtId="0" fontId="0" fillId="0" borderId="0" xfId="0" applyAlignment="1">
      <alignment horizontal="left" vertical="center"/>
    </xf>
    <xf numFmtId="0" fontId="1" fillId="0" borderId="0" xfId="0" applyFont="1" applyAlignment="1">
      <alignment horizontal="left" vertical="top"/>
    </xf>
    <xf numFmtId="0" fontId="1" fillId="0" borderId="4" xfId="0" applyFont="1" applyBorder="1" applyAlignment="1">
      <alignment horizontal="center" vertical="top" wrapText="1"/>
    </xf>
    <xf numFmtId="0" fontId="2" fillId="0" borderId="4" xfId="0" applyFont="1" applyBorder="1" applyAlignment="1">
      <alignment horizontal="center" vertical="top" wrapText="1"/>
    </xf>
    <xf numFmtId="1" fontId="5" fillId="0" borderId="4" xfId="0" applyNumberFormat="1" applyFont="1" applyBorder="1" applyAlignment="1">
      <alignment horizontal="center" vertical="top" shrinkToFit="1"/>
    </xf>
    <xf numFmtId="1" fontId="1" fillId="0" borderId="4" xfId="0" applyNumberFormat="1" applyFont="1" applyBorder="1" applyAlignment="1">
      <alignment horizontal="center" vertical="top" shrinkToFit="1"/>
    </xf>
    <xf numFmtId="0" fontId="2" fillId="0" borderId="4" xfId="0" applyFont="1" applyBorder="1" applyAlignment="1">
      <alignment horizontal="left" vertical="top" wrapText="1"/>
    </xf>
    <xf numFmtId="0" fontId="1" fillId="0" borderId="4" xfId="0" applyFont="1" applyBorder="1" applyAlignment="1">
      <alignment horizontal="left" vertical="center" wrapText="1"/>
    </xf>
    <xf numFmtId="0" fontId="5" fillId="0" borderId="4" xfId="0" applyFont="1" applyBorder="1" applyAlignment="1">
      <alignment horizontal="left" vertical="center" wrapText="1"/>
    </xf>
    <xf numFmtId="0" fontId="0" fillId="0" borderId="0" xfId="0" applyAlignment="1">
      <alignment horizontal="left" vertical="top"/>
    </xf>
    <xf numFmtId="1" fontId="1" fillId="0" borderId="4" xfId="0" applyNumberFormat="1" applyFont="1" applyBorder="1" applyAlignment="1">
      <alignment horizontal="center" vertical="center" shrinkToFit="1"/>
    </xf>
    <xf numFmtId="0" fontId="1" fillId="0" borderId="4" xfId="0" applyFont="1" applyBorder="1" applyAlignment="1">
      <alignment horizontal="left" vertical="top" wrapText="1"/>
    </xf>
    <xf numFmtId="2" fontId="1" fillId="0" borderId="4" xfId="0" applyNumberFormat="1" applyFont="1" applyBorder="1" applyAlignment="1">
      <alignment horizontal="center" vertical="center" shrinkToFit="1"/>
    </xf>
    <xf numFmtId="0" fontId="6" fillId="0" borderId="4" xfId="0" applyFont="1" applyBorder="1" applyAlignment="1">
      <alignment horizontal="center" vertical="center" wrapText="1"/>
    </xf>
    <xf numFmtId="0" fontId="5" fillId="2" borderId="4" xfId="0" applyFont="1" applyFill="1" applyBorder="1" applyAlignment="1">
      <alignment horizontal="left" vertical="center" wrapText="1"/>
    </xf>
    <xf numFmtId="0" fontId="6" fillId="0" borderId="4" xfId="0" applyFont="1" applyBorder="1" applyAlignment="1">
      <alignment horizontal="left" vertical="top" wrapText="1"/>
    </xf>
    <xf numFmtId="0" fontId="6" fillId="0" borderId="4" xfId="0" applyFont="1" applyBorder="1" applyAlignment="1">
      <alignment horizontal="right" vertical="center" wrapText="1"/>
    </xf>
    <xf numFmtId="0" fontId="6" fillId="0" borderId="4" xfId="0" applyFont="1" applyBorder="1" applyAlignment="1">
      <alignment horizontal="left" vertical="center" wrapText="1"/>
    </xf>
    <xf numFmtId="0" fontId="7" fillId="0" borderId="0" xfId="0" applyFont="1" applyAlignment="1">
      <alignment horizontal="left" vertical="top"/>
    </xf>
    <xf numFmtId="0" fontId="1" fillId="0" borderId="1" xfId="0" applyFont="1" applyBorder="1" applyAlignment="1">
      <alignment horizontal="left"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B8D19-2527-404C-8D2C-86DE28956A5E}">
  <dimension ref="A1:K121"/>
  <sheetViews>
    <sheetView showZeros="0" tabSelected="1" zoomScaleNormal="100" zoomScaleSheetLayoutView="85" workbookViewId="0">
      <selection activeCell="C6" sqref="C6"/>
    </sheetView>
  </sheetViews>
  <sheetFormatPr defaultColWidth="9" defaultRowHeight="12.75" x14ac:dyDescent="0.2"/>
  <cols>
    <col min="1" max="1" width="12" style="11" customWidth="1"/>
    <col min="2" max="2" width="71.5" style="11" customWidth="1"/>
    <col min="3" max="3" width="12" style="11" customWidth="1"/>
    <col min="4" max="4" width="9.33203125" style="11" customWidth="1"/>
    <col min="5" max="5" width="13.33203125" style="20" customWidth="1"/>
    <col min="6" max="6" width="17" style="20" customWidth="1"/>
    <col min="7" max="8" width="13.33203125" style="20" customWidth="1"/>
    <col min="9" max="9" width="15.6640625" style="20" customWidth="1"/>
    <col min="10" max="10" width="13.33203125" style="20" customWidth="1"/>
    <col min="11" max="11" width="2.83203125" style="11" customWidth="1"/>
    <col min="12" max="16384" width="9" style="11"/>
  </cols>
  <sheetData>
    <row r="1" spans="1:11" s="2" customFormat="1" ht="36.75" customHeight="1" x14ac:dyDescent="0.2">
      <c r="A1" s="21" t="s">
        <v>0</v>
      </c>
      <c r="B1" s="21"/>
      <c r="C1" s="21"/>
      <c r="D1" s="21"/>
      <c r="E1" s="21"/>
      <c r="F1" s="21"/>
      <c r="G1" s="21"/>
      <c r="H1" s="21"/>
      <c r="I1" s="21"/>
      <c r="J1" s="21"/>
      <c r="K1" s="1"/>
    </row>
    <row r="2" spans="1:11" s="2" customFormat="1" ht="15.75" x14ac:dyDescent="0.2">
      <c r="A2" s="22" t="s">
        <v>1</v>
      </c>
      <c r="B2" s="23"/>
      <c r="C2" s="23"/>
      <c r="D2" s="23"/>
      <c r="E2" s="23"/>
      <c r="F2" s="23"/>
      <c r="G2" s="23"/>
      <c r="H2" s="23"/>
      <c r="I2" s="23"/>
      <c r="J2" s="23"/>
      <c r="K2" s="3"/>
    </row>
    <row r="3" spans="1:11" s="2" customFormat="1" ht="31.5" x14ac:dyDescent="0.2">
      <c r="A3" s="4" t="s">
        <v>2</v>
      </c>
      <c r="B3" s="5" t="s">
        <v>3</v>
      </c>
      <c r="C3" s="5" t="s">
        <v>4</v>
      </c>
      <c r="D3" s="5" t="s">
        <v>5</v>
      </c>
      <c r="E3" s="5" t="s">
        <v>6</v>
      </c>
      <c r="F3" s="5" t="s">
        <v>7</v>
      </c>
      <c r="G3" s="5" t="s">
        <v>8</v>
      </c>
      <c r="H3" s="5" t="s">
        <v>9</v>
      </c>
      <c r="I3" s="5" t="s">
        <v>10</v>
      </c>
      <c r="J3" s="5" t="s">
        <v>11</v>
      </c>
      <c r="K3" s="3"/>
    </row>
    <row r="4" spans="1:11" s="2" customFormat="1" ht="15.75" x14ac:dyDescent="0.2">
      <c r="A4" s="6">
        <v>1</v>
      </c>
      <c r="B4" s="6">
        <v>2</v>
      </c>
      <c r="C4" s="6">
        <v>3</v>
      </c>
      <c r="D4" s="6">
        <v>4</v>
      </c>
      <c r="E4" s="6"/>
      <c r="F4" s="6"/>
      <c r="G4" s="6"/>
      <c r="H4" s="6"/>
      <c r="I4" s="6"/>
      <c r="J4" s="6"/>
      <c r="K4" s="3"/>
    </row>
    <row r="5" spans="1:11" ht="15.75" x14ac:dyDescent="0.2">
      <c r="A5" s="7">
        <v>323</v>
      </c>
      <c r="B5" s="8" t="s">
        <v>12</v>
      </c>
      <c r="C5" s="9"/>
      <c r="D5" s="9"/>
      <c r="E5" s="10"/>
      <c r="F5" s="10"/>
      <c r="G5" s="10">
        <f t="shared" ref="G5:G68" si="0">E5+F5</f>
        <v>0</v>
      </c>
      <c r="H5" s="10">
        <f t="shared" ref="H5:H68" si="1">C5*E5</f>
        <v>0</v>
      </c>
      <c r="I5" s="10">
        <f t="shared" ref="I5:I68" si="2">C5*F5</f>
        <v>0</v>
      </c>
      <c r="J5" s="10">
        <f t="shared" ref="J5:J68" si="3">H5+I5</f>
        <v>0</v>
      </c>
      <c r="K5" s="3"/>
    </row>
    <row r="6" spans="1:11" ht="141.75" x14ac:dyDescent="0.2">
      <c r="A6" s="12">
        <v>324</v>
      </c>
      <c r="B6" s="13" t="s">
        <v>13</v>
      </c>
      <c r="C6" s="14">
        <v>1</v>
      </c>
      <c r="D6" s="15" t="s">
        <v>14</v>
      </c>
      <c r="E6" s="10"/>
      <c r="F6" s="10"/>
      <c r="G6" s="10">
        <f t="shared" si="0"/>
        <v>0</v>
      </c>
      <c r="H6" s="10">
        <f t="shared" si="1"/>
        <v>0</v>
      </c>
      <c r="I6" s="10">
        <f t="shared" si="2"/>
        <v>0</v>
      </c>
      <c r="J6" s="10">
        <f t="shared" si="3"/>
        <v>0</v>
      </c>
      <c r="K6" s="3"/>
    </row>
    <row r="7" spans="1:11" ht="157.5" x14ac:dyDescent="0.2">
      <c r="A7" s="12">
        <v>325</v>
      </c>
      <c r="B7" s="13" t="s">
        <v>15</v>
      </c>
      <c r="C7" s="14">
        <v>10</v>
      </c>
      <c r="D7" s="15" t="s">
        <v>14</v>
      </c>
      <c r="E7" s="10"/>
      <c r="F7" s="10"/>
      <c r="G7" s="10">
        <f t="shared" si="0"/>
        <v>0</v>
      </c>
      <c r="H7" s="10">
        <f t="shared" si="1"/>
        <v>0</v>
      </c>
      <c r="I7" s="10">
        <f t="shared" si="2"/>
        <v>0</v>
      </c>
      <c r="J7" s="10">
        <f t="shared" si="3"/>
        <v>0</v>
      </c>
      <c r="K7" s="3"/>
    </row>
    <row r="8" spans="1:11" ht="157.5" x14ac:dyDescent="0.2">
      <c r="A8" s="12">
        <v>326</v>
      </c>
      <c r="B8" s="13" t="s">
        <v>16</v>
      </c>
      <c r="C8" s="14">
        <v>220</v>
      </c>
      <c r="D8" s="15" t="s">
        <v>14</v>
      </c>
      <c r="E8" s="10"/>
      <c r="F8" s="10"/>
      <c r="G8" s="10">
        <f t="shared" si="0"/>
        <v>0</v>
      </c>
      <c r="H8" s="10">
        <f t="shared" si="1"/>
        <v>0</v>
      </c>
      <c r="I8" s="10">
        <f t="shared" si="2"/>
        <v>0</v>
      </c>
      <c r="J8" s="10">
        <f t="shared" si="3"/>
        <v>0</v>
      </c>
      <c r="K8" s="3"/>
    </row>
    <row r="9" spans="1:11" ht="157.5" x14ac:dyDescent="0.2">
      <c r="A9" s="12">
        <v>327</v>
      </c>
      <c r="B9" s="13" t="s">
        <v>17</v>
      </c>
      <c r="C9" s="14">
        <v>4</v>
      </c>
      <c r="D9" s="15" t="s">
        <v>14</v>
      </c>
      <c r="E9" s="10"/>
      <c r="F9" s="10"/>
      <c r="G9" s="10">
        <f t="shared" si="0"/>
        <v>0</v>
      </c>
      <c r="H9" s="10">
        <f t="shared" si="1"/>
        <v>0</v>
      </c>
      <c r="I9" s="10">
        <f t="shared" si="2"/>
        <v>0</v>
      </c>
      <c r="J9" s="10">
        <f t="shared" si="3"/>
        <v>0</v>
      </c>
      <c r="K9" s="3"/>
    </row>
    <row r="10" spans="1:11" ht="141.75" x14ac:dyDescent="0.2">
      <c r="A10" s="12">
        <v>328</v>
      </c>
      <c r="B10" s="13" t="s">
        <v>18</v>
      </c>
      <c r="C10" s="14">
        <v>10</v>
      </c>
      <c r="D10" s="15" t="s">
        <v>14</v>
      </c>
      <c r="E10" s="10"/>
      <c r="F10" s="10"/>
      <c r="G10" s="10">
        <f t="shared" si="0"/>
        <v>0</v>
      </c>
      <c r="H10" s="10">
        <f t="shared" si="1"/>
        <v>0</v>
      </c>
      <c r="I10" s="10">
        <f t="shared" si="2"/>
        <v>0</v>
      </c>
      <c r="J10" s="10">
        <f t="shared" si="3"/>
        <v>0</v>
      </c>
      <c r="K10" s="3"/>
    </row>
    <row r="11" spans="1:11" ht="110.25" x14ac:dyDescent="0.2">
      <c r="A11" s="12">
        <v>329</v>
      </c>
      <c r="B11" s="13" t="s">
        <v>19</v>
      </c>
      <c r="C11" s="14">
        <v>60</v>
      </c>
      <c r="D11" s="15" t="s">
        <v>14</v>
      </c>
      <c r="E11" s="10"/>
      <c r="F11" s="10"/>
      <c r="G11" s="10">
        <f t="shared" si="0"/>
        <v>0</v>
      </c>
      <c r="H11" s="10">
        <f t="shared" si="1"/>
        <v>0</v>
      </c>
      <c r="I11" s="10">
        <f t="shared" si="2"/>
        <v>0</v>
      </c>
      <c r="J11" s="10">
        <f t="shared" si="3"/>
        <v>0</v>
      </c>
      <c r="K11" s="3"/>
    </row>
    <row r="12" spans="1:11" ht="110.25" x14ac:dyDescent="0.2">
      <c r="A12" s="12">
        <v>330</v>
      </c>
      <c r="B12" s="13" t="s">
        <v>20</v>
      </c>
      <c r="C12" s="14">
        <v>20</v>
      </c>
      <c r="D12" s="15" t="s">
        <v>14</v>
      </c>
      <c r="E12" s="10"/>
      <c r="F12" s="10"/>
      <c r="G12" s="10">
        <f t="shared" si="0"/>
        <v>0</v>
      </c>
      <c r="H12" s="10">
        <f t="shared" si="1"/>
        <v>0</v>
      </c>
      <c r="I12" s="10">
        <f t="shared" si="2"/>
        <v>0</v>
      </c>
      <c r="J12" s="10">
        <f t="shared" si="3"/>
        <v>0</v>
      </c>
      <c r="K12" s="3"/>
    </row>
    <row r="13" spans="1:11" ht="157.5" x14ac:dyDescent="0.2">
      <c r="A13" s="12">
        <v>331</v>
      </c>
      <c r="B13" s="13" t="s">
        <v>21</v>
      </c>
      <c r="C13" s="14">
        <v>20</v>
      </c>
      <c r="D13" s="15" t="s">
        <v>14</v>
      </c>
      <c r="E13" s="10"/>
      <c r="F13" s="10"/>
      <c r="G13" s="10">
        <f t="shared" si="0"/>
        <v>0</v>
      </c>
      <c r="H13" s="10">
        <f t="shared" si="1"/>
        <v>0</v>
      </c>
      <c r="I13" s="10">
        <f t="shared" si="2"/>
        <v>0</v>
      </c>
      <c r="J13" s="10">
        <f t="shared" si="3"/>
        <v>0</v>
      </c>
      <c r="K13" s="3"/>
    </row>
    <row r="14" spans="1:11" ht="126" x14ac:dyDescent="0.2">
      <c r="A14" s="12">
        <v>332</v>
      </c>
      <c r="B14" s="13" t="s">
        <v>22</v>
      </c>
      <c r="C14" s="14">
        <v>50</v>
      </c>
      <c r="D14" s="15" t="s">
        <v>14</v>
      </c>
      <c r="E14" s="10"/>
      <c r="F14" s="10"/>
      <c r="G14" s="10">
        <f t="shared" si="0"/>
        <v>0</v>
      </c>
      <c r="H14" s="10">
        <f t="shared" si="1"/>
        <v>0</v>
      </c>
      <c r="I14" s="10">
        <f t="shared" si="2"/>
        <v>0</v>
      </c>
      <c r="J14" s="10">
        <f t="shared" si="3"/>
        <v>0</v>
      </c>
      <c r="K14" s="3"/>
    </row>
    <row r="15" spans="1:11" ht="141.75" x14ac:dyDescent="0.2">
      <c r="A15" s="12">
        <v>333</v>
      </c>
      <c r="B15" s="13" t="s">
        <v>23</v>
      </c>
      <c r="C15" s="14">
        <v>2</v>
      </c>
      <c r="D15" s="15" t="s">
        <v>14</v>
      </c>
      <c r="E15" s="10"/>
      <c r="F15" s="10"/>
      <c r="G15" s="10">
        <f t="shared" si="0"/>
        <v>0</v>
      </c>
      <c r="H15" s="10">
        <f t="shared" si="1"/>
        <v>0</v>
      </c>
      <c r="I15" s="10">
        <f t="shared" si="2"/>
        <v>0</v>
      </c>
      <c r="J15" s="10">
        <f t="shared" si="3"/>
        <v>0</v>
      </c>
      <c r="K15" s="3"/>
    </row>
    <row r="16" spans="1:11" ht="126" x14ac:dyDescent="0.2">
      <c r="A16" s="12">
        <v>334</v>
      </c>
      <c r="B16" s="13" t="s">
        <v>24</v>
      </c>
      <c r="C16" s="14">
        <v>3500</v>
      </c>
      <c r="D16" s="15" t="s">
        <v>25</v>
      </c>
      <c r="E16" s="10"/>
      <c r="F16" s="10"/>
      <c r="G16" s="10">
        <f t="shared" si="0"/>
        <v>0</v>
      </c>
      <c r="H16" s="10">
        <f t="shared" si="1"/>
        <v>0</v>
      </c>
      <c r="I16" s="10">
        <f t="shared" si="2"/>
        <v>0</v>
      </c>
      <c r="J16" s="10">
        <f t="shared" si="3"/>
        <v>0</v>
      </c>
      <c r="K16" s="3"/>
    </row>
    <row r="17" spans="1:11" ht="47.25" x14ac:dyDescent="0.2">
      <c r="A17" s="7">
        <v>335</v>
      </c>
      <c r="B17" s="13" t="s">
        <v>26</v>
      </c>
      <c r="C17" s="14">
        <v>1</v>
      </c>
      <c r="D17" s="15" t="s">
        <v>27</v>
      </c>
      <c r="E17" s="16"/>
      <c r="F17" s="16"/>
      <c r="G17" s="10">
        <f t="shared" si="0"/>
        <v>0</v>
      </c>
      <c r="H17" s="10">
        <f t="shared" si="1"/>
        <v>0</v>
      </c>
      <c r="I17" s="10">
        <f t="shared" si="2"/>
        <v>0</v>
      </c>
      <c r="J17" s="10">
        <f t="shared" si="3"/>
        <v>0</v>
      </c>
      <c r="K17" s="3"/>
    </row>
    <row r="18" spans="1:11" ht="94.5" x14ac:dyDescent="0.2">
      <c r="A18" s="12">
        <v>336</v>
      </c>
      <c r="B18" s="13" t="s">
        <v>28</v>
      </c>
      <c r="C18" s="14">
        <v>1</v>
      </c>
      <c r="D18" s="15" t="s">
        <v>27</v>
      </c>
      <c r="E18" s="10"/>
      <c r="F18" s="10"/>
      <c r="G18" s="10">
        <f t="shared" si="0"/>
        <v>0</v>
      </c>
      <c r="H18" s="10">
        <f t="shared" si="1"/>
        <v>0</v>
      </c>
      <c r="I18" s="10">
        <f t="shared" si="2"/>
        <v>0</v>
      </c>
      <c r="J18" s="10">
        <f t="shared" si="3"/>
        <v>0</v>
      </c>
      <c r="K18" s="3"/>
    </row>
    <row r="19" spans="1:11" ht="15.75" x14ac:dyDescent="0.2">
      <c r="A19" s="7">
        <v>337</v>
      </c>
      <c r="B19" s="8" t="s">
        <v>29</v>
      </c>
      <c r="C19" s="9"/>
      <c r="D19" s="9"/>
      <c r="E19" s="10"/>
      <c r="F19" s="10"/>
      <c r="G19" s="10">
        <f t="shared" si="0"/>
        <v>0</v>
      </c>
      <c r="H19" s="10">
        <f t="shared" si="1"/>
        <v>0</v>
      </c>
      <c r="I19" s="10">
        <f t="shared" si="2"/>
        <v>0</v>
      </c>
      <c r="J19" s="10">
        <f t="shared" si="3"/>
        <v>0</v>
      </c>
      <c r="K19" s="3"/>
    </row>
    <row r="20" spans="1:11" ht="63" x14ac:dyDescent="0.2">
      <c r="A20" s="12">
        <v>338</v>
      </c>
      <c r="B20" s="13" t="s">
        <v>30</v>
      </c>
      <c r="C20" s="9"/>
      <c r="D20" s="9"/>
      <c r="E20" s="10"/>
      <c r="F20" s="10"/>
      <c r="G20" s="10">
        <f t="shared" si="0"/>
        <v>0</v>
      </c>
      <c r="H20" s="10">
        <f t="shared" si="1"/>
        <v>0</v>
      </c>
      <c r="I20" s="10">
        <f t="shared" si="2"/>
        <v>0</v>
      </c>
      <c r="J20" s="10">
        <f t="shared" si="3"/>
        <v>0</v>
      </c>
      <c r="K20" s="3"/>
    </row>
    <row r="21" spans="1:11" ht="15.75" x14ac:dyDescent="0.2">
      <c r="A21" s="7">
        <v>339</v>
      </c>
      <c r="B21" s="17" t="s">
        <v>31</v>
      </c>
      <c r="C21" s="14">
        <v>5</v>
      </c>
      <c r="D21" s="15" t="s">
        <v>32</v>
      </c>
      <c r="E21" s="10"/>
      <c r="F21" s="10"/>
      <c r="G21" s="10">
        <f t="shared" si="0"/>
        <v>0</v>
      </c>
      <c r="H21" s="10">
        <f t="shared" si="1"/>
        <v>0</v>
      </c>
      <c r="I21" s="10">
        <f t="shared" si="2"/>
        <v>0</v>
      </c>
      <c r="J21" s="10">
        <f t="shared" si="3"/>
        <v>0</v>
      </c>
      <c r="K21" s="3"/>
    </row>
    <row r="22" spans="1:11" ht="15.75" x14ac:dyDescent="0.2">
      <c r="A22" s="7">
        <v>340</v>
      </c>
      <c r="B22" s="17" t="s">
        <v>33</v>
      </c>
      <c r="C22" s="14">
        <v>5</v>
      </c>
      <c r="D22" s="15" t="s">
        <v>32</v>
      </c>
      <c r="E22" s="10"/>
      <c r="F22" s="10"/>
      <c r="G22" s="10">
        <f t="shared" si="0"/>
        <v>0</v>
      </c>
      <c r="H22" s="10">
        <f t="shared" si="1"/>
        <v>0</v>
      </c>
      <c r="I22" s="10">
        <f t="shared" si="2"/>
        <v>0</v>
      </c>
      <c r="J22" s="10">
        <f t="shared" si="3"/>
        <v>0</v>
      </c>
      <c r="K22" s="3"/>
    </row>
    <row r="23" spans="1:11" ht="15.75" x14ac:dyDescent="0.2">
      <c r="A23" s="7">
        <v>341</v>
      </c>
      <c r="B23" s="17" t="s">
        <v>34</v>
      </c>
      <c r="C23" s="14">
        <v>5</v>
      </c>
      <c r="D23" s="15" t="s">
        <v>32</v>
      </c>
      <c r="E23" s="10"/>
      <c r="F23" s="10"/>
      <c r="G23" s="10">
        <f t="shared" si="0"/>
        <v>0</v>
      </c>
      <c r="H23" s="10">
        <f t="shared" si="1"/>
        <v>0</v>
      </c>
      <c r="I23" s="10">
        <f t="shared" si="2"/>
        <v>0</v>
      </c>
      <c r="J23" s="10">
        <f t="shared" si="3"/>
        <v>0</v>
      </c>
      <c r="K23" s="3"/>
    </row>
    <row r="24" spans="1:11" ht="126" x14ac:dyDescent="0.2">
      <c r="A24" s="12">
        <v>342</v>
      </c>
      <c r="B24" s="13" t="s">
        <v>35</v>
      </c>
      <c r="C24" s="9"/>
      <c r="D24" s="9"/>
      <c r="E24" s="10"/>
      <c r="F24" s="10"/>
      <c r="G24" s="10">
        <f t="shared" si="0"/>
        <v>0</v>
      </c>
      <c r="H24" s="10">
        <f t="shared" si="1"/>
        <v>0</v>
      </c>
      <c r="I24" s="10">
        <f t="shared" si="2"/>
        <v>0</v>
      </c>
      <c r="J24" s="10">
        <f t="shared" si="3"/>
        <v>0</v>
      </c>
      <c r="K24" s="3"/>
    </row>
    <row r="25" spans="1:11" ht="15.75" x14ac:dyDescent="0.2">
      <c r="A25" s="7">
        <v>343</v>
      </c>
      <c r="B25" s="17" t="s">
        <v>36</v>
      </c>
      <c r="C25" s="14">
        <v>50</v>
      </c>
      <c r="D25" s="15" t="s">
        <v>37</v>
      </c>
      <c r="E25" s="10"/>
      <c r="F25" s="10"/>
      <c r="G25" s="10">
        <f t="shared" si="0"/>
        <v>0</v>
      </c>
      <c r="H25" s="10">
        <f t="shared" si="1"/>
        <v>0</v>
      </c>
      <c r="I25" s="10">
        <f t="shared" si="2"/>
        <v>0</v>
      </c>
      <c r="J25" s="10">
        <f t="shared" si="3"/>
        <v>0</v>
      </c>
      <c r="K25" s="3"/>
    </row>
    <row r="26" spans="1:11" ht="15.75" x14ac:dyDescent="0.2">
      <c r="A26" s="7">
        <v>344</v>
      </c>
      <c r="B26" s="17" t="s">
        <v>38</v>
      </c>
      <c r="C26" s="14">
        <v>50</v>
      </c>
      <c r="D26" s="18" t="s">
        <v>37</v>
      </c>
      <c r="E26" s="10"/>
      <c r="F26" s="10"/>
      <c r="G26" s="10">
        <f t="shared" si="0"/>
        <v>0</v>
      </c>
      <c r="H26" s="10">
        <f t="shared" si="1"/>
        <v>0</v>
      </c>
      <c r="I26" s="10">
        <f t="shared" si="2"/>
        <v>0</v>
      </c>
      <c r="J26" s="10">
        <f t="shared" si="3"/>
        <v>0</v>
      </c>
      <c r="K26" s="3"/>
    </row>
    <row r="27" spans="1:11" ht="15.75" x14ac:dyDescent="0.2">
      <c r="A27" s="7">
        <v>345</v>
      </c>
      <c r="B27" s="17" t="s">
        <v>39</v>
      </c>
      <c r="C27" s="14">
        <v>50</v>
      </c>
      <c r="D27" s="18" t="s">
        <v>37</v>
      </c>
      <c r="E27" s="16"/>
      <c r="F27" s="16"/>
      <c r="G27" s="10">
        <f t="shared" si="0"/>
        <v>0</v>
      </c>
      <c r="H27" s="10">
        <f t="shared" si="1"/>
        <v>0</v>
      </c>
      <c r="I27" s="10">
        <f t="shared" si="2"/>
        <v>0</v>
      </c>
      <c r="J27" s="10">
        <f t="shared" si="3"/>
        <v>0</v>
      </c>
      <c r="K27" s="3"/>
    </row>
    <row r="28" spans="1:11" ht="15.75" x14ac:dyDescent="0.2">
      <c r="A28" s="7">
        <v>346</v>
      </c>
      <c r="B28" s="17" t="s">
        <v>31</v>
      </c>
      <c r="C28" s="14">
        <v>50</v>
      </c>
      <c r="D28" s="18" t="s">
        <v>37</v>
      </c>
      <c r="E28" s="10"/>
      <c r="F28" s="10"/>
      <c r="G28" s="10">
        <f t="shared" si="0"/>
        <v>0</v>
      </c>
      <c r="H28" s="10">
        <f t="shared" si="1"/>
        <v>0</v>
      </c>
      <c r="I28" s="10">
        <f t="shared" si="2"/>
        <v>0</v>
      </c>
      <c r="J28" s="10">
        <f t="shared" si="3"/>
        <v>0</v>
      </c>
      <c r="K28" s="3"/>
    </row>
    <row r="29" spans="1:11" ht="15.75" x14ac:dyDescent="0.2">
      <c r="A29" s="7">
        <v>347</v>
      </c>
      <c r="B29" s="17" t="s">
        <v>33</v>
      </c>
      <c r="C29" s="14">
        <v>50</v>
      </c>
      <c r="D29" s="18" t="s">
        <v>37</v>
      </c>
      <c r="E29" s="10"/>
      <c r="F29" s="10"/>
      <c r="G29" s="10">
        <f t="shared" si="0"/>
        <v>0</v>
      </c>
      <c r="H29" s="10">
        <f t="shared" si="1"/>
        <v>0</v>
      </c>
      <c r="I29" s="10">
        <f t="shared" si="2"/>
        <v>0</v>
      </c>
      <c r="J29" s="10">
        <f t="shared" si="3"/>
        <v>0</v>
      </c>
      <c r="K29" s="3"/>
    </row>
    <row r="30" spans="1:11" ht="15.75" x14ac:dyDescent="0.2">
      <c r="A30" s="7">
        <v>348</v>
      </c>
      <c r="B30" s="17" t="s">
        <v>34</v>
      </c>
      <c r="C30" s="14">
        <v>500</v>
      </c>
      <c r="D30" s="18" t="s">
        <v>37</v>
      </c>
      <c r="E30" s="16"/>
      <c r="F30" s="16"/>
      <c r="G30" s="10">
        <f t="shared" si="0"/>
        <v>0</v>
      </c>
      <c r="H30" s="10">
        <f t="shared" si="1"/>
        <v>0</v>
      </c>
      <c r="I30" s="10">
        <f t="shared" si="2"/>
        <v>0</v>
      </c>
      <c r="J30" s="10">
        <f t="shared" si="3"/>
        <v>0</v>
      </c>
      <c r="K30" s="3"/>
    </row>
    <row r="31" spans="1:11" ht="110.25" x14ac:dyDescent="0.2">
      <c r="A31" s="12">
        <v>349</v>
      </c>
      <c r="B31" s="13" t="s">
        <v>40</v>
      </c>
      <c r="C31" s="9"/>
      <c r="D31" s="9"/>
      <c r="E31" s="10"/>
      <c r="F31" s="10"/>
      <c r="G31" s="10">
        <f t="shared" si="0"/>
        <v>0</v>
      </c>
      <c r="H31" s="10">
        <f t="shared" si="1"/>
        <v>0</v>
      </c>
      <c r="I31" s="10">
        <f t="shared" si="2"/>
        <v>0</v>
      </c>
      <c r="J31" s="10">
        <f t="shared" si="3"/>
        <v>0</v>
      </c>
      <c r="K31" s="3"/>
    </row>
    <row r="32" spans="1:11" ht="15.75" x14ac:dyDescent="0.2">
      <c r="A32" s="7">
        <v>350</v>
      </c>
      <c r="B32" s="17" t="s">
        <v>34</v>
      </c>
      <c r="C32" s="14">
        <v>300</v>
      </c>
      <c r="D32" s="18" t="s">
        <v>37</v>
      </c>
      <c r="E32" s="16"/>
      <c r="F32" s="16"/>
      <c r="G32" s="10">
        <f t="shared" si="0"/>
        <v>0</v>
      </c>
      <c r="H32" s="10">
        <f t="shared" si="1"/>
        <v>0</v>
      </c>
      <c r="I32" s="10">
        <f t="shared" si="2"/>
        <v>0</v>
      </c>
      <c r="J32" s="10">
        <f t="shared" si="3"/>
        <v>0</v>
      </c>
      <c r="K32" s="3"/>
    </row>
    <row r="33" spans="1:11" ht="173.25" x14ac:dyDescent="0.2">
      <c r="A33" s="12">
        <v>351</v>
      </c>
      <c r="B33" s="13" t="s">
        <v>41</v>
      </c>
      <c r="C33" s="14">
        <v>120</v>
      </c>
      <c r="D33" s="18" t="s">
        <v>32</v>
      </c>
      <c r="E33" s="10"/>
      <c r="F33" s="10"/>
      <c r="G33" s="10">
        <f t="shared" si="0"/>
        <v>0</v>
      </c>
      <c r="H33" s="10">
        <f t="shared" si="1"/>
        <v>0</v>
      </c>
      <c r="I33" s="10">
        <f t="shared" si="2"/>
        <v>0</v>
      </c>
      <c r="J33" s="10">
        <f t="shared" si="3"/>
        <v>0</v>
      </c>
      <c r="K33" s="3"/>
    </row>
    <row r="34" spans="1:11" ht="63" x14ac:dyDescent="0.2">
      <c r="A34" s="7">
        <v>352</v>
      </c>
      <c r="B34" s="13" t="s">
        <v>42</v>
      </c>
      <c r="C34" s="14">
        <v>20</v>
      </c>
      <c r="D34" s="18" t="s">
        <v>14</v>
      </c>
      <c r="E34" s="10"/>
      <c r="F34" s="10"/>
      <c r="G34" s="10">
        <f t="shared" si="0"/>
        <v>0</v>
      </c>
      <c r="H34" s="10">
        <f t="shared" si="1"/>
        <v>0</v>
      </c>
      <c r="I34" s="10">
        <f t="shared" si="2"/>
        <v>0</v>
      </c>
      <c r="J34" s="10">
        <f t="shared" si="3"/>
        <v>0</v>
      </c>
      <c r="K34" s="3"/>
    </row>
    <row r="35" spans="1:11" ht="78.75" x14ac:dyDescent="0.2">
      <c r="A35" s="7">
        <v>353</v>
      </c>
      <c r="B35" s="13" t="s">
        <v>43</v>
      </c>
      <c r="C35" s="14">
        <v>20</v>
      </c>
      <c r="D35" s="18" t="s">
        <v>14</v>
      </c>
      <c r="E35" s="16"/>
      <c r="F35" s="16"/>
      <c r="G35" s="10">
        <f t="shared" si="0"/>
        <v>0</v>
      </c>
      <c r="H35" s="10">
        <f t="shared" si="1"/>
        <v>0</v>
      </c>
      <c r="I35" s="10">
        <f t="shared" si="2"/>
        <v>0</v>
      </c>
      <c r="J35" s="10">
        <f t="shared" si="3"/>
        <v>0</v>
      </c>
      <c r="K35" s="3"/>
    </row>
    <row r="36" spans="1:11" ht="47.25" x14ac:dyDescent="0.2">
      <c r="A36" s="7">
        <v>354</v>
      </c>
      <c r="B36" s="13" t="s">
        <v>44</v>
      </c>
      <c r="C36" s="14">
        <v>10</v>
      </c>
      <c r="D36" s="18" t="s">
        <v>14</v>
      </c>
      <c r="E36" s="10"/>
      <c r="F36" s="10"/>
      <c r="G36" s="10">
        <f t="shared" si="0"/>
        <v>0</v>
      </c>
      <c r="H36" s="10">
        <f t="shared" si="1"/>
        <v>0</v>
      </c>
      <c r="I36" s="10">
        <f t="shared" si="2"/>
        <v>0</v>
      </c>
      <c r="J36" s="10">
        <f t="shared" si="3"/>
        <v>0</v>
      </c>
      <c r="K36" s="3"/>
    </row>
    <row r="37" spans="1:11" ht="141.75" x14ac:dyDescent="0.2">
      <c r="A37" s="7">
        <v>355</v>
      </c>
      <c r="B37" s="13" t="s">
        <v>45</v>
      </c>
      <c r="C37" s="14">
        <v>10</v>
      </c>
      <c r="D37" s="18" t="s">
        <v>14</v>
      </c>
      <c r="E37" s="10"/>
      <c r="F37" s="10"/>
      <c r="G37" s="10">
        <f t="shared" si="0"/>
        <v>0</v>
      </c>
      <c r="H37" s="10">
        <f t="shared" si="1"/>
        <v>0</v>
      </c>
      <c r="I37" s="10">
        <f t="shared" si="2"/>
        <v>0</v>
      </c>
      <c r="J37" s="10">
        <f t="shared" si="3"/>
        <v>0</v>
      </c>
      <c r="K37" s="3"/>
    </row>
    <row r="38" spans="1:11" ht="126" x14ac:dyDescent="0.2">
      <c r="A38" s="12">
        <v>356</v>
      </c>
      <c r="B38" s="13" t="s">
        <v>46</v>
      </c>
      <c r="C38" s="14">
        <v>10</v>
      </c>
      <c r="D38" s="18" t="s">
        <v>14</v>
      </c>
      <c r="E38" s="10"/>
      <c r="F38" s="10"/>
      <c r="G38" s="10">
        <f t="shared" si="0"/>
        <v>0</v>
      </c>
      <c r="H38" s="10">
        <f t="shared" si="1"/>
        <v>0</v>
      </c>
      <c r="I38" s="10">
        <f t="shared" si="2"/>
        <v>0</v>
      </c>
      <c r="J38" s="10">
        <f t="shared" si="3"/>
        <v>0</v>
      </c>
      <c r="K38" s="3"/>
    </row>
    <row r="39" spans="1:11" ht="47.25" x14ac:dyDescent="0.2">
      <c r="A39" s="7">
        <v>357</v>
      </c>
      <c r="B39" s="13" t="s">
        <v>47</v>
      </c>
      <c r="C39" s="14">
        <v>26</v>
      </c>
      <c r="D39" s="18" t="s">
        <v>32</v>
      </c>
      <c r="E39" s="10"/>
      <c r="F39" s="10"/>
      <c r="G39" s="10">
        <f t="shared" si="0"/>
        <v>0</v>
      </c>
      <c r="H39" s="10">
        <f t="shared" si="1"/>
        <v>0</v>
      </c>
      <c r="I39" s="10">
        <f t="shared" si="2"/>
        <v>0</v>
      </c>
      <c r="J39" s="10">
        <f t="shared" si="3"/>
        <v>0</v>
      </c>
      <c r="K39" s="3"/>
    </row>
    <row r="40" spans="1:11" ht="15.75" x14ac:dyDescent="0.2">
      <c r="A40" s="7">
        <v>358</v>
      </c>
      <c r="B40" s="8" t="s">
        <v>48</v>
      </c>
      <c r="C40" s="9"/>
      <c r="D40" s="9"/>
      <c r="E40" s="10"/>
      <c r="F40" s="10"/>
      <c r="G40" s="10">
        <f t="shared" si="0"/>
        <v>0</v>
      </c>
      <c r="H40" s="10">
        <f t="shared" si="1"/>
        <v>0</v>
      </c>
      <c r="I40" s="10">
        <f t="shared" si="2"/>
        <v>0</v>
      </c>
      <c r="J40" s="10">
        <f t="shared" si="3"/>
        <v>0</v>
      </c>
      <c r="K40" s="3"/>
    </row>
    <row r="41" spans="1:11" ht="15.75" x14ac:dyDescent="0.2">
      <c r="A41" s="7">
        <v>359</v>
      </c>
      <c r="B41" s="8" t="s">
        <v>49</v>
      </c>
      <c r="C41" s="9"/>
      <c r="D41" s="9"/>
      <c r="E41" s="10"/>
      <c r="F41" s="10"/>
      <c r="G41" s="10">
        <f t="shared" si="0"/>
        <v>0</v>
      </c>
      <c r="H41" s="10">
        <f t="shared" si="1"/>
        <v>0</v>
      </c>
      <c r="I41" s="10">
        <f t="shared" si="2"/>
        <v>0</v>
      </c>
      <c r="J41" s="10">
        <f t="shared" si="3"/>
        <v>0</v>
      </c>
      <c r="K41" s="3"/>
    </row>
    <row r="42" spans="1:11" ht="78.75" x14ac:dyDescent="0.2">
      <c r="A42" s="12">
        <v>360</v>
      </c>
      <c r="B42" s="17" t="s">
        <v>50</v>
      </c>
      <c r="C42" s="12">
        <v>2</v>
      </c>
      <c r="D42" s="18" t="s">
        <v>51</v>
      </c>
      <c r="E42" s="10"/>
      <c r="F42" s="10"/>
      <c r="G42" s="10">
        <f t="shared" si="0"/>
        <v>0</v>
      </c>
      <c r="H42" s="10">
        <f t="shared" si="1"/>
        <v>0</v>
      </c>
      <c r="I42" s="10">
        <f t="shared" si="2"/>
        <v>0</v>
      </c>
      <c r="J42" s="10">
        <f t="shared" si="3"/>
        <v>0</v>
      </c>
      <c r="K42" s="3"/>
    </row>
    <row r="43" spans="1:11" ht="78.75" x14ac:dyDescent="0.2">
      <c r="A43" s="7">
        <v>361</v>
      </c>
      <c r="B43" s="17" t="s">
        <v>52</v>
      </c>
      <c r="C43" s="12">
        <v>2</v>
      </c>
      <c r="D43" s="18" t="s">
        <v>51</v>
      </c>
      <c r="E43" s="10"/>
      <c r="F43" s="10"/>
      <c r="G43" s="10">
        <f t="shared" si="0"/>
        <v>0</v>
      </c>
      <c r="H43" s="10">
        <f t="shared" si="1"/>
        <v>0</v>
      </c>
      <c r="I43" s="10">
        <f t="shared" si="2"/>
        <v>0</v>
      </c>
      <c r="J43" s="10">
        <f t="shared" si="3"/>
        <v>0</v>
      </c>
      <c r="K43" s="3"/>
    </row>
    <row r="44" spans="1:11" ht="47.25" x14ac:dyDescent="0.2">
      <c r="A44" s="7">
        <v>362</v>
      </c>
      <c r="B44" s="17" t="s">
        <v>53</v>
      </c>
      <c r="C44" s="12">
        <v>115</v>
      </c>
      <c r="D44" s="18" t="s">
        <v>51</v>
      </c>
      <c r="E44" s="10"/>
      <c r="F44" s="10"/>
      <c r="G44" s="10">
        <f t="shared" si="0"/>
        <v>0</v>
      </c>
      <c r="H44" s="10">
        <f t="shared" si="1"/>
        <v>0</v>
      </c>
      <c r="I44" s="10">
        <f t="shared" si="2"/>
        <v>0</v>
      </c>
      <c r="J44" s="10">
        <f t="shared" si="3"/>
        <v>0</v>
      </c>
      <c r="K44" s="3"/>
    </row>
    <row r="45" spans="1:11" ht="63" x14ac:dyDescent="0.2">
      <c r="A45" s="12">
        <v>363</v>
      </c>
      <c r="B45" s="17" t="s">
        <v>54</v>
      </c>
      <c r="C45" s="12">
        <v>2</v>
      </c>
      <c r="D45" s="18" t="s">
        <v>51</v>
      </c>
      <c r="E45" s="16"/>
      <c r="F45" s="16"/>
      <c r="G45" s="10">
        <f t="shared" si="0"/>
        <v>0</v>
      </c>
      <c r="H45" s="10">
        <f t="shared" si="1"/>
        <v>0</v>
      </c>
      <c r="I45" s="10">
        <f t="shared" si="2"/>
        <v>0</v>
      </c>
      <c r="J45" s="10">
        <f t="shared" si="3"/>
        <v>0</v>
      </c>
      <c r="K45" s="3"/>
    </row>
    <row r="46" spans="1:11" ht="47.25" x14ac:dyDescent="0.2">
      <c r="A46" s="7">
        <v>364</v>
      </c>
      <c r="B46" s="17" t="s">
        <v>55</v>
      </c>
      <c r="C46" s="12">
        <v>3</v>
      </c>
      <c r="D46" s="18" t="s">
        <v>51</v>
      </c>
      <c r="E46" s="10"/>
      <c r="F46" s="10"/>
      <c r="G46" s="10">
        <f t="shared" si="0"/>
        <v>0</v>
      </c>
      <c r="H46" s="10">
        <f t="shared" si="1"/>
        <v>0</v>
      </c>
      <c r="I46" s="10">
        <f t="shared" si="2"/>
        <v>0</v>
      </c>
      <c r="J46" s="10">
        <f t="shared" si="3"/>
        <v>0</v>
      </c>
      <c r="K46" s="3"/>
    </row>
    <row r="47" spans="1:11" ht="47.25" x14ac:dyDescent="0.2">
      <c r="A47" s="7">
        <v>365</v>
      </c>
      <c r="B47" s="17" t="s">
        <v>56</v>
      </c>
      <c r="C47" s="12">
        <v>3</v>
      </c>
      <c r="D47" s="18" t="s">
        <v>51</v>
      </c>
      <c r="E47" s="10"/>
      <c r="F47" s="10"/>
      <c r="G47" s="10">
        <f t="shared" si="0"/>
        <v>0</v>
      </c>
      <c r="H47" s="10">
        <f t="shared" si="1"/>
        <v>0</v>
      </c>
      <c r="I47" s="10">
        <f t="shared" si="2"/>
        <v>0</v>
      </c>
      <c r="J47" s="10">
        <f t="shared" si="3"/>
        <v>0</v>
      </c>
      <c r="K47" s="3"/>
    </row>
    <row r="48" spans="1:11" ht="47.25" x14ac:dyDescent="0.2">
      <c r="A48" s="7">
        <v>366</v>
      </c>
      <c r="B48" s="17" t="s">
        <v>57</v>
      </c>
      <c r="C48" s="12">
        <v>3</v>
      </c>
      <c r="D48" s="18" t="s">
        <v>51</v>
      </c>
      <c r="E48" s="10"/>
      <c r="F48" s="10"/>
      <c r="G48" s="10">
        <f t="shared" si="0"/>
        <v>0</v>
      </c>
      <c r="H48" s="10">
        <f t="shared" si="1"/>
        <v>0</v>
      </c>
      <c r="I48" s="10">
        <f t="shared" si="2"/>
        <v>0</v>
      </c>
      <c r="J48" s="10">
        <f t="shared" si="3"/>
        <v>0</v>
      </c>
      <c r="K48" s="3"/>
    </row>
    <row r="49" spans="1:11" ht="63" x14ac:dyDescent="0.2">
      <c r="A49" s="7">
        <v>367</v>
      </c>
      <c r="B49" s="17" t="s">
        <v>58</v>
      </c>
      <c r="C49" s="12">
        <v>2000</v>
      </c>
      <c r="D49" s="18" t="s">
        <v>37</v>
      </c>
      <c r="E49" s="10"/>
      <c r="F49" s="10"/>
      <c r="G49" s="10">
        <f t="shared" si="0"/>
        <v>0</v>
      </c>
      <c r="H49" s="10">
        <f t="shared" si="1"/>
        <v>0</v>
      </c>
      <c r="I49" s="10">
        <f t="shared" si="2"/>
        <v>0</v>
      </c>
      <c r="J49" s="10">
        <f t="shared" si="3"/>
        <v>0</v>
      </c>
      <c r="K49" s="3"/>
    </row>
    <row r="50" spans="1:11" ht="94.5" x14ac:dyDescent="0.2">
      <c r="A50" s="7">
        <v>368</v>
      </c>
      <c r="B50" s="17" t="s">
        <v>59</v>
      </c>
      <c r="C50" s="12">
        <v>1</v>
      </c>
      <c r="D50" s="18" t="s">
        <v>51</v>
      </c>
      <c r="E50" s="10"/>
      <c r="F50" s="10"/>
      <c r="G50" s="10">
        <f t="shared" si="0"/>
        <v>0</v>
      </c>
      <c r="H50" s="10">
        <f t="shared" si="1"/>
        <v>0</v>
      </c>
      <c r="I50" s="10">
        <f t="shared" si="2"/>
        <v>0</v>
      </c>
      <c r="J50" s="10">
        <f t="shared" si="3"/>
        <v>0</v>
      </c>
      <c r="K50" s="3"/>
    </row>
    <row r="51" spans="1:11" ht="15.75" x14ac:dyDescent="0.2">
      <c r="A51" s="7">
        <v>369</v>
      </c>
      <c r="B51" s="17" t="s">
        <v>60</v>
      </c>
      <c r="C51" s="12">
        <v>1</v>
      </c>
      <c r="D51" s="18" t="s">
        <v>61</v>
      </c>
      <c r="E51" s="10"/>
      <c r="F51" s="10"/>
      <c r="G51" s="10">
        <f t="shared" si="0"/>
        <v>0</v>
      </c>
      <c r="H51" s="10">
        <f t="shared" si="1"/>
        <v>0</v>
      </c>
      <c r="I51" s="10">
        <f t="shared" si="2"/>
        <v>0</v>
      </c>
      <c r="J51" s="10">
        <f t="shared" si="3"/>
        <v>0</v>
      </c>
      <c r="K51" s="3"/>
    </row>
    <row r="52" spans="1:11" ht="15.75" x14ac:dyDescent="0.2">
      <c r="A52" s="7">
        <v>370</v>
      </c>
      <c r="B52" s="8" t="s">
        <v>62</v>
      </c>
      <c r="C52" s="9"/>
      <c r="D52" s="9"/>
      <c r="E52" s="10"/>
      <c r="F52" s="10"/>
      <c r="G52" s="10">
        <f t="shared" si="0"/>
        <v>0</v>
      </c>
      <c r="H52" s="10">
        <f t="shared" si="1"/>
        <v>0</v>
      </c>
      <c r="I52" s="10">
        <f t="shared" si="2"/>
        <v>0</v>
      </c>
      <c r="J52" s="10">
        <f t="shared" si="3"/>
        <v>0</v>
      </c>
      <c r="K52" s="3"/>
    </row>
    <row r="53" spans="1:11" ht="47.25" x14ac:dyDescent="0.2">
      <c r="A53" s="7">
        <v>371</v>
      </c>
      <c r="B53" s="17" t="s">
        <v>63</v>
      </c>
      <c r="C53" s="12">
        <v>10</v>
      </c>
      <c r="D53" s="18" t="s">
        <v>51</v>
      </c>
      <c r="E53" s="10"/>
      <c r="F53" s="10"/>
      <c r="G53" s="10">
        <f t="shared" si="0"/>
        <v>0</v>
      </c>
      <c r="H53" s="10">
        <f t="shared" si="1"/>
        <v>0</v>
      </c>
      <c r="I53" s="10">
        <f t="shared" si="2"/>
        <v>0</v>
      </c>
      <c r="J53" s="10">
        <f t="shared" si="3"/>
        <v>0</v>
      </c>
      <c r="K53" s="3"/>
    </row>
    <row r="54" spans="1:11" ht="47.25" x14ac:dyDescent="0.2">
      <c r="A54" s="7">
        <v>372</v>
      </c>
      <c r="B54" s="17" t="s">
        <v>64</v>
      </c>
      <c r="C54" s="12">
        <v>25</v>
      </c>
      <c r="D54" s="18" t="s">
        <v>51</v>
      </c>
      <c r="E54" s="10"/>
      <c r="F54" s="10"/>
      <c r="G54" s="10">
        <f t="shared" si="0"/>
        <v>0</v>
      </c>
      <c r="H54" s="10">
        <f t="shared" si="1"/>
        <v>0</v>
      </c>
      <c r="I54" s="10">
        <f t="shared" si="2"/>
        <v>0</v>
      </c>
      <c r="J54" s="10">
        <f t="shared" si="3"/>
        <v>0</v>
      </c>
      <c r="K54" s="3"/>
    </row>
    <row r="55" spans="1:11" ht="15.75" x14ac:dyDescent="0.2">
      <c r="A55" s="7">
        <v>373</v>
      </c>
      <c r="B55" s="17" t="s">
        <v>65</v>
      </c>
      <c r="C55" s="12">
        <v>1</v>
      </c>
      <c r="D55" s="18" t="s">
        <v>66</v>
      </c>
      <c r="E55" s="10"/>
      <c r="F55" s="10"/>
      <c r="G55" s="10">
        <f t="shared" si="0"/>
        <v>0</v>
      </c>
      <c r="H55" s="10">
        <f t="shared" si="1"/>
        <v>0</v>
      </c>
      <c r="I55" s="10">
        <f t="shared" si="2"/>
        <v>0</v>
      </c>
      <c r="J55" s="10">
        <f t="shared" si="3"/>
        <v>0</v>
      </c>
      <c r="K55" s="3"/>
    </row>
    <row r="56" spans="1:11" ht="63" x14ac:dyDescent="0.2">
      <c r="A56" s="7">
        <v>374</v>
      </c>
      <c r="B56" s="17" t="s">
        <v>67</v>
      </c>
      <c r="C56" s="12">
        <v>1</v>
      </c>
      <c r="D56" s="18" t="s">
        <v>61</v>
      </c>
      <c r="E56" s="10"/>
      <c r="F56" s="10"/>
      <c r="G56" s="10">
        <f t="shared" si="0"/>
        <v>0</v>
      </c>
      <c r="H56" s="10">
        <f t="shared" si="1"/>
        <v>0</v>
      </c>
      <c r="I56" s="10">
        <f t="shared" si="2"/>
        <v>0</v>
      </c>
      <c r="J56" s="10">
        <f t="shared" si="3"/>
        <v>0</v>
      </c>
      <c r="K56" s="3"/>
    </row>
    <row r="57" spans="1:11" ht="47.25" x14ac:dyDescent="0.2">
      <c r="A57" s="7">
        <v>375</v>
      </c>
      <c r="B57" s="17" t="s">
        <v>68</v>
      </c>
      <c r="C57" s="12">
        <v>3</v>
      </c>
      <c r="D57" s="18" t="s">
        <v>51</v>
      </c>
      <c r="E57" s="16"/>
      <c r="F57" s="16"/>
      <c r="G57" s="10">
        <f t="shared" si="0"/>
        <v>0</v>
      </c>
      <c r="H57" s="10">
        <f t="shared" si="1"/>
        <v>0</v>
      </c>
      <c r="I57" s="10">
        <f t="shared" si="2"/>
        <v>0</v>
      </c>
      <c r="J57" s="10">
        <f t="shared" si="3"/>
        <v>0</v>
      </c>
      <c r="K57" s="3"/>
    </row>
    <row r="58" spans="1:11" ht="31.5" x14ac:dyDescent="0.2">
      <c r="A58" s="7">
        <v>376</v>
      </c>
      <c r="B58" s="17" t="s">
        <v>69</v>
      </c>
      <c r="C58" s="12">
        <v>1</v>
      </c>
      <c r="D58" s="18" t="s">
        <v>51</v>
      </c>
      <c r="E58" s="16"/>
      <c r="F58" s="16"/>
      <c r="G58" s="10">
        <f t="shared" si="0"/>
        <v>0</v>
      </c>
      <c r="H58" s="10">
        <f t="shared" si="1"/>
        <v>0</v>
      </c>
      <c r="I58" s="10">
        <f t="shared" si="2"/>
        <v>0</v>
      </c>
      <c r="J58" s="10">
        <f t="shared" si="3"/>
        <v>0</v>
      </c>
      <c r="K58" s="3"/>
    </row>
    <row r="59" spans="1:11" ht="31.5" x14ac:dyDescent="0.2">
      <c r="A59" s="7">
        <v>377</v>
      </c>
      <c r="B59" s="17" t="s">
        <v>70</v>
      </c>
      <c r="C59" s="12">
        <v>800</v>
      </c>
      <c r="D59" s="18" t="s">
        <v>71</v>
      </c>
      <c r="E59" s="16"/>
      <c r="F59" s="16"/>
      <c r="G59" s="10">
        <f t="shared" si="0"/>
        <v>0</v>
      </c>
      <c r="H59" s="10">
        <f t="shared" si="1"/>
        <v>0</v>
      </c>
      <c r="I59" s="10">
        <f t="shared" si="2"/>
        <v>0</v>
      </c>
      <c r="J59" s="10">
        <f t="shared" si="3"/>
        <v>0</v>
      </c>
      <c r="K59" s="3"/>
    </row>
    <row r="60" spans="1:11" ht="47.25" x14ac:dyDescent="0.2">
      <c r="A60" s="7">
        <v>378</v>
      </c>
      <c r="B60" s="17" t="s">
        <v>72</v>
      </c>
      <c r="C60" s="12">
        <v>1500</v>
      </c>
      <c r="D60" s="18" t="s">
        <v>71</v>
      </c>
      <c r="E60" s="16"/>
      <c r="F60" s="16"/>
      <c r="G60" s="10">
        <f t="shared" si="0"/>
        <v>0</v>
      </c>
      <c r="H60" s="10">
        <f t="shared" si="1"/>
        <v>0</v>
      </c>
      <c r="I60" s="10">
        <f t="shared" si="2"/>
        <v>0</v>
      </c>
      <c r="J60" s="10">
        <f t="shared" si="3"/>
        <v>0</v>
      </c>
      <c r="K60" s="3"/>
    </row>
    <row r="61" spans="1:11" ht="47.25" x14ac:dyDescent="0.2">
      <c r="A61" s="7">
        <v>379</v>
      </c>
      <c r="B61" s="17" t="s">
        <v>73</v>
      </c>
      <c r="C61" s="12">
        <v>1000</v>
      </c>
      <c r="D61" s="18" t="s">
        <v>71</v>
      </c>
      <c r="E61" s="16"/>
      <c r="F61" s="16"/>
      <c r="G61" s="10">
        <f t="shared" si="0"/>
        <v>0</v>
      </c>
      <c r="H61" s="10">
        <f t="shared" si="1"/>
        <v>0</v>
      </c>
      <c r="I61" s="10">
        <f t="shared" si="2"/>
        <v>0</v>
      </c>
      <c r="J61" s="10">
        <f t="shared" si="3"/>
        <v>0</v>
      </c>
      <c r="K61" s="3"/>
    </row>
    <row r="62" spans="1:11" ht="47.25" x14ac:dyDescent="0.2">
      <c r="A62" s="7">
        <v>380</v>
      </c>
      <c r="B62" s="17" t="s">
        <v>74</v>
      </c>
      <c r="C62" s="12">
        <v>1000</v>
      </c>
      <c r="D62" s="18" t="s">
        <v>71</v>
      </c>
      <c r="E62" s="16"/>
      <c r="F62" s="16"/>
      <c r="G62" s="10">
        <f t="shared" si="0"/>
        <v>0</v>
      </c>
      <c r="H62" s="10">
        <f t="shared" si="1"/>
        <v>0</v>
      </c>
      <c r="I62" s="10">
        <f t="shared" si="2"/>
        <v>0</v>
      </c>
      <c r="J62" s="10">
        <f t="shared" si="3"/>
        <v>0</v>
      </c>
      <c r="K62" s="3"/>
    </row>
    <row r="63" spans="1:11" ht="31.5" x14ac:dyDescent="0.2">
      <c r="A63" s="7">
        <v>381</v>
      </c>
      <c r="B63" s="17" t="s">
        <v>75</v>
      </c>
      <c r="C63" s="12">
        <v>1000</v>
      </c>
      <c r="D63" s="18" t="s">
        <v>71</v>
      </c>
      <c r="E63" s="16"/>
      <c r="F63" s="16"/>
      <c r="G63" s="10">
        <f t="shared" si="0"/>
        <v>0</v>
      </c>
      <c r="H63" s="10">
        <f t="shared" si="1"/>
        <v>0</v>
      </c>
      <c r="I63" s="10">
        <f t="shared" si="2"/>
        <v>0</v>
      </c>
      <c r="J63" s="10">
        <f t="shared" si="3"/>
        <v>0</v>
      </c>
      <c r="K63" s="3"/>
    </row>
    <row r="64" spans="1:11" ht="47.25" x14ac:dyDescent="0.2">
      <c r="A64" s="7">
        <v>382</v>
      </c>
      <c r="B64" s="17" t="s">
        <v>76</v>
      </c>
      <c r="C64" s="12">
        <v>50</v>
      </c>
      <c r="D64" s="18" t="s">
        <v>51</v>
      </c>
      <c r="E64" s="16"/>
      <c r="F64" s="16"/>
      <c r="G64" s="10">
        <f t="shared" si="0"/>
        <v>0</v>
      </c>
      <c r="H64" s="10">
        <f t="shared" si="1"/>
        <v>0</v>
      </c>
      <c r="I64" s="10">
        <f t="shared" si="2"/>
        <v>0</v>
      </c>
      <c r="J64" s="10">
        <f t="shared" si="3"/>
        <v>0</v>
      </c>
      <c r="K64" s="3"/>
    </row>
    <row r="65" spans="1:11" ht="15.75" x14ac:dyDescent="0.2">
      <c r="A65" s="7">
        <v>383</v>
      </c>
      <c r="B65" s="8" t="s">
        <v>77</v>
      </c>
      <c r="C65" s="9"/>
      <c r="D65" s="9"/>
      <c r="E65" s="10"/>
      <c r="F65" s="10"/>
      <c r="G65" s="10">
        <f t="shared" si="0"/>
        <v>0</v>
      </c>
      <c r="H65" s="10">
        <f t="shared" si="1"/>
        <v>0</v>
      </c>
      <c r="I65" s="10">
        <f t="shared" si="2"/>
        <v>0</v>
      </c>
      <c r="J65" s="10">
        <f t="shared" si="3"/>
        <v>0</v>
      </c>
      <c r="K65" s="3"/>
    </row>
    <row r="66" spans="1:11" ht="31.5" x14ac:dyDescent="0.2">
      <c r="A66" s="7">
        <v>384</v>
      </c>
      <c r="B66" s="13" t="s">
        <v>78</v>
      </c>
      <c r="C66" s="12">
        <v>3</v>
      </c>
      <c r="D66" s="19" t="s">
        <v>14</v>
      </c>
      <c r="E66" s="16"/>
      <c r="F66" s="16"/>
      <c r="G66" s="10">
        <f t="shared" si="0"/>
        <v>0</v>
      </c>
      <c r="H66" s="10">
        <f t="shared" si="1"/>
        <v>0</v>
      </c>
      <c r="I66" s="10">
        <f t="shared" si="2"/>
        <v>0</v>
      </c>
      <c r="J66" s="10">
        <f t="shared" si="3"/>
        <v>0</v>
      </c>
      <c r="K66" s="3"/>
    </row>
    <row r="67" spans="1:11" ht="31.5" x14ac:dyDescent="0.2">
      <c r="A67" s="7">
        <v>385</v>
      </c>
      <c r="B67" s="13" t="s">
        <v>79</v>
      </c>
      <c r="C67" s="12">
        <v>3</v>
      </c>
      <c r="D67" s="19" t="s">
        <v>14</v>
      </c>
      <c r="E67" s="16"/>
      <c r="F67" s="16"/>
      <c r="G67" s="10">
        <f t="shared" si="0"/>
        <v>0</v>
      </c>
      <c r="H67" s="10">
        <f t="shared" si="1"/>
        <v>0</v>
      </c>
      <c r="I67" s="10">
        <f t="shared" si="2"/>
        <v>0</v>
      </c>
      <c r="J67" s="10">
        <f t="shared" si="3"/>
        <v>0</v>
      </c>
      <c r="K67" s="3"/>
    </row>
    <row r="68" spans="1:11" ht="31.5" x14ac:dyDescent="0.2">
      <c r="A68" s="7">
        <v>386</v>
      </c>
      <c r="B68" s="13" t="s">
        <v>80</v>
      </c>
      <c r="C68" s="12">
        <v>10</v>
      </c>
      <c r="D68" s="19" t="s">
        <v>14</v>
      </c>
      <c r="E68" s="10"/>
      <c r="F68" s="10"/>
      <c r="G68" s="10">
        <f t="shared" si="0"/>
        <v>0</v>
      </c>
      <c r="H68" s="10">
        <f t="shared" si="1"/>
        <v>0</v>
      </c>
      <c r="I68" s="10">
        <f t="shared" si="2"/>
        <v>0</v>
      </c>
      <c r="J68" s="10">
        <f t="shared" si="3"/>
        <v>0</v>
      </c>
      <c r="K68" s="3"/>
    </row>
    <row r="69" spans="1:11" ht="47.25" x14ac:dyDescent="0.2">
      <c r="A69" s="7">
        <v>387</v>
      </c>
      <c r="B69" s="13" t="s">
        <v>81</v>
      </c>
      <c r="C69" s="12">
        <v>10</v>
      </c>
      <c r="D69" s="19" t="s">
        <v>14</v>
      </c>
      <c r="E69" s="10"/>
      <c r="F69" s="10"/>
      <c r="G69" s="10">
        <f t="shared" ref="G69:G120" si="4">E69+F69</f>
        <v>0</v>
      </c>
      <c r="H69" s="10">
        <f t="shared" ref="H69:H120" si="5">C69*E69</f>
        <v>0</v>
      </c>
      <c r="I69" s="10">
        <f t="shared" ref="I69:I120" si="6">C69*F69</f>
        <v>0</v>
      </c>
      <c r="J69" s="10">
        <f t="shared" ref="J69:J120" si="7">H69+I69</f>
        <v>0</v>
      </c>
      <c r="K69" s="3"/>
    </row>
    <row r="70" spans="1:11" ht="31.5" x14ac:dyDescent="0.2">
      <c r="A70" s="7">
        <v>388</v>
      </c>
      <c r="B70" s="13" t="s">
        <v>82</v>
      </c>
      <c r="C70" s="12">
        <v>40</v>
      </c>
      <c r="D70" s="19" t="s">
        <v>14</v>
      </c>
      <c r="E70" s="10"/>
      <c r="F70" s="10"/>
      <c r="G70" s="10">
        <f t="shared" si="4"/>
        <v>0</v>
      </c>
      <c r="H70" s="10">
        <f t="shared" si="5"/>
        <v>0</v>
      </c>
      <c r="I70" s="10">
        <f t="shared" si="6"/>
        <v>0</v>
      </c>
      <c r="J70" s="10">
        <f t="shared" si="7"/>
        <v>0</v>
      </c>
      <c r="K70" s="3"/>
    </row>
    <row r="71" spans="1:11" ht="31.5" x14ac:dyDescent="0.2">
      <c r="A71" s="7">
        <v>389</v>
      </c>
      <c r="B71" s="13" t="s">
        <v>83</v>
      </c>
      <c r="C71" s="12">
        <v>2</v>
      </c>
      <c r="D71" s="19" t="s">
        <v>14</v>
      </c>
      <c r="E71" s="10"/>
      <c r="F71" s="10"/>
      <c r="G71" s="10">
        <f t="shared" si="4"/>
        <v>0</v>
      </c>
      <c r="H71" s="10">
        <f t="shared" si="5"/>
        <v>0</v>
      </c>
      <c r="I71" s="10">
        <f t="shared" si="6"/>
        <v>0</v>
      </c>
      <c r="J71" s="10">
        <f t="shared" si="7"/>
        <v>0</v>
      </c>
      <c r="K71" s="3"/>
    </row>
    <row r="72" spans="1:11" ht="63" x14ac:dyDescent="0.2">
      <c r="A72" s="7">
        <v>390</v>
      </c>
      <c r="B72" s="13" t="s">
        <v>84</v>
      </c>
      <c r="C72" s="12">
        <v>2</v>
      </c>
      <c r="D72" s="19" t="s">
        <v>14</v>
      </c>
      <c r="E72" s="10"/>
      <c r="F72" s="10"/>
      <c r="G72" s="10">
        <f t="shared" si="4"/>
        <v>0</v>
      </c>
      <c r="H72" s="10">
        <f t="shared" si="5"/>
        <v>0</v>
      </c>
      <c r="I72" s="10">
        <f t="shared" si="6"/>
        <v>0</v>
      </c>
      <c r="J72" s="10">
        <f t="shared" si="7"/>
        <v>0</v>
      </c>
      <c r="K72" s="3"/>
    </row>
    <row r="73" spans="1:11" ht="94.5" x14ac:dyDescent="0.2">
      <c r="A73" s="7">
        <v>391</v>
      </c>
      <c r="B73" s="13" t="s">
        <v>85</v>
      </c>
      <c r="C73" s="12">
        <v>6</v>
      </c>
      <c r="D73" s="19" t="s">
        <v>14</v>
      </c>
      <c r="E73" s="10"/>
      <c r="F73" s="10"/>
      <c r="G73" s="10">
        <f t="shared" si="4"/>
        <v>0</v>
      </c>
      <c r="H73" s="10">
        <f t="shared" si="5"/>
        <v>0</v>
      </c>
      <c r="I73" s="10">
        <f t="shared" si="6"/>
        <v>0</v>
      </c>
      <c r="J73" s="10">
        <f t="shared" si="7"/>
        <v>0</v>
      </c>
      <c r="K73" s="3"/>
    </row>
    <row r="74" spans="1:11" ht="47.25" x14ac:dyDescent="0.2">
      <c r="A74" s="7">
        <v>392</v>
      </c>
      <c r="B74" s="13" t="s">
        <v>86</v>
      </c>
      <c r="C74" s="12">
        <v>70</v>
      </c>
      <c r="D74" s="19" t="s">
        <v>14</v>
      </c>
      <c r="E74" s="10"/>
      <c r="F74" s="10"/>
      <c r="G74" s="10">
        <f t="shared" si="4"/>
        <v>0</v>
      </c>
      <c r="H74" s="10">
        <f t="shared" si="5"/>
        <v>0</v>
      </c>
      <c r="I74" s="10">
        <f t="shared" si="6"/>
        <v>0</v>
      </c>
      <c r="J74" s="10">
        <f t="shared" si="7"/>
        <v>0</v>
      </c>
      <c r="K74" s="3"/>
    </row>
    <row r="75" spans="1:11" ht="31.5" x14ac:dyDescent="0.2">
      <c r="A75" s="7">
        <v>393</v>
      </c>
      <c r="B75" s="13" t="s">
        <v>87</v>
      </c>
      <c r="C75" s="12">
        <v>16</v>
      </c>
      <c r="D75" s="19" t="s">
        <v>14</v>
      </c>
      <c r="E75" s="10"/>
      <c r="F75" s="10"/>
      <c r="G75" s="10">
        <f t="shared" si="4"/>
        <v>0</v>
      </c>
      <c r="H75" s="10">
        <f t="shared" si="5"/>
        <v>0</v>
      </c>
      <c r="I75" s="10">
        <f t="shared" si="6"/>
        <v>0</v>
      </c>
      <c r="J75" s="10">
        <f t="shared" si="7"/>
        <v>0</v>
      </c>
      <c r="K75" s="3"/>
    </row>
    <row r="76" spans="1:11" ht="31.5" x14ac:dyDescent="0.2">
      <c r="A76" s="7">
        <v>394</v>
      </c>
      <c r="B76" s="13" t="s">
        <v>88</v>
      </c>
      <c r="C76" s="12">
        <v>2</v>
      </c>
      <c r="D76" s="19" t="s">
        <v>14</v>
      </c>
      <c r="E76" s="10"/>
      <c r="F76" s="10"/>
      <c r="G76" s="10">
        <f t="shared" si="4"/>
        <v>0</v>
      </c>
      <c r="H76" s="10">
        <f t="shared" si="5"/>
        <v>0</v>
      </c>
      <c r="I76" s="10">
        <f t="shared" si="6"/>
        <v>0</v>
      </c>
      <c r="J76" s="10">
        <f t="shared" si="7"/>
        <v>0</v>
      </c>
      <c r="K76" s="3"/>
    </row>
    <row r="77" spans="1:11" ht="47.25" x14ac:dyDescent="0.2">
      <c r="A77" s="7">
        <v>395</v>
      </c>
      <c r="B77" s="13" t="s">
        <v>89</v>
      </c>
      <c r="C77" s="12">
        <v>200</v>
      </c>
      <c r="D77" s="19" t="s">
        <v>90</v>
      </c>
      <c r="E77" s="16"/>
      <c r="F77" s="16"/>
      <c r="G77" s="10">
        <f t="shared" si="4"/>
        <v>0</v>
      </c>
      <c r="H77" s="10">
        <f t="shared" si="5"/>
        <v>0</v>
      </c>
      <c r="I77" s="10">
        <f t="shared" si="6"/>
        <v>0</v>
      </c>
      <c r="J77" s="10">
        <f t="shared" si="7"/>
        <v>0</v>
      </c>
      <c r="K77" s="3"/>
    </row>
    <row r="78" spans="1:11" ht="31.5" x14ac:dyDescent="0.2">
      <c r="A78" s="7">
        <v>396</v>
      </c>
      <c r="B78" s="13" t="s">
        <v>91</v>
      </c>
      <c r="C78" s="12">
        <v>6</v>
      </c>
      <c r="D78" s="19" t="s">
        <v>14</v>
      </c>
      <c r="E78" s="10"/>
      <c r="F78" s="10"/>
      <c r="G78" s="10">
        <f t="shared" si="4"/>
        <v>0</v>
      </c>
      <c r="H78" s="10">
        <f t="shared" si="5"/>
        <v>0</v>
      </c>
      <c r="I78" s="10">
        <f t="shared" si="6"/>
        <v>0</v>
      </c>
      <c r="J78" s="10">
        <f t="shared" si="7"/>
        <v>0</v>
      </c>
      <c r="K78" s="3"/>
    </row>
    <row r="79" spans="1:11" ht="78.75" x14ac:dyDescent="0.2">
      <c r="A79" s="7">
        <v>397</v>
      </c>
      <c r="B79" s="13" t="s">
        <v>92</v>
      </c>
      <c r="C79" s="12">
        <v>5</v>
      </c>
      <c r="D79" s="19" t="s">
        <v>14</v>
      </c>
      <c r="E79" s="10"/>
      <c r="F79" s="10"/>
      <c r="G79" s="10">
        <f t="shared" si="4"/>
        <v>0</v>
      </c>
      <c r="H79" s="10">
        <f t="shared" si="5"/>
        <v>0</v>
      </c>
      <c r="I79" s="10">
        <f t="shared" si="6"/>
        <v>0</v>
      </c>
      <c r="J79" s="10">
        <f t="shared" si="7"/>
        <v>0</v>
      </c>
      <c r="K79" s="3"/>
    </row>
    <row r="80" spans="1:11" ht="47.25" x14ac:dyDescent="0.2">
      <c r="A80" s="7">
        <v>398</v>
      </c>
      <c r="B80" s="13" t="s">
        <v>93</v>
      </c>
      <c r="C80" s="12">
        <v>2</v>
      </c>
      <c r="D80" s="19" t="s">
        <v>14</v>
      </c>
      <c r="E80" s="10"/>
      <c r="F80" s="10"/>
      <c r="G80" s="10">
        <f t="shared" si="4"/>
        <v>0</v>
      </c>
      <c r="H80" s="10">
        <f t="shared" si="5"/>
        <v>0</v>
      </c>
      <c r="I80" s="10">
        <f t="shared" si="6"/>
        <v>0</v>
      </c>
      <c r="J80" s="10">
        <f t="shared" si="7"/>
        <v>0</v>
      </c>
      <c r="K80" s="3"/>
    </row>
    <row r="81" spans="1:11" ht="47.25" x14ac:dyDescent="0.2">
      <c r="A81" s="7">
        <v>399</v>
      </c>
      <c r="B81" s="13" t="s">
        <v>94</v>
      </c>
      <c r="C81" s="12">
        <v>1</v>
      </c>
      <c r="D81" s="19" t="s">
        <v>14</v>
      </c>
      <c r="E81" s="10"/>
      <c r="F81" s="10"/>
      <c r="G81" s="10">
        <f t="shared" si="4"/>
        <v>0</v>
      </c>
      <c r="H81" s="10">
        <f t="shared" si="5"/>
        <v>0</v>
      </c>
      <c r="I81" s="10">
        <f t="shared" si="6"/>
        <v>0</v>
      </c>
      <c r="J81" s="10">
        <f t="shared" si="7"/>
        <v>0</v>
      </c>
      <c r="K81" s="3"/>
    </row>
    <row r="82" spans="1:11" ht="47.25" x14ac:dyDescent="0.2">
      <c r="A82" s="7">
        <v>400</v>
      </c>
      <c r="B82" s="13" t="s">
        <v>95</v>
      </c>
      <c r="C82" s="12">
        <v>1</v>
      </c>
      <c r="D82" s="19" t="s">
        <v>14</v>
      </c>
      <c r="E82" s="10"/>
      <c r="F82" s="10"/>
      <c r="G82" s="10">
        <f t="shared" si="4"/>
        <v>0</v>
      </c>
      <c r="H82" s="10">
        <f t="shared" si="5"/>
        <v>0</v>
      </c>
      <c r="I82" s="10">
        <f t="shared" si="6"/>
        <v>0</v>
      </c>
      <c r="J82" s="10">
        <f t="shared" si="7"/>
        <v>0</v>
      </c>
      <c r="K82" s="3"/>
    </row>
    <row r="83" spans="1:11" ht="47.25" x14ac:dyDescent="0.2">
      <c r="A83" s="7">
        <v>401</v>
      </c>
      <c r="B83" s="13" t="s">
        <v>96</v>
      </c>
      <c r="C83" s="12">
        <v>1</v>
      </c>
      <c r="D83" s="19" t="s">
        <v>14</v>
      </c>
      <c r="E83" s="10"/>
      <c r="F83" s="10"/>
      <c r="G83" s="10">
        <f t="shared" si="4"/>
        <v>0</v>
      </c>
      <c r="H83" s="10">
        <f t="shared" si="5"/>
        <v>0</v>
      </c>
      <c r="I83" s="10">
        <f t="shared" si="6"/>
        <v>0</v>
      </c>
      <c r="J83" s="10">
        <f t="shared" si="7"/>
        <v>0</v>
      </c>
      <c r="K83" s="3"/>
    </row>
    <row r="84" spans="1:11" ht="47.25" x14ac:dyDescent="0.2">
      <c r="A84" s="7">
        <v>402</v>
      </c>
      <c r="B84" s="13" t="s">
        <v>97</v>
      </c>
      <c r="C84" s="12">
        <v>6</v>
      </c>
      <c r="D84" s="19" t="s">
        <v>14</v>
      </c>
      <c r="E84" s="10"/>
      <c r="F84" s="10"/>
      <c r="G84" s="10">
        <f t="shared" si="4"/>
        <v>0</v>
      </c>
      <c r="H84" s="10">
        <f t="shared" si="5"/>
        <v>0</v>
      </c>
      <c r="I84" s="10">
        <f t="shared" si="6"/>
        <v>0</v>
      </c>
      <c r="J84" s="10">
        <f t="shared" si="7"/>
        <v>0</v>
      </c>
      <c r="K84" s="3"/>
    </row>
    <row r="85" spans="1:11" ht="78.75" x14ac:dyDescent="0.2">
      <c r="A85" s="7">
        <v>403</v>
      </c>
      <c r="B85" s="13" t="s">
        <v>98</v>
      </c>
      <c r="C85" s="12">
        <v>2</v>
      </c>
      <c r="D85" s="19" t="s">
        <v>99</v>
      </c>
      <c r="E85" s="10"/>
      <c r="F85" s="10"/>
      <c r="G85" s="10">
        <f t="shared" si="4"/>
        <v>0</v>
      </c>
      <c r="H85" s="10">
        <f t="shared" si="5"/>
        <v>0</v>
      </c>
      <c r="I85" s="10">
        <f t="shared" si="6"/>
        <v>0</v>
      </c>
      <c r="J85" s="10">
        <f t="shared" si="7"/>
        <v>0</v>
      </c>
      <c r="K85" s="3"/>
    </row>
    <row r="86" spans="1:11" ht="78.75" x14ac:dyDescent="0.2">
      <c r="A86" s="12">
        <v>404</v>
      </c>
      <c r="B86" s="13" t="s">
        <v>100</v>
      </c>
      <c r="C86" s="12">
        <v>1</v>
      </c>
      <c r="D86" s="19" t="s">
        <v>99</v>
      </c>
      <c r="E86" s="10"/>
      <c r="F86" s="10"/>
      <c r="G86" s="10">
        <f t="shared" si="4"/>
        <v>0</v>
      </c>
      <c r="H86" s="10">
        <f t="shared" si="5"/>
        <v>0</v>
      </c>
      <c r="I86" s="10">
        <f t="shared" si="6"/>
        <v>0</v>
      </c>
      <c r="J86" s="10">
        <f t="shared" si="7"/>
        <v>0</v>
      </c>
      <c r="K86" s="3"/>
    </row>
    <row r="87" spans="1:11" ht="31.5" x14ac:dyDescent="0.2">
      <c r="A87" s="7">
        <v>405</v>
      </c>
      <c r="B87" s="13" t="s">
        <v>101</v>
      </c>
      <c r="C87" s="12">
        <v>120</v>
      </c>
      <c r="D87" s="19" t="s">
        <v>51</v>
      </c>
      <c r="E87" s="10"/>
      <c r="F87" s="10"/>
      <c r="G87" s="10">
        <f t="shared" si="4"/>
        <v>0</v>
      </c>
      <c r="H87" s="10">
        <f t="shared" si="5"/>
        <v>0</v>
      </c>
      <c r="I87" s="10">
        <f t="shared" si="6"/>
        <v>0</v>
      </c>
      <c r="J87" s="10">
        <f t="shared" si="7"/>
        <v>0</v>
      </c>
      <c r="K87" s="3"/>
    </row>
    <row r="88" spans="1:11" ht="31.5" x14ac:dyDescent="0.2">
      <c r="A88" s="7">
        <v>406</v>
      </c>
      <c r="B88" s="13" t="s">
        <v>102</v>
      </c>
      <c r="C88" s="12">
        <v>120</v>
      </c>
      <c r="D88" s="19" t="s">
        <v>51</v>
      </c>
      <c r="E88" s="10"/>
      <c r="F88" s="10"/>
      <c r="G88" s="10">
        <f t="shared" si="4"/>
        <v>0</v>
      </c>
      <c r="H88" s="10">
        <f t="shared" si="5"/>
        <v>0</v>
      </c>
      <c r="I88" s="10">
        <f t="shared" si="6"/>
        <v>0</v>
      </c>
      <c r="J88" s="10">
        <f t="shared" si="7"/>
        <v>0</v>
      </c>
      <c r="K88" s="3"/>
    </row>
    <row r="89" spans="1:11" ht="31.5" x14ac:dyDescent="0.2">
      <c r="A89" s="7">
        <v>407</v>
      </c>
      <c r="B89" s="13" t="s">
        <v>103</v>
      </c>
      <c r="C89" s="12">
        <v>40</v>
      </c>
      <c r="D89" s="19" t="s">
        <v>14</v>
      </c>
      <c r="E89" s="10"/>
      <c r="F89" s="10"/>
      <c r="G89" s="10">
        <f t="shared" si="4"/>
        <v>0</v>
      </c>
      <c r="H89" s="10">
        <f t="shared" si="5"/>
        <v>0</v>
      </c>
      <c r="I89" s="10">
        <f t="shared" si="6"/>
        <v>0</v>
      </c>
      <c r="J89" s="10">
        <f t="shared" si="7"/>
        <v>0</v>
      </c>
      <c r="K89" s="3"/>
    </row>
    <row r="90" spans="1:11" ht="31.5" x14ac:dyDescent="0.2">
      <c r="A90" s="7">
        <v>408</v>
      </c>
      <c r="B90" s="13" t="s">
        <v>104</v>
      </c>
      <c r="C90" s="12">
        <v>40</v>
      </c>
      <c r="D90" s="19" t="s">
        <v>14</v>
      </c>
      <c r="E90" s="10"/>
      <c r="F90" s="10"/>
      <c r="G90" s="10">
        <f t="shared" si="4"/>
        <v>0</v>
      </c>
      <c r="H90" s="10">
        <f t="shared" si="5"/>
        <v>0</v>
      </c>
      <c r="I90" s="10">
        <f t="shared" si="6"/>
        <v>0</v>
      </c>
      <c r="J90" s="10">
        <f t="shared" si="7"/>
        <v>0</v>
      </c>
      <c r="K90" s="3"/>
    </row>
    <row r="91" spans="1:11" ht="63" x14ac:dyDescent="0.2">
      <c r="A91" s="7">
        <v>409</v>
      </c>
      <c r="B91" s="13" t="s">
        <v>105</v>
      </c>
      <c r="C91" s="12">
        <v>2000</v>
      </c>
      <c r="D91" s="19" t="s">
        <v>106</v>
      </c>
      <c r="E91" s="10"/>
      <c r="F91" s="10"/>
      <c r="G91" s="10">
        <f t="shared" si="4"/>
        <v>0</v>
      </c>
      <c r="H91" s="10">
        <f t="shared" si="5"/>
        <v>0</v>
      </c>
      <c r="I91" s="10">
        <f t="shared" si="6"/>
        <v>0</v>
      </c>
      <c r="J91" s="10">
        <f t="shared" si="7"/>
        <v>0</v>
      </c>
      <c r="K91" s="3"/>
    </row>
    <row r="92" spans="1:11" ht="47.25" x14ac:dyDescent="0.2">
      <c r="A92" s="7">
        <v>410</v>
      </c>
      <c r="B92" s="13" t="s">
        <v>107</v>
      </c>
      <c r="C92" s="12">
        <v>5000</v>
      </c>
      <c r="D92" s="19" t="s">
        <v>106</v>
      </c>
      <c r="E92" s="16"/>
      <c r="F92" s="16"/>
      <c r="G92" s="10">
        <f t="shared" si="4"/>
        <v>0</v>
      </c>
      <c r="H92" s="10">
        <f t="shared" si="5"/>
        <v>0</v>
      </c>
      <c r="I92" s="10">
        <f t="shared" si="6"/>
        <v>0</v>
      </c>
      <c r="J92" s="10">
        <f t="shared" si="7"/>
        <v>0</v>
      </c>
      <c r="K92" s="3"/>
    </row>
    <row r="93" spans="1:11" ht="78.75" x14ac:dyDescent="0.2">
      <c r="A93" s="7">
        <v>411</v>
      </c>
      <c r="B93" s="13" t="s">
        <v>108</v>
      </c>
      <c r="C93" s="12">
        <v>3000</v>
      </c>
      <c r="D93" s="19" t="s">
        <v>106</v>
      </c>
      <c r="E93" s="10"/>
      <c r="F93" s="10"/>
      <c r="G93" s="10">
        <f t="shared" si="4"/>
        <v>0</v>
      </c>
      <c r="H93" s="10">
        <f t="shared" si="5"/>
        <v>0</v>
      </c>
      <c r="I93" s="10">
        <f t="shared" si="6"/>
        <v>0</v>
      </c>
      <c r="J93" s="10">
        <f t="shared" si="7"/>
        <v>0</v>
      </c>
      <c r="K93" s="3"/>
    </row>
    <row r="94" spans="1:11" ht="47.25" x14ac:dyDescent="0.2">
      <c r="A94" s="7">
        <v>412</v>
      </c>
      <c r="B94" s="13" t="s">
        <v>109</v>
      </c>
      <c r="C94" s="12">
        <v>7</v>
      </c>
      <c r="D94" s="19" t="s">
        <v>14</v>
      </c>
      <c r="E94" s="10"/>
      <c r="F94" s="10"/>
      <c r="G94" s="10">
        <f t="shared" si="4"/>
        <v>0</v>
      </c>
      <c r="H94" s="10">
        <f t="shared" si="5"/>
        <v>0</v>
      </c>
      <c r="I94" s="10">
        <f t="shared" si="6"/>
        <v>0</v>
      </c>
      <c r="J94" s="10">
        <f t="shared" si="7"/>
        <v>0</v>
      </c>
      <c r="K94" s="3"/>
    </row>
    <row r="95" spans="1:11" ht="31.5" x14ac:dyDescent="0.2">
      <c r="A95" s="7">
        <v>413</v>
      </c>
      <c r="B95" s="13" t="s">
        <v>110</v>
      </c>
      <c r="C95" s="12">
        <v>1000</v>
      </c>
      <c r="D95" s="19" t="s">
        <v>106</v>
      </c>
      <c r="E95" s="10"/>
      <c r="F95" s="10"/>
      <c r="G95" s="10">
        <f t="shared" si="4"/>
        <v>0</v>
      </c>
      <c r="H95" s="10">
        <f t="shared" si="5"/>
        <v>0</v>
      </c>
      <c r="I95" s="10">
        <f t="shared" si="6"/>
        <v>0</v>
      </c>
      <c r="J95" s="10">
        <f t="shared" si="7"/>
        <v>0</v>
      </c>
      <c r="K95" s="3"/>
    </row>
    <row r="96" spans="1:11" ht="31.5" x14ac:dyDescent="0.2">
      <c r="A96" s="7">
        <v>414</v>
      </c>
      <c r="B96" s="13" t="s">
        <v>111</v>
      </c>
      <c r="C96" s="12">
        <v>2500</v>
      </c>
      <c r="D96" s="19" t="s">
        <v>106</v>
      </c>
      <c r="E96" s="10"/>
      <c r="F96" s="10"/>
      <c r="G96" s="10">
        <f t="shared" si="4"/>
        <v>0</v>
      </c>
      <c r="H96" s="10">
        <f t="shared" si="5"/>
        <v>0</v>
      </c>
      <c r="I96" s="10">
        <f t="shared" si="6"/>
        <v>0</v>
      </c>
      <c r="J96" s="10">
        <f t="shared" si="7"/>
        <v>0</v>
      </c>
      <c r="K96" s="3"/>
    </row>
    <row r="97" spans="1:11" ht="31.5" x14ac:dyDescent="0.2">
      <c r="A97" s="7">
        <v>415</v>
      </c>
      <c r="B97" s="13" t="s">
        <v>112</v>
      </c>
      <c r="C97" s="12">
        <v>6</v>
      </c>
      <c r="D97" s="19" t="s">
        <v>14</v>
      </c>
      <c r="E97" s="10"/>
      <c r="F97" s="10"/>
      <c r="G97" s="10">
        <f t="shared" si="4"/>
        <v>0</v>
      </c>
      <c r="H97" s="10">
        <f t="shared" si="5"/>
        <v>0</v>
      </c>
      <c r="I97" s="10">
        <f t="shared" si="6"/>
        <v>0</v>
      </c>
      <c r="J97" s="10">
        <f t="shared" si="7"/>
        <v>0</v>
      </c>
      <c r="K97" s="3"/>
    </row>
    <row r="98" spans="1:11" ht="47.25" x14ac:dyDescent="0.2">
      <c r="A98" s="7">
        <v>416</v>
      </c>
      <c r="B98" s="13" t="s">
        <v>113</v>
      </c>
      <c r="C98" s="12">
        <v>2</v>
      </c>
      <c r="D98" s="19" t="s">
        <v>14</v>
      </c>
      <c r="E98" s="10"/>
      <c r="F98" s="10"/>
      <c r="G98" s="10">
        <f t="shared" si="4"/>
        <v>0</v>
      </c>
      <c r="H98" s="10">
        <f t="shared" si="5"/>
        <v>0</v>
      </c>
      <c r="I98" s="10">
        <f t="shared" si="6"/>
        <v>0</v>
      </c>
      <c r="J98" s="10">
        <f t="shared" si="7"/>
        <v>0</v>
      </c>
      <c r="K98" s="3"/>
    </row>
    <row r="99" spans="1:11" ht="31.5" x14ac:dyDescent="0.2">
      <c r="A99" s="7">
        <v>417</v>
      </c>
      <c r="B99" s="13" t="s">
        <v>114</v>
      </c>
      <c r="C99" s="12">
        <v>1</v>
      </c>
      <c r="D99" s="19" t="s">
        <v>115</v>
      </c>
      <c r="E99" s="10"/>
      <c r="F99" s="10"/>
      <c r="G99" s="10">
        <f t="shared" si="4"/>
        <v>0</v>
      </c>
      <c r="H99" s="10">
        <f t="shared" si="5"/>
        <v>0</v>
      </c>
      <c r="I99" s="10">
        <f t="shared" si="6"/>
        <v>0</v>
      </c>
      <c r="J99" s="10">
        <f t="shared" si="7"/>
        <v>0</v>
      </c>
      <c r="K99" s="3"/>
    </row>
    <row r="100" spans="1:11" ht="110.25" x14ac:dyDescent="0.2">
      <c r="A100" s="12">
        <v>418</v>
      </c>
      <c r="B100" s="13" t="s">
        <v>116</v>
      </c>
      <c r="C100" s="12">
        <v>1</v>
      </c>
      <c r="D100" s="19" t="s">
        <v>27</v>
      </c>
      <c r="E100" s="10"/>
      <c r="F100" s="10"/>
      <c r="G100" s="10">
        <f t="shared" si="4"/>
        <v>0</v>
      </c>
      <c r="H100" s="10">
        <f t="shared" si="5"/>
        <v>0</v>
      </c>
      <c r="I100" s="10">
        <f t="shared" si="6"/>
        <v>0</v>
      </c>
      <c r="J100" s="10">
        <f t="shared" si="7"/>
        <v>0</v>
      </c>
      <c r="K100" s="3"/>
    </row>
    <row r="101" spans="1:11" ht="31.5" x14ac:dyDescent="0.2">
      <c r="A101" s="7">
        <v>419</v>
      </c>
      <c r="B101" s="8" t="s">
        <v>117</v>
      </c>
      <c r="C101" s="12">
        <v>4</v>
      </c>
      <c r="D101" s="19" t="s">
        <v>14</v>
      </c>
      <c r="E101" s="10"/>
      <c r="F101" s="10"/>
      <c r="G101" s="10">
        <f t="shared" si="4"/>
        <v>0</v>
      </c>
      <c r="H101" s="10">
        <f t="shared" si="5"/>
        <v>0</v>
      </c>
      <c r="I101" s="10">
        <f t="shared" si="6"/>
        <v>0</v>
      </c>
      <c r="J101" s="10">
        <f t="shared" si="7"/>
        <v>0</v>
      </c>
      <c r="K101" s="3"/>
    </row>
    <row r="102" spans="1:11" ht="15.75" x14ac:dyDescent="0.2">
      <c r="A102" s="7">
        <v>420</v>
      </c>
      <c r="B102" s="8" t="s">
        <v>118</v>
      </c>
      <c r="C102" s="9"/>
      <c r="D102" s="9"/>
      <c r="E102" s="10"/>
      <c r="F102" s="10"/>
      <c r="G102" s="10">
        <f t="shared" si="4"/>
        <v>0</v>
      </c>
      <c r="H102" s="10">
        <f t="shared" si="5"/>
        <v>0</v>
      </c>
      <c r="I102" s="10">
        <f t="shared" si="6"/>
        <v>0</v>
      </c>
      <c r="J102" s="10">
        <f t="shared" si="7"/>
        <v>0</v>
      </c>
      <c r="K102" s="3"/>
    </row>
    <row r="103" spans="1:11" ht="204.75" x14ac:dyDescent="0.2">
      <c r="A103" s="12">
        <v>421</v>
      </c>
      <c r="B103" s="13" t="s">
        <v>119</v>
      </c>
      <c r="C103" s="12">
        <v>20</v>
      </c>
      <c r="D103" s="18" t="s">
        <v>51</v>
      </c>
      <c r="E103" s="10"/>
      <c r="F103" s="10"/>
      <c r="G103" s="10">
        <f t="shared" si="4"/>
        <v>0</v>
      </c>
      <c r="H103" s="10">
        <f t="shared" si="5"/>
        <v>0</v>
      </c>
      <c r="I103" s="10">
        <f t="shared" si="6"/>
        <v>0</v>
      </c>
      <c r="J103" s="10">
        <f t="shared" si="7"/>
        <v>0</v>
      </c>
      <c r="K103" s="3"/>
    </row>
    <row r="104" spans="1:11" ht="378" x14ac:dyDescent="0.2">
      <c r="A104" s="12">
        <v>422</v>
      </c>
      <c r="B104" s="13" t="s">
        <v>120</v>
      </c>
      <c r="C104" s="12">
        <v>10</v>
      </c>
      <c r="D104" s="18" t="s">
        <v>51</v>
      </c>
      <c r="E104" s="10"/>
      <c r="F104" s="10"/>
      <c r="G104" s="10">
        <f t="shared" si="4"/>
        <v>0</v>
      </c>
      <c r="H104" s="10">
        <f t="shared" si="5"/>
        <v>0</v>
      </c>
      <c r="I104" s="10">
        <f t="shared" si="6"/>
        <v>0</v>
      </c>
      <c r="J104" s="10">
        <f t="shared" si="7"/>
        <v>0</v>
      </c>
      <c r="K104" s="3"/>
    </row>
    <row r="105" spans="1:11" ht="15.75" x14ac:dyDescent="0.2">
      <c r="A105" s="7">
        <v>423</v>
      </c>
      <c r="B105" s="8" t="s">
        <v>121</v>
      </c>
      <c r="C105" s="9"/>
      <c r="D105" s="9"/>
      <c r="E105" s="10"/>
      <c r="F105" s="10"/>
      <c r="G105" s="10">
        <f t="shared" si="4"/>
        <v>0</v>
      </c>
      <c r="H105" s="10">
        <f t="shared" si="5"/>
        <v>0</v>
      </c>
      <c r="I105" s="10">
        <f t="shared" si="6"/>
        <v>0</v>
      </c>
      <c r="J105" s="10">
        <f t="shared" si="7"/>
        <v>0</v>
      </c>
      <c r="K105" s="3"/>
    </row>
    <row r="106" spans="1:11" ht="94.5" x14ac:dyDescent="0.2">
      <c r="A106" s="12">
        <v>424</v>
      </c>
      <c r="B106" s="13" t="s">
        <v>122</v>
      </c>
      <c r="C106" s="12">
        <v>2</v>
      </c>
      <c r="D106" s="18" t="s">
        <v>14</v>
      </c>
      <c r="E106" s="10"/>
      <c r="F106" s="10"/>
      <c r="G106" s="10">
        <f t="shared" si="4"/>
        <v>0</v>
      </c>
      <c r="H106" s="10">
        <f t="shared" si="5"/>
        <v>0</v>
      </c>
      <c r="I106" s="10">
        <f t="shared" si="6"/>
        <v>0</v>
      </c>
      <c r="J106" s="10">
        <f t="shared" si="7"/>
        <v>0</v>
      </c>
      <c r="K106" s="3"/>
    </row>
    <row r="107" spans="1:11" ht="94.5" x14ac:dyDescent="0.2">
      <c r="A107" s="12">
        <v>425</v>
      </c>
      <c r="B107" s="13" t="s">
        <v>123</v>
      </c>
      <c r="C107" s="12">
        <v>2</v>
      </c>
      <c r="D107" s="18" t="s">
        <v>14</v>
      </c>
      <c r="E107" s="10"/>
      <c r="F107" s="10"/>
      <c r="G107" s="10">
        <f t="shared" si="4"/>
        <v>0</v>
      </c>
      <c r="H107" s="10">
        <f t="shared" si="5"/>
        <v>0</v>
      </c>
      <c r="I107" s="10">
        <f t="shared" si="6"/>
        <v>0</v>
      </c>
      <c r="J107" s="10">
        <f t="shared" si="7"/>
        <v>0</v>
      </c>
      <c r="K107" s="3"/>
    </row>
    <row r="108" spans="1:11" ht="15.75" x14ac:dyDescent="0.2">
      <c r="A108" s="7">
        <v>426</v>
      </c>
      <c r="B108" s="17" t="s">
        <v>124</v>
      </c>
      <c r="C108" s="12">
        <v>8</v>
      </c>
      <c r="D108" s="18" t="s">
        <v>14</v>
      </c>
      <c r="E108" s="10"/>
      <c r="F108" s="10"/>
      <c r="G108" s="10">
        <f t="shared" si="4"/>
        <v>0</v>
      </c>
      <c r="H108" s="10">
        <f t="shared" si="5"/>
        <v>0</v>
      </c>
      <c r="I108" s="10">
        <f t="shared" si="6"/>
        <v>0</v>
      </c>
      <c r="J108" s="10">
        <f t="shared" si="7"/>
        <v>0</v>
      </c>
      <c r="K108" s="3"/>
    </row>
    <row r="109" spans="1:11" ht="15.75" x14ac:dyDescent="0.2">
      <c r="A109" s="7">
        <v>427</v>
      </c>
      <c r="B109" s="17" t="s">
        <v>125</v>
      </c>
      <c r="C109" s="12">
        <v>10</v>
      </c>
      <c r="D109" s="18" t="s">
        <v>14</v>
      </c>
      <c r="E109" s="10"/>
      <c r="F109" s="10"/>
      <c r="G109" s="10">
        <f t="shared" si="4"/>
        <v>0</v>
      </c>
      <c r="H109" s="10">
        <f t="shared" si="5"/>
        <v>0</v>
      </c>
      <c r="I109" s="10">
        <f t="shared" si="6"/>
        <v>0</v>
      </c>
      <c r="J109" s="10">
        <f t="shared" si="7"/>
        <v>0</v>
      </c>
      <c r="K109" s="3"/>
    </row>
    <row r="110" spans="1:11" ht="47.25" x14ac:dyDescent="0.2">
      <c r="A110" s="7">
        <v>428</v>
      </c>
      <c r="B110" s="17" t="s">
        <v>126</v>
      </c>
      <c r="C110" s="12">
        <v>40</v>
      </c>
      <c r="D110" s="18" t="s">
        <v>14</v>
      </c>
      <c r="E110" s="10"/>
      <c r="F110" s="10"/>
      <c r="G110" s="10">
        <f t="shared" si="4"/>
        <v>0</v>
      </c>
      <c r="H110" s="10">
        <f t="shared" si="5"/>
        <v>0</v>
      </c>
      <c r="I110" s="10">
        <f t="shared" si="6"/>
        <v>0</v>
      </c>
      <c r="J110" s="10">
        <f t="shared" si="7"/>
        <v>0</v>
      </c>
      <c r="K110" s="3"/>
    </row>
    <row r="111" spans="1:11" ht="31.5" x14ac:dyDescent="0.2">
      <c r="A111" s="7">
        <v>429</v>
      </c>
      <c r="B111" s="13" t="s">
        <v>127</v>
      </c>
      <c r="C111" s="12">
        <v>10</v>
      </c>
      <c r="D111" s="18" t="s">
        <v>14</v>
      </c>
      <c r="E111" s="10"/>
      <c r="F111" s="10"/>
      <c r="G111" s="10">
        <f t="shared" si="4"/>
        <v>0</v>
      </c>
      <c r="H111" s="10">
        <f t="shared" si="5"/>
        <v>0</v>
      </c>
      <c r="I111" s="10">
        <f t="shared" si="6"/>
        <v>0</v>
      </c>
      <c r="J111" s="10">
        <f t="shared" si="7"/>
        <v>0</v>
      </c>
      <c r="K111" s="3"/>
    </row>
    <row r="112" spans="1:11" ht="47.25" x14ac:dyDescent="0.2">
      <c r="A112" s="7">
        <v>430</v>
      </c>
      <c r="B112" s="13" t="s">
        <v>128</v>
      </c>
      <c r="C112" s="12">
        <v>3</v>
      </c>
      <c r="D112" s="18" t="s">
        <v>14</v>
      </c>
      <c r="E112" s="10"/>
      <c r="F112" s="10"/>
      <c r="G112" s="10">
        <f t="shared" si="4"/>
        <v>0</v>
      </c>
      <c r="H112" s="10">
        <f t="shared" si="5"/>
        <v>0</v>
      </c>
      <c r="I112" s="10">
        <f t="shared" si="6"/>
        <v>0</v>
      </c>
      <c r="J112" s="10">
        <f t="shared" si="7"/>
        <v>0</v>
      </c>
      <c r="K112" s="3"/>
    </row>
    <row r="113" spans="1:11" ht="47.25" x14ac:dyDescent="0.2">
      <c r="A113" s="7">
        <v>431</v>
      </c>
      <c r="B113" s="13" t="s">
        <v>129</v>
      </c>
      <c r="C113" s="12">
        <v>1</v>
      </c>
      <c r="D113" s="18" t="s">
        <v>14</v>
      </c>
      <c r="E113" s="10"/>
      <c r="F113" s="10"/>
      <c r="G113" s="10">
        <f t="shared" si="4"/>
        <v>0</v>
      </c>
      <c r="H113" s="10">
        <f t="shared" si="5"/>
        <v>0</v>
      </c>
      <c r="I113" s="10">
        <f t="shared" si="6"/>
        <v>0</v>
      </c>
      <c r="J113" s="10">
        <f t="shared" si="7"/>
        <v>0</v>
      </c>
      <c r="K113" s="3"/>
    </row>
    <row r="114" spans="1:11" ht="63" x14ac:dyDescent="0.2">
      <c r="A114" s="12">
        <v>432</v>
      </c>
      <c r="B114" s="13" t="s">
        <v>130</v>
      </c>
      <c r="C114" s="12">
        <v>2000</v>
      </c>
      <c r="D114" s="18" t="s">
        <v>131</v>
      </c>
      <c r="E114" s="10"/>
      <c r="F114" s="10"/>
      <c r="G114" s="10">
        <f t="shared" si="4"/>
        <v>0</v>
      </c>
      <c r="H114" s="10">
        <f t="shared" si="5"/>
        <v>0</v>
      </c>
      <c r="I114" s="10">
        <f t="shared" si="6"/>
        <v>0</v>
      </c>
      <c r="J114" s="10">
        <f t="shared" si="7"/>
        <v>0</v>
      </c>
      <c r="K114" s="3"/>
    </row>
    <row r="115" spans="1:11" ht="47.25" x14ac:dyDescent="0.2">
      <c r="A115" s="7">
        <v>433</v>
      </c>
      <c r="B115" s="13" t="s">
        <v>132</v>
      </c>
      <c r="C115" s="12">
        <v>5000</v>
      </c>
      <c r="D115" s="18" t="s">
        <v>131</v>
      </c>
      <c r="E115" s="16"/>
      <c r="F115" s="16"/>
      <c r="G115" s="10">
        <f t="shared" si="4"/>
        <v>0</v>
      </c>
      <c r="H115" s="10">
        <f t="shared" si="5"/>
        <v>0</v>
      </c>
      <c r="I115" s="10">
        <f t="shared" si="6"/>
        <v>0</v>
      </c>
      <c r="J115" s="10">
        <f t="shared" si="7"/>
        <v>0</v>
      </c>
      <c r="K115" s="3"/>
    </row>
    <row r="116" spans="1:11" ht="47.25" x14ac:dyDescent="0.2">
      <c r="A116" s="7">
        <v>434</v>
      </c>
      <c r="B116" s="13" t="s">
        <v>133</v>
      </c>
      <c r="C116" s="12">
        <v>5</v>
      </c>
      <c r="D116" s="18" t="s">
        <v>131</v>
      </c>
      <c r="E116" s="10"/>
      <c r="F116" s="10"/>
      <c r="G116" s="10">
        <f t="shared" si="4"/>
        <v>0</v>
      </c>
      <c r="H116" s="10">
        <f t="shared" si="5"/>
        <v>0</v>
      </c>
      <c r="I116" s="10">
        <f t="shared" si="6"/>
        <v>0</v>
      </c>
      <c r="J116" s="10">
        <f t="shared" si="7"/>
        <v>0</v>
      </c>
      <c r="K116" s="3"/>
    </row>
    <row r="117" spans="1:11" ht="31.5" x14ac:dyDescent="0.2">
      <c r="A117" s="7">
        <v>435</v>
      </c>
      <c r="B117" s="17" t="s">
        <v>134</v>
      </c>
      <c r="C117" s="12">
        <v>500</v>
      </c>
      <c r="D117" s="18" t="s">
        <v>131</v>
      </c>
      <c r="E117" s="10"/>
      <c r="F117" s="10"/>
      <c r="G117" s="10">
        <f t="shared" si="4"/>
        <v>0</v>
      </c>
      <c r="H117" s="10">
        <f t="shared" si="5"/>
        <v>0</v>
      </c>
      <c r="I117" s="10">
        <f t="shared" si="6"/>
        <v>0</v>
      </c>
      <c r="J117" s="10">
        <f t="shared" si="7"/>
        <v>0</v>
      </c>
      <c r="K117" s="3"/>
    </row>
    <row r="118" spans="1:11" ht="31.5" x14ac:dyDescent="0.2">
      <c r="A118" s="7">
        <v>436</v>
      </c>
      <c r="B118" s="13" t="s">
        <v>135</v>
      </c>
      <c r="C118" s="12">
        <v>6</v>
      </c>
      <c r="D118" s="18" t="s">
        <v>14</v>
      </c>
      <c r="E118" s="10"/>
      <c r="F118" s="10"/>
      <c r="G118" s="10">
        <f t="shared" si="4"/>
        <v>0</v>
      </c>
      <c r="H118" s="10">
        <f t="shared" si="5"/>
        <v>0</v>
      </c>
      <c r="I118" s="10">
        <f t="shared" si="6"/>
        <v>0</v>
      </c>
      <c r="J118" s="10">
        <f t="shared" si="7"/>
        <v>0</v>
      </c>
      <c r="K118" s="3"/>
    </row>
    <row r="119" spans="1:11" ht="15.75" x14ac:dyDescent="0.2">
      <c r="A119" s="7">
        <v>437</v>
      </c>
      <c r="B119" s="17" t="s">
        <v>136</v>
      </c>
      <c r="C119" s="12">
        <v>4</v>
      </c>
      <c r="D119" s="18" t="s">
        <v>14</v>
      </c>
      <c r="E119" s="10"/>
      <c r="F119" s="10"/>
      <c r="G119" s="10">
        <f t="shared" si="4"/>
        <v>0</v>
      </c>
      <c r="H119" s="10">
        <f t="shared" si="5"/>
        <v>0</v>
      </c>
      <c r="I119" s="10">
        <f t="shared" si="6"/>
        <v>0</v>
      </c>
      <c r="J119" s="10">
        <f t="shared" si="7"/>
        <v>0</v>
      </c>
      <c r="K119" s="3"/>
    </row>
    <row r="120" spans="1:11" ht="78.75" x14ac:dyDescent="0.2">
      <c r="A120" s="12">
        <v>438</v>
      </c>
      <c r="B120" s="13" t="s">
        <v>137</v>
      </c>
      <c r="C120" s="12">
        <v>1</v>
      </c>
      <c r="D120" s="18" t="s">
        <v>27</v>
      </c>
      <c r="E120" s="10"/>
      <c r="F120" s="10"/>
      <c r="G120" s="10">
        <f t="shared" si="4"/>
        <v>0</v>
      </c>
      <c r="H120" s="10">
        <f t="shared" si="5"/>
        <v>0</v>
      </c>
      <c r="I120" s="10">
        <f t="shared" si="6"/>
        <v>0</v>
      </c>
      <c r="J120" s="10">
        <f t="shared" si="7"/>
        <v>0</v>
      </c>
      <c r="K120" s="3"/>
    </row>
    <row r="121" spans="1:11" ht="15.75" x14ac:dyDescent="0.2">
      <c r="A121" s="24" t="s">
        <v>138</v>
      </c>
      <c r="B121" s="25"/>
      <c r="C121" s="25"/>
      <c r="D121" s="25"/>
      <c r="E121" s="25"/>
      <c r="F121" s="26"/>
      <c r="G121" s="10"/>
      <c r="H121" s="10">
        <f>SUM(H5:H120)</f>
        <v>0</v>
      </c>
      <c r="I121" s="10">
        <f>SUM(I5:I120)</f>
        <v>0</v>
      </c>
      <c r="J121" s="10">
        <f>SUM(J5:J120)</f>
        <v>0</v>
      </c>
      <c r="K121" s="3"/>
    </row>
  </sheetData>
  <mergeCells count="3">
    <mergeCell ref="A1:J1"/>
    <mergeCell ref="A2:J2"/>
    <mergeCell ref="A121:F121"/>
  </mergeCells>
  <printOptions horizontalCentered="1"/>
  <pageMargins left="0.19685039370078741" right="0.19685039370078741" top="0.51181102362204722" bottom="0.51181102362204722" header="0.31496062992125984" footer="0.31496062992125984"/>
  <pageSetup paperSize="9"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 &amp; OTHER WORKS BOQ</vt:lpstr>
      <vt:lpstr>'IT &amp; OTHER WORKS BOQ'!Print_Area</vt:lpstr>
      <vt:lpstr>'IT &amp; OTHER WORKS BOQ'!Print_Titles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sagar</cp:lastModifiedBy>
  <cp:lastPrinted>2024-12-16T06:22:28Z</cp:lastPrinted>
  <dcterms:created xsi:type="dcterms:W3CDTF">2024-12-16T06:21:32Z</dcterms:created>
  <dcterms:modified xsi:type="dcterms:W3CDTF">2024-12-16T06:26:34Z</dcterms:modified>
</cp:coreProperties>
</file>