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8_{29E8A828-1B38-4533-ACE2-DB24A38D84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<sst xmlns="http://schemas.openxmlformats.org/spreadsheetml/2006/main" count="316" uniqueCount="96">
  <si>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</si>
  <si>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</si>
  <si>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</si>
  <si>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</si>
  <si>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</si>
  <si>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</si>
  <si>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</si>
  <si>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</si>
  <si>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</si>
  <si>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</si>
  <si>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</si>
  <si>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</si>
  <si>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</si>
  <si>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</si>
  <si>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</si>
  <si>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</si>
  <si>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</si>
  <si>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</si>
  <si>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</si>
  <si>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</si>
  <si>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</si>
  <si>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</si>
  <si>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</si>
  <si>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</si>
  <si>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</si>
  <si>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</si>
  <si>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</si>
  <si>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</si>
  <si>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</si>
  <si>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</si>
  <si>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</si>
  <si>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</si>
  <si>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</si>
  <si>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</si>
  <si>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</si>
  <si>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</si>
  <si>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</si>
  <si>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</si>
  <si>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</si>
  <si>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</si>
  <si>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</si>
  <si>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</si>
  <si>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</si>
  <si>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</si>
  <si>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</si>
  <si>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</si>
  <si>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</si>
  <si>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</si>
  <si>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</si>
  <si>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</si>
  <si>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</si>
  <si>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</si>
  <si>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</si>
  <si>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</si>
  <si>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</si>
  <si>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</si>
  <si>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</si>
  <si>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</si>
  <si>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</si>
  <si>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</si>
  <si>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</si>
  <si>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</si>
  <si>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</si>
  <si>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</si>
  <si>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</si>
  <si>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</si>
  <si>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</si>
  <si>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</si>
  <si>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</si>
  <si>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contratos</t>
  </si>
  <si>
    <t>Backend para validar contrato de suporte</t>
  </si>
  <si>
    <t>Tabela de chamados</t>
  </si>
  <si>
    <t>Registro de chamados</t>
  </si>
  <si>
    <t>Backend para incluir chamados</t>
  </si>
  <si>
    <t>Frontend para registrar chamados</t>
  </si>
  <si>
    <t>-</t>
  </si>
  <si>
    <t>Frontend de consulta da fila de chamados</t>
  </si>
  <si>
    <t>Backend de consulta da fila de chamados</t>
  </si>
  <si>
    <t>App-bot de tipificação de chamado</t>
  </si>
  <si>
    <t>Tabela de tipos de chamados</t>
  </si>
  <si>
    <t>App-bot de priorização de chamado</t>
  </si>
  <si>
    <t>Tabela de prioridades</t>
  </si>
  <si>
    <t>Registro de prioridades</t>
  </si>
  <si>
    <t>Registro de tipos de chamados</t>
  </si>
  <si>
    <t>Id contrato, Data Validade, Status de pagamento, CNPJ cliente, Flag suporte autorizado</t>
  </si>
  <si>
    <t>id contrato, flag suporte autorizado</t>
  </si>
  <si>
    <t>Id protocolo, Nome do cliente, Telefone contato do cliente, email cliente, id analista, Data de inclusão, descrição do problema, Data de início do problema, prioridade, tipo do chamado, Data solucao, Descrição Solução</t>
  </si>
  <si>
    <t xml:space="preserve"> Id protocolo, Nome do cliente, Telefone contato do cliente, email cliente, descrição do problema, Data de início do problema, prioridade, tipo do chamado</t>
  </si>
  <si>
    <t>Id protocolo, nome cliente, telefone contato cliente, email cliente, descrição do problema, data inicio do problema, prioridade, tipo do chamado</t>
  </si>
  <si>
    <t>Id protocolo, protocolo, data de inclusão, tipo do chamado</t>
  </si>
  <si>
    <t>Palavra chave, prioridade</t>
  </si>
  <si>
    <t>Palavra chave, tipo</t>
  </si>
  <si>
    <t>Descrição do problema,tipo chamado</t>
  </si>
  <si>
    <t>Descrição do problema, prioridade do chamado</t>
  </si>
  <si>
    <t>Palavra chave, tipo do chamado</t>
  </si>
  <si>
    <t>Palavra chave, prioridade do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</si>
</sst>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D16" zoomScale="85" zoomScaleNormal="85" workbookViewId="0">
      <selection activeCell="H13" sqref="H13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84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70</v>
      </c>
      <c r="B14" s="32" t="s">
        <v>4</v>
      </c>
      <c r="C14" s="31" t="s">
        <v>68</v>
      </c>
      <c r="D14" s="29">
        <v>1</v>
      </c>
      <c r="E14" s="31" t="s">
        <v>85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105" x14ac:dyDescent="0.25">
      <c r="A15" s="31" t="s">
        <v>71</v>
      </c>
      <c r="B15" s="32" t="s">
        <v>6</v>
      </c>
      <c r="C15" s="31" t="s">
        <v>72</v>
      </c>
      <c r="D15" s="29">
        <v>1</v>
      </c>
      <c r="E15" s="31" t="s">
        <v>86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75" x14ac:dyDescent="0.25">
      <c r="A16" s="31" t="s">
        <v>73</v>
      </c>
      <c r="B16" s="32" t="s">
        <v>3</v>
      </c>
      <c r="C16" s="31" t="s">
        <v>71</v>
      </c>
      <c r="D16" s="29">
        <v>1</v>
      </c>
      <c r="E16" s="31" t="s">
        <v>87</v>
      </c>
      <c r="F16" s="29">
        <v>8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74</v>
      </c>
      <c r="B17" s="32" t="s">
        <v>3</v>
      </c>
      <c r="C17" s="31" t="s">
        <v>75</v>
      </c>
      <c r="D17" s="29"/>
      <c r="E17" s="31" t="s">
        <v>88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76</v>
      </c>
      <c r="B18" s="32" t="s">
        <v>4</v>
      </c>
      <c r="C18" s="31" t="s">
        <v>75</v>
      </c>
      <c r="D18" s="29"/>
      <c r="E18" s="31" t="s">
        <v>89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77</v>
      </c>
      <c r="B19" s="32" t="s">
        <v>4</v>
      </c>
      <c r="C19" s="31" t="s">
        <v>71</v>
      </c>
      <c r="D19" s="29">
        <v>1</v>
      </c>
      <c r="E19" s="31" t="s">
        <v>89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81</v>
      </c>
      <c r="B20" s="32" t="s">
        <v>6</v>
      </c>
      <c r="C20" s="31" t="s">
        <v>82</v>
      </c>
      <c r="D20" s="29">
        <v>1</v>
      </c>
      <c r="E20" s="31" t="s">
        <v>90</v>
      </c>
      <c r="F20" s="29">
        <v>2</v>
      </c>
      <c r="G20" s="39" t="str">
        <f>IF(OR(AND(B20="EE",D20&lt;2,F20&lt;16),AND(B20="EE",D20&lt;3,F20&lt;5),AND(B20="CE",D20&lt;2,F20&lt;20),AND(B20="CE",D20&lt;4,F20&lt;6),AND(B20="ALI",D20&lt;2,F20&lt;51),AND(B20="ALI",D20&lt;6,F20&lt;20),AND(B20="AIE",D20&lt;2,F20&lt;51),AND(B20="AIE",D20&lt;6,F20&lt;20)),"Simples",IF(OR(AND(B20="EE",D20=2,F20&gt;15),AND(B20="EE",D20&gt;2,F20&gt;4),AND(B20="CE",AND(D20&gt;1,D20&lt;4),F20&gt;19),AND(B20="CE",D20&gt;3,F20&gt;5),AND(B20="ALI",AND(D20&gt;1,D20&lt;6),F20&gt;50),AND(B20="ALI",D20&gt;5,F20&gt;19),AND(B20="AIE",AND(D20&gt;1,D20&lt;6),F20&gt;50),AND(B20="AIE",D20&gt;5,F20&gt;19)),"Complexo",IF(OR(B20="",D20="",F20=""),"","Medio")))</f>
        <v>Simples</v>
      </c>
      <c r="H20" s="39">
        <f>IF(AND(B20="AIE",G20="Simples"),7,IF(AND(B20="AIE",G20="Medio"),10,IF(AND(B20="AIE",G20="Complexo"),15,IF(AND(B20="ALI",G20="Simples"),7,IF(AND(B20="ALI",G20="Medio"),10,IF(AND(B20="ALI",G20="Complexo"),15,IF(AND(B20="CE",G20="Simples"),4,IF(AND(B20="CE",G20="Medio"),5,IF(AND(B20="CE",G20="Complexo"),7,IF(AND(B20="EE",G20="Simples"),3,IF(AND(B20="EE",G20="Medio"),4,IF(AND(B20="EE",G20="Complexo"),6,""))))))))))))</f>
        <v>7</v>
      </c>
    </row>
    <row r="21" spans="1:8" s="30" customFormat="1" x14ac:dyDescent="0.25">
      <c r="A21" s="31" t="s">
        <v>79</v>
      </c>
      <c r="B21" s="32" t="s">
        <v>6</v>
      </c>
      <c r="C21" s="31" t="s">
        <v>83</v>
      </c>
      <c r="D21" s="29">
        <v>1</v>
      </c>
      <c r="E21" s="31" t="s">
        <v>91</v>
      </c>
      <c r="F21" s="29">
        <v>2</v>
      </c>
      <c r="G21" s="39" t="str">
        <f>IF(OR(AND(B21="EE",D21&lt;2,F21&lt;16),AND(B21="EE",D21&lt;3,F21&lt;5),AND(B21="CE",D21&lt;2,F21&lt;20),AND(B21="CE",D21&lt;4,F21&lt;6),AND(B21="ALI",D21&lt;2,F21&lt;51),AND(B21="ALI",D21&lt;6,F21&lt;20),AND(B21="AIE",D21&lt;2,F21&lt;51),AND(B21="AIE",D21&lt;6,F21&lt;20)),"Simples",IF(OR(AND(B21="EE",D21=2,F21&gt;15),AND(B21="EE",D21&gt;2,F21&gt;4),AND(B21="CE",AND(D21&gt;1,D21&lt;4),F21&gt;19),AND(B21="CE",D21&gt;3,F21&gt;5),AND(B21="ALI",AND(D21&gt;1,D21&lt;6),F21&gt;50),AND(B21="ALI",D21&gt;5,F21&gt;19),AND(B21="AIE",AND(D21&gt;1,D21&lt;6),F21&gt;50),AND(B21="AIE",D21&gt;5,F21&gt;19)),"Complexo",IF(OR(B21="",D21="",F21=""),"","Medio")))</f>
        <v>Simples</v>
      </c>
      <c r="H21" s="39">
        <f>IF(AND(B21="AIE",G21="Simples"),7,IF(AND(B21="AIE",G21="Medio"),10,IF(AND(B21="AIE",G21="Complexo"),15,IF(AND(B21="ALI",G21="Simples"),7,IF(AND(B21="ALI",G21="Medio"),10,IF(AND(B21="ALI",G21="Complexo"),15,IF(AND(B21="CE",G21="Simples"),4,IF(AND(B21="CE",G21="Medio"),5,IF(AND(B21="CE",G21="Complexo"),7,IF(AND(B21="EE",G21="Simples"),3,IF(AND(B21="EE",G21="Medio"),4,IF(AND(B21="EE",G21="Complexo"),6,""))))))))))))</f>
        <v>7</v>
      </c>
    </row>
    <row r="22" spans="1:8" s="30" customFormat="1" x14ac:dyDescent="0.25">
      <c r="A22" s="31"/>
      <c r="B22" s="32"/>
      <c r="C22" s="31"/>
      <c r="D22" s="29"/>
      <c r="E22" s="31"/>
      <c r="F22" s="29"/>
      <c r="G22" s="39" t="str">
        <f>IF(OR(AND(B22="EE",D22&lt;2,F22&lt;16),AND(B22="EE",D22&lt;3,F22&lt;5),AND(B22="CE",D22&lt;2,F22&lt;20),AND(B22="CE",D22&lt;4,F22&lt;6),AND(B22="ALI",D22&lt;2,F22&lt;51),AND(B22="ALI",D22&lt;6,F22&lt;20),AND(B22="AIE",D22&lt;2,F22&lt;51),AND(B22="AIE",D22&lt;6,F22&lt;20)),"Simples",IF(OR(AND(B22="EE",D22=2,F22&gt;15),AND(B22="EE",D22&gt;2,F22&gt;4),AND(B22="CE",AND(D22&gt;1,D22&lt;4),F22&gt;19),AND(B22="CE",D22&gt;3,F22&gt;5),AND(B22="ALI",AND(D22&gt;1,D22&lt;6),F22&gt;50),AND(B22="ALI",D22&gt;5,F22&gt;19),AND(B22="AIE",AND(D22&gt;1,D22&lt;6),F22&gt;50),AND(B22="AIE",D22&gt;5,F22&gt;19)),"Complexo",IF(OR(B22="",D22="",F22=""),"","Medio")))</f>
        <v/>
      </c>
      <c r="H22" s="39" t="str">
        <f>IF(AND(B22="AIE",G22="Simples"),7,IF(AND(B22="AIE",G22="Medio"),10,IF(AND(B22="AIE",G22="Complexo"),15,IF(AND(B22="ALI",G22="Simples"),7,IF(AND(B22="ALI",G22="Medio"),10,IF(AND(B22="ALI",G22="Complexo"),15,IF(AND(B22="CE",G22="Simples"),4,IF(AND(B22="CE",G22="Medio"),5,IF(AND(B22="CE",G22="Complexo"),7,IF(AND(B22="EE",G22="Simples"),3,IF(AND(B22="EE",G22="Medio"),4,IF(AND(B22="EE",G22="Complexo"),6,""))))))))))))</f>
        <v/>
      </c>
    </row>
    <row r="23" spans="1:8" s="30" customFormat="1" x14ac:dyDescent="0.25">
      <c r="A23" s="31"/>
      <c r="B23" s="32"/>
      <c r="C23" s="31"/>
      <c r="D23" s="29"/>
      <c r="E23" s="31"/>
      <c r="F23" s="29"/>
      <c r="G23" s="39" t="str">
        <f>IF(OR(AND(B23="EE",D23&lt;2,F23&lt;16),AND(B23="EE",D23&lt;3,F23&lt;5),AND(B23="CE",D23&lt;2,F23&lt;20),AND(B23="CE",D23&lt;4,F23&lt;6),AND(B23="ALI",D23&lt;2,F23&lt;51),AND(B23="ALI",D23&lt;6,F23&lt;20),AND(B23="AIE",D23&lt;2,F23&lt;51),AND(B23="AIE",D23&lt;6,F23&lt;20)),"Simples",IF(OR(AND(B23="EE",D23=2,F23&gt;15),AND(B23="EE",D23&gt;2,F23&gt;4),AND(B23="CE",AND(D23&gt;1,D23&lt;4),F23&gt;19),AND(B23="CE",D23&gt;3,F23&gt;5),AND(B23="ALI",AND(D23&gt;1,D23&lt;6),F23&gt;50),AND(B23="ALI",D23&gt;5,F23&gt;19),AND(B23="AIE",AND(D23&gt;1,D23&lt;6),F23&gt;50),AND(B23="AIE",D23&gt;5,F23&gt;19)),"Complexo",IF(OR(B23="",D23="",F23=""),"","Medio")))</f>
        <v/>
      </c>
      <c r="H23" s="39" t="str">
        <f>IF(AND(B23="AIE",G23="Simples"),7,IF(AND(B23="AIE",G23="Medio"),10,IF(AND(B23="AIE",G23="Complexo"),15,IF(AND(B23="ALI",G23="Simples"),7,IF(AND(B23="ALI",G23="Medio"),10,IF(AND(B23="ALI",G23="Complexo"),15,IF(AND(B23="CE",G23="Simples"),4,IF(AND(B23="CE",G23="Medio"),5,IF(AND(B23="CE",G23="Complexo"),7,IF(AND(B23="EE",G23="Simples"),3,IF(AND(B23="EE",G23="Medio"),4,IF(AND(B23="EE",G23="Complexo"),6,""))))))))))))</f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 t="s">
        <v>78</v>
      </c>
      <c r="B247" s="38" t="s">
        <v>5</v>
      </c>
      <c r="C247" s="31" t="s">
        <v>79</v>
      </c>
      <c r="D247" s="32">
        <v>1</v>
      </c>
      <c r="E247" s="31" t="s">
        <v>92</v>
      </c>
      <c r="F247" s="32">
        <v>2</v>
      </c>
      <c r="G247" s="31" t="s">
        <v>75</v>
      </c>
      <c r="H247" s="29"/>
      <c r="I247" s="31" t="s">
        <v>94</v>
      </c>
      <c r="J247" s="29">
        <v>2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ht="30" x14ac:dyDescent="0.25">
      <c r="A248" s="31" t="s">
        <v>80</v>
      </c>
      <c r="B248" s="38" t="s">
        <v>5</v>
      </c>
      <c r="C248" s="31" t="s">
        <v>81</v>
      </c>
      <c r="D248" s="32">
        <v>1</v>
      </c>
      <c r="E248" s="31" t="s">
        <v>93</v>
      </c>
      <c r="F248" s="32">
        <v>2</v>
      </c>
      <c r="G248" s="31" t="s">
        <v>75</v>
      </c>
      <c r="H248" s="29"/>
      <c r="I248" s="31" t="s">
        <v>95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2024-09-19T23:50:55Z</dcterms:modified>
</cp:coreProperties>
</file>