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370-Energie\370.25-BATTERIES\370.25.311-Formation_Brightway\tuto_EV\"/>
    </mc:Choice>
  </mc:AlternateContent>
  <xr:revisionPtr revIDLastSave="0" documentId="13_ncr:1_{E14F298E-C1C3-4912-97D6-33EF49C816F7}" xr6:coauthVersionLast="47" xr6:coauthVersionMax="47" xr10:uidLastSave="{00000000-0000-0000-0000-000000000000}"/>
  <bookViews>
    <workbookView xWindow="1536" yWindow="1536" windowWidth="17280" windowHeight="10008" xr2:uid="{00000000-000D-0000-FFFF-FFFF00000000}"/>
  </bookViews>
  <sheets>
    <sheet name="example_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4" i="1"/>
</calcChain>
</file>

<file path=xl/sharedStrings.xml><?xml version="1.0" encoding="utf-8"?>
<sst xmlns="http://schemas.openxmlformats.org/spreadsheetml/2006/main" count="878" uniqueCount="214">
  <si>
    <t>Database</t>
  </si>
  <si>
    <t>Activity</t>
  </si>
  <si>
    <t>End of Life</t>
  </si>
  <si>
    <t>comment</t>
  </si>
  <si>
    <t>End of life of an electric vehicle, cutoff</t>
  </si>
  <si>
    <t>location</t>
  </si>
  <si>
    <t>GLO</t>
  </si>
  <si>
    <t>reference product</t>
  </si>
  <si>
    <t>type</t>
  </si>
  <si>
    <t>process</t>
  </si>
  <si>
    <t>unit</t>
  </si>
  <si>
    <t>kilogram</t>
  </si>
  <si>
    <t>name</t>
  </si>
  <si>
    <t>amount</t>
  </si>
  <si>
    <t>database</t>
  </si>
  <si>
    <t>Exchanges</t>
  </si>
  <si>
    <t>production</t>
  </si>
  <si>
    <t>treatment of used Li-ion battery, hydrometallurgical treatment</t>
  </si>
  <si>
    <t>ecoinvent-3.11-cutoff</t>
  </si>
  <si>
    <t>technosphere</t>
  </si>
  <si>
    <t>used Li-ion battery</t>
  </si>
  <si>
    <t>treatment of used glider, passenger car, shredding</t>
  </si>
  <si>
    <t>used glider, passenger car</t>
  </si>
  <si>
    <t>treatment of used powertrain for electric passenger car, manual dismantling</t>
  </si>
  <si>
    <t>used powertrain from electric passenger car, manual dismantling</t>
  </si>
  <si>
    <t>Lifecycle</t>
  </si>
  <si>
    <t>Production</t>
  </si>
  <si>
    <t>Use</t>
  </si>
  <si>
    <t>kilometer</t>
  </si>
  <si>
    <t>Production of an electric vehicle, including glider, powertrain and battery, inspired from Renault 5 E-Tech</t>
  </si>
  <si>
    <t>battery production, Li-ion, NMC811, rechargeable</t>
  </si>
  <si>
    <t>CN</t>
  </si>
  <si>
    <t>battery, Li-ion, NMC811, rechargeable</t>
  </si>
  <si>
    <t>glider production, passenger car</t>
  </si>
  <si>
    <t>glider, passenger car</t>
  </si>
  <si>
    <t>powertrain production, for electric passenger car</t>
  </si>
  <si>
    <t>powertrain, for electric passenger car</t>
  </si>
  <si>
    <t>Use phase of electric vehicle, including electricity consumption and maintenance</t>
  </si>
  <si>
    <t>maintenance, passenger car, electric, without battery</t>
  </si>
  <si>
    <t>kilowatt hour</t>
  </si>
  <si>
    <t>format</t>
  </si>
  <si>
    <t>Excel</t>
  </si>
  <si>
    <t>Lifecycle of a electric vehicle, driving 1 kilometer</t>
  </si>
  <si>
    <t>tuto_EV-code</t>
  </si>
  <si>
    <t>diesel, burned in diesel-electric generating set, 18.5kW</t>
  </si>
  <si>
    <t>megajoule</t>
  </si>
  <si>
    <t>production amount</t>
  </si>
  <si>
    <t>uncertainty type</t>
  </si>
  <si>
    <t>loc</t>
  </si>
  <si>
    <t>scale</t>
  </si>
  <si>
    <t>pedigree</t>
  </si>
  <si>
    <t>battery cell production, Li-ion, NMC811</t>
  </si>
  <si>
    <t>Literature.</t>
  </si>
  <si>
    <t>2::3::3::1::2::1</t>
  </si>
  <si>
    <t>battery cell, Li-ion, NMC811</t>
  </si>
  <si>
    <t>battery management system production, for Li-ion battery</t>
  </si>
  <si>
    <t>battery management system, for Li-ion battery</t>
  </si>
  <si>
    <t>market for aluminium, wrought alloy</t>
  </si>
  <si>
    <t>Literature. Aluminium used to produce the metalic component of the battery jacket (99.15%) and the battery heating plate (0.85%) .</t>
  </si>
  <si>
    <t>aluminium, wrought alloy</t>
  </si>
  <si>
    <t>market for battery module packaging, Li-ion</t>
  </si>
  <si>
    <t>battery module packaging, Li-ion</t>
  </si>
  <si>
    <t>market for copper, anode</t>
  </si>
  <si>
    <t>Literature. Material for the negative terminals.</t>
  </si>
  <si>
    <t>copper, anode</t>
  </si>
  <si>
    <t>market for electronic component, passive, unspecified</t>
  </si>
  <si>
    <t>Literature. Representative for module interconnections.</t>
  </si>
  <si>
    <t>electronic component, passive, unspecified</t>
  </si>
  <si>
    <t>market for ethylene glycol</t>
  </si>
  <si>
    <t>RoW</t>
  </si>
  <si>
    <t>Literature. The coolant system is made of ethylene glycol and water in ratio 50:50.</t>
  </si>
  <si>
    <t>ethylene glycol</t>
  </si>
  <si>
    <t>market for glass fibre reinforced plastic, polyamide, injection moulded</t>
  </si>
  <si>
    <t>Literature. Plastic insulation layer of the battery pack terminals</t>
  </si>
  <si>
    <t>glass fibre reinforced plastic, polyamide, injection moulded</t>
  </si>
  <si>
    <t>market for impact extrusion of aluminium, 1 stroke</t>
  </si>
  <si>
    <t xml:space="preserve">Proxy for the production of the battery jacket, which represents 99.15% of the input aluminium material. 
</t>
  </si>
  <si>
    <t>impact extrusion of aluminium, 1 stroke</t>
  </si>
  <si>
    <t>market for injection moulding</t>
  </si>
  <si>
    <t>Proxy for the production of the plastic component of the battery jacket.</t>
  </si>
  <si>
    <t>injection moulding</t>
  </si>
  <si>
    <t>market for metal working factory</t>
  </si>
  <si>
    <t>Calculated value, based on 40000 cells average annual production; 300 operationg days per year; 140 cells per pack; 158 kg pack (Dai et al. 2017); assumption of 50 years lifetime factory.</t>
  </si>
  <si>
    <t>4::4::5::3::3::1</t>
  </si>
  <si>
    <t>metal working factory</t>
  </si>
  <si>
    <t>market for polyethylene, high density, granulate</t>
  </si>
  <si>
    <t>Literature. Plastic component of the battery jacket.</t>
  </si>
  <si>
    <t>polyethylene, high density, granulate</t>
  </si>
  <si>
    <t>market for reinforcing steel</t>
  </si>
  <si>
    <t>Literature. Material for module compression plates and straps.</t>
  </si>
  <si>
    <t>reinforcing steel</t>
  </si>
  <si>
    <t>market for sheet rolling, aluminium</t>
  </si>
  <si>
    <t xml:space="preserve">Proxy for the production of the battery heating plate,  which represents 0.85% of the input aluminium material. 
</t>
  </si>
  <si>
    <t>sheet rolling, aluminium</t>
  </si>
  <si>
    <t>market for sheet rolling, copper</t>
  </si>
  <si>
    <t>Proxy for the production of the negative terminals.</t>
  </si>
  <si>
    <t>2::4::3::1::2::1</t>
  </si>
  <si>
    <t>sheet rolling, copper</t>
  </si>
  <si>
    <t>market for sheet rolling, steel</t>
  </si>
  <si>
    <t>Proxy for the production of module compression plates and straps.</t>
  </si>
  <si>
    <t>sheet rolling, steel</t>
  </si>
  <si>
    <t>market for tap water</t>
  </si>
  <si>
    <t>tap water</t>
  </si>
  <si>
    <t>market group for electricity, medium voltage</t>
  </si>
  <si>
    <t>Literature. Conversion factor: 1 MJ = 0.277778 kWh.</t>
  </si>
  <si>
    <t>2::3::3::1::1::1</t>
  </si>
  <si>
    <t>electricity, medium voltage</t>
  </si>
  <si>
    <t>categories</t>
  </si>
  <si>
    <t>BOD5, Biological Oxygen Demand</t>
  </si>
  <si>
    <t>ecoinvent-3.11-biosphere</t>
  </si>
  <si>
    <t>water</t>
  </si>
  <si>
    <t>biosphere</t>
  </si>
  <si>
    <t>Extrapolated from ecoinvent v2.2 passenger car.</t>
  </si>
  <si>
    <t>1::4::5::4::2::1</t>
  </si>
  <si>
    <t>COD, Chemical Oxygen Demand</t>
  </si>
  <si>
    <t>1::4::4::4::2::1</t>
  </si>
  <si>
    <t>DOC, Dissolved Organic Carbon</t>
  </si>
  <si>
    <t>Derived from COD as described in ecoinvent 3 Data Quality Guidelines (p. 49, paragraph 5.9.7). The same Pedigree matrix value as COD has been used.</t>
  </si>
  <si>
    <t>NMVOC, non-methane volatile organic compounds</t>
  </si>
  <si>
    <t>air</t>
  </si>
  <si>
    <t>1::4::4::3::1::1</t>
  </si>
  <si>
    <t>Phosphate</t>
  </si>
  <si>
    <t>TOC, Total Organic Carbon</t>
  </si>
  <si>
    <t>Water</t>
  </si>
  <si>
    <t>cubic meter</t>
  </si>
  <si>
    <t>Calculated value based on literature values and expert opinion. See comments in the parametres' comment field.</t>
  </si>
  <si>
    <t>4::4::5::2::4::1</t>
  </si>
  <si>
    <t>Materialization based on average from literature values.</t>
  </si>
  <si>
    <t>aluminium scrap, new, Recycled Content cut-off</t>
  </si>
  <si>
    <t>Scrap fraction from production process.Details in F. Habermacher "Modeling material inventories and environmental impacts of electric passenger cars", Matser Thesis, Department of Environmental Sciences, ETH Zurich, 2011.</t>
  </si>
  <si>
    <t>aluminium scrap, new</t>
  </si>
  <si>
    <t>iron scrap, unsorted, Recycled Content cut-off</t>
  </si>
  <si>
    <t>1::3::4::4::2::1</t>
  </si>
  <si>
    <t>iron scrap, unsorted</t>
  </si>
  <si>
    <t>market for acrylonitrile-butadiene-styrene copolymer</t>
  </si>
  <si>
    <t>1::3::5::4::2::1</t>
  </si>
  <si>
    <t>acrylonitrile-butadiene-styrene copolymer</t>
  </si>
  <si>
    <t>market for aluminium, cast alloy</t>
  </si>
  <si>
    <t>aluminium, cast alloy</t>
  </si>
  <si>
    <t>market for coating powder</t>
  </si>
  <si>
    <t>coating powder</t>
  </si>
  <si>
    <t>RER</t>
  </si>
  <si>
    <t>market for copper, cathode</t>
  </si>
  <si>
    <t>copper, cathode</t>
  </si>
  <si>
    <t>market for epoxy resin, liquid</t>
  </si>
  <si>
    <t>epoxy resin, liquid</t>
  </si>
  <si>
    <t>market for fibre, viscose</t>
  </si>
  <si>
    <t>fibre, viscose</t>
  </si>
  <si>
    <t>market for flat glass, uncoated</t>
  </si>
  <si>
    <t>flat glass, uncoated</t>
  </si>
  <si>
    <t>market for glass fibre reinforced plastic, polyester resin, hand lay-up</t>
  </si>
  <si>
    <t>glass fibre reinforced plastic, polyester resin, hand lay-up</t>
  </si>
  <si>
    <t>market for lead</t>
  </si>
  <si>
    <t>lead</t>
  </si>
  <si>
    <t>market for light emitting diode</t>
  </si>
  <si>
    <t>light emitting diode</t>
  </si>
  <si>
    <t>market for lubricating oil</t>
  </si>
  <si>
    <t>lubricating oil</t>
  </si>
  <si>
    <t>market for magnesium</t>
  </si>
  <si>
    <t>magnesium</t>
  </si>
  <si>
    <t>market for nylon 6</t>
  </si>
  <si>
    <t>nylon 6</t>
  </si>
  <si>
    <t>market for polyethylene terephthalate, granulate, amorphous</t>
  </si>
  <si>
    <t>polyethylene terephthalate, granulate, amorphous</t>
  </si>
  <si>
    <t>market for polyethylene, low density, granulate</t>
  </si>
  <si>
    <t>polyethylene, low density, granulate</t>
  </si>
  <si>
    <t>market for polypropylene, granulate</t>
  </si>
  <si>
    <t>polypropylene, granulate</t>
  </si>
  <si>
    <t>market for polyurethane, flexible foam</t>
  </si>
  <si>
    <t>polyurethane, flexible foam</t>
  </si>
  <si>
    <t>market for polyvinyl chloride, suspension polymerised</t>
  </si>
  <si>
    <t>polyvinyl chloride, suspension polymerised</t>
  </si>
  <si>
    <t>market for printed wiring board, mounted mainboard, desktop computer, Pb free</t>
  </si>
  <si>
    <t>printed wiring board, mounted mainboard, desktop computer, Pb free</t>
  </si>
  <si>
    <t>market for road vehicle factory</t>
  </si>
  <si>
    <t>road vehicle factory</t>
  </si>
  <si>
    <t>market for steel, chromium steel 18/8, hot rolled</t>
  </si>
  <si>
    <t>steel, chromium steel 18/8, hot rolled</t>
  </si>
  <si>
    <t>market for steel, low-alloyed, hot rolled</t>
  </si>
  <si>
    <t>steel, low-alloyed, hot rolled</t>
  </si>
  <si>
    <t>market for synthetic rubber</t>
  </si>
  <si>
    <t>synthetic rubber</t>
  </si>
  <si>
    <t>market for tempering, flat glass</t>
  </si>
  <si>
    <t>tempering, flat glass</t>
  </si>
  <si>
    <t>market for waste plastic, industrial electronics</t>
  </si>
  <si>
    <t>CH</t>
  </si>
  <si>
    <t>waste plastic, industrial electronics</t>
  </si>
  <si>
    <t>market for wire drawing, copper</t>
  </si>
  <si>
    <t>wire drawing, copper</t>
  </si>
  <si>
    <t>market for zinc</t>
  </si>
  <si>
    <t>zinc</t>
  </si>
  <si>
    <t>Values derived from Ecoinvent Transport Report. Value for entire passenger car scaled and split over glider and drivetrain (about 70% glider, 30% drivetrain).</t>
  </si>
  <si>
    <t>market group for heat, district or industrial, natural gas</t>
  </si>
  <si>
    <t>heat, district or industrial, natural gas</t>
  </si>
  <si>
    <t>market group for heat, district or industrial, other than natural gas</t>
  </si>
  <si>
    <t>heat, district or industrial, other than natural gas</t>
  </si>
  <si>
    <t>market group for tap water</t>
  </si>
  <si>
    <t>market for cable, three-conductor cable</t>
  </si>
  <si>
    <t>meter</t>
  </si>
  <si>
    <t>Based on literature and own experience.</t>
  </si>
  <si>
    <t>3::3::5::4::2::1</t>
  </si>
  <si>
    <t>cable, three-conductor cable</t>
  </si>
  <si>
    <t>market for charger, electric passenger car</t>
  </si>
  <si>
    <t>This electric drivetrain and the data describing each component is based on direct information from the Swiss manufacturer Brusa.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</si>
  <si>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</si>
  <si>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</si>
  <si>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</si>
  <si>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</si>
  <si>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</si>
  <si>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</si>
  <si>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</si>
  <si>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</si>
  <si>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</si>
  <si>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copy of the ecoinvent dataset with same name, removed end of life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</si>
</sst>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topLeftCell="A6" workbookViewId="0">
      <selection activeCell="A15" sqref="A15"/>
    </sheetView>
  </sheetViews>
  <sheetFormatPr baseColWidth="10" defaultColWidth="9.109375" defaultRowHeight="14.4" x14ac:dyDescent="0.3"/>
  <cols>
    <col min="1" max="1" width="69.6640625" bestFit="1" customWidth="1"/>
    <col min="3" max="3" width="20.33203125" bestFit="1" customWidth="1"/>
  </cols>
  <sheetData>
    <row r="1" spans="1:7" ht="15.6" x14ac:dyDescent="0.3">
      <c r="A1" s="1" t="s">
        <v>0</v>
      </c>
      <c r="B1" s="1" t="s">
        <v>43</v>
      </c>
    </row>
    <row r="2" spans="1:7" x14ac:dyDescent="0.3">
      <c r="A2" t="s">
        <v>40</v>
      </c>
      <c r="B2" t="s">
        <v>41</v>
      </c>
    </row>
    <row r="3" spans="1:7" x14ac:dyDescent="0.3">
      <c r="B3" s="2"/>
    </row>
    <row r="5" spans="1:7" ht="15.6" x14ac:dyDescent="0.3">
      <c r="A5" s="1" t="s">
        <v>1</v>
      </c>
      <c r="B5" s="1" t="s">
        <v>25</v>
      </c>
    </row>
    <row r="6" spans="1:7" x14ac:dyDescent="0.3">
      <c r="A6" t="s">
        <v>3</v>
      </c>
      <c r="B6" t="s">
        <v>42</v>
      </c>
    </row>
    <row r="7" spans="1:7" x14ac:dyDescent="0.3">
      <c r="A7" t="s">
        <v>5</v>
      </c>
      <c r="B7" t="s">
        <v>6</v>
      </c>
    </row>
    <row r="8" spans="1:7" x14ac:dyDescent="0.3">
      <c r="A8" t="s">
        <v>7</v>
      </c>
      <c r="B8" t="s">
        <v>25</v>
      </c>
    </row>
    <row r="9" spans="1:7" x14ac:dyDescent="0.3">
      <c r="A9" t="s">
        <v>8</v>
      </c>
      <c r="B9" t="s">
        <v>9</v>
      </c>
    </row>
    <row r="10" spans="1:7" x14ac:dyDescent="0.3">
      <c r="A10" t="s">
        <v>10</v>
      </c>
      <c r="B10" t="s">
        <v>28</v>
      </c>
    </row>
    <row r="11" spans="1:7" ht="15.6" x14ac:dyDescent="0.3">
      <c r="A11" s="1" t="s">
        <v>15</v>
      </c>
    </row>
    <row r="12" spans="1:7" x14ac:dyDescent="0.3">
      <c r="A12" t="s">
        <v>12</v>
      </c>
      <c r="B12" t="s">
        <v>13</v>
      </c>
      <c r="C12" t="s">
        <v>14</v>
      </c>
      <c r="D12" t="s">
        <v>5</v>
      </c>
      <c r="E12" t="s">
        <v>10</v>
      </c>
      <c r="F12" t="s">
        <v>8</v>
      </c>
      <c r="G12" t="s">
        <v>7</v>
      </c>
    </row>
    <row r="13" spans="1:7" x14ac:dyDescent="0.3">
      <c r="A13" t="s">
        <v>25</v>
      </c>
      <c r="B13">
        <v>1</v>
      </c>
      <c r="C13" t="s">
        <v>43</v>
      </c>
      <c r="D13" t="s">
        <v>6</v>
      </c>
      <c r="E13" t="s">
        <v>28</v>
      </c>
      <c r="F13" t="s">
        <v>16</v>
      </c>
      <c r="G13" t="s">
        <v>25</v>
      </c>
    </row>
    <row r="14" spans="1:7" x14ac:dyDescent="0.3">
      <c r="A14" t="s">
        <v>2</v>
      </c>
      <c r="B14">
        <f xml:space="preserve"> -1500/200000</f>
        <v>-7.4999999999999997E-3</v>
      </c>
      <c r="C14" t="s">
        <v>43</v>
      </c>
      <c r="D14" t="s">
        <v>6</v>
      </c>
      <c r="E14" t="s">
        <v>11</v>
      </c>
      <c r="F14" t="s">
        <v>19</v>
      </c>
      <c r="G14" t="s">
        <v>2</v>
      </c>
    </row>
    <row r="15" spans="1:7" x14ac:dyDescent="0.3">
      <c r="A15" t="s">
        <v>26</v>
      </c>
      <c r="B15">
        <f xml:space="preserve"> 1500/200000</f>
        <v>7.4999999999999997E-3</v>
      </c>
      <c r="C15" t="s">
        <v>43</v>
      </c>
      <c r="D15" t="s">
        <v>6</v>
      </c>
      <c r="E15" t="s">
        <v>11</v>
      </c>
      <c r="F15" t="s">
        <v>19</v>
      </c>
      <c r="G15" t="s">
        <v>26</v>
      </c>
    </row>
    <row r="16" spans="1:7" x14ac:dyDescent="0.3">
      <c r="A16" t="s">
        <v>27</v>
      </c>
      <c r="B16">
        <v>1</v>
      </c>
      <c r="C16" t="s">
        <v>43</v>
      </c>
      <c r="D16" t="s">
        <v>6</v>
      </c>
      <c r="E16" t="s">
        <v>28</v>
      </c>
      <c r="F16" t="s">
        <v>19</v>
      </c>
      <c r="G16" t="s">
        <v>27</v>
      </c>
    </row>
    <row r="18" spans="1:7" ht="15.6" x14ac:dyDescent="0.3">
      <c r="A18" s="1" t="s">
        <v>1</v>
      </c>
      <c r="B18" s="1" t="s">
        <v>26</v>
      </c>
    </row>
    <row r="19" spans="1:7" x14ac:dyDescent="0.3">
      <c r="A19" t="s">
        <v>3</v>
      </c>
      <c r="B19" t="s">
        <v>29</v>
      </c>
    </row>
    <row r="20" spans="1:7" x14ac:dyDescent="0.3">
      <c r="A20" t="s">
        <v>5</v>
      </c>
      <c r="B20" t="s">
        <v>6</v>
      </c>
    </row>
    <row r="21" spans="1:7" x14ac:dyDescent="0.3">
      <c r="A21" t="s">
        <v>7</v>
      </c>
      <c r="B21" t="s">
        <v>26</v>
      </c>
    </row>
    <row r="22" spans="1:7" x14ac:dyDescent="0.3">
      <c r="A22" t="s">
        <v>8</v>
      </c>
      <c r="B22" t="s">
        <v>9</v>
      </c>
    </row>
    <row r="23" spans="1:7" x14ac:dyDescent="0.3">
      <c r="A23" t="s">
        <v>10</v>
      </c>
      <c r="B23" t="s">
        <v>11</v>
      </c>
    </row>
    <row r="24" spans="1:7" ht="15.6" x14ac:dyDescent="0.3">
      <c r="A24" s="1" t="s">
        <v>15</v>
      </c>
    </row>
    <row r="25" spans="1:7" x14ac:dyDescent="0.3">
      <c r="A25" t="s">
        <v>12</v>
      </c>
      <c r="B25" t="s">
        <v>13</v>
      </c>
      <c r="C25" t="s">
        <v>14</v>
      </c>
      <c r="D25" t="s">
        <v>5</v>
      </c>
      <c r="E25" t="s">
        <v>10</v>
      </c>
      <c r="F25" t="s">
        <v>8</v>
      </c>
      <c r="G25" t="s">
        <v>7</v>
      </c>
    </row>
    <row r="26" spans="1:7" x14ac:dyDescent="0.3">
      <c r="A26" t="s">
        <v>26</v>
      </c>
      <c r="B26">
        <v>1</v>
      </c>
      <c r="C26" t="s">
        <v>43</v>
      </c>
      <c r="D26" t="s">
        <v>6</v>
      </c>
      <c r="E26" t="s">
        <v>11</v>
      </c>
      <c r="F26" t="s">
        <v>16</v>
      </c>
      <c r="G26" t="s">
        <v>26</v>
      </c>
    </row>
    <row r="27" spans="1:7" x14ac:dyDescent="0.3">
      <c r="A27" t="s">
        <v>30</v>
      </c>
      <c r="B27">
        <v>0.21333333333333329</v>
      </c>
      <c r="C27" t="s">
        <v>43</v>
      </c>
      <c r="D27" t="s">
        <v>31</v>
      </c>
      <c r="E27" t="s">
        <v>11</v>
      </c>
      <c r="F27" t="s">
        <v>19</v>
      </c>
      <c r="G27" t="s">
        <v>32</v>
      </c>
    </row>
    <row r="28" spans="1:7" x14ac:dyDescent="0.3">
      <c r="A28" t="s">
        <v>33</v>
      </c>
      <c r="B28">
        <v>0.72</v>
      </c>
      <c r="C28" t="s">
        <v>43</v>
      </c>
      <c r="D28" t="s">
        <v>6</v>
      </c>
      <c r="E28" t="s">
        <v>11</v>
      </c>
      <c r="F28" t="s">
        <v>19</v>
      </c>
      <c r="G28" t="s">
        <v>34</v>
      </c>
    </row>
    <row r="29" spans="1:7" x14ac:dyDescent="0.3">
      <c r="A29" t="s">
        <v>35</v>
      </c>
      <c r="B29">
        <v>6.6666666666666666E-2</v>
      </c>
      <c r="C29" t="s">
        <v>43</v>
      </c>
      <c r="D29" t="s">
        <v>6</v>
      </c>
      <c r="E29" t="s">
        <v>11</v>
      </c>
      <c r="F29" t="s">
        <v>19</v>
      </c>
      <c r="G29" t="s">
        <v>36</v>
      </c>
    </row>
    <row r="31" spans="1:7" ht="15.6" x14ac:dyDescent="0.3">
      <c r="A31" s="1" t="s">
        <v>1</v>
      </c>
      <c r="B31" s="1" t="s">
        <v>27</v>
      </c>
    </row>
    <row r="32" spans="1:7" x14ac:dyDescent="0.3">
      <c r="A32" t="s">
        <v>3</v>
      </c>
      <c r="B32" t="s">
        <v>37</v>
      </c>
    </row>
    <row r="33" spans="1:7" x14ac:dyDescent="0.3">
      <c r="A33" t="s">
        <v>5</v>
      </c>
      <c r="B33" t="s">
        <v>6</v>
      </c>
    </row>
    <row r="34" spans="1:7" x14ac:dyDescent="0.3">
      <c r="A34" t="s">
        <v>7</v>
      </c>
      <c r="B34" t="s">
        <v>27</v>
      </c>
    </row>
    <row r="35" spans="1:7" x14ac:dyDescent="0.3">
      <c r="A35" t="s">
        <v>8</v>
      </c>
      <c r="B35" t="s">
        <v>9</v>
      </c>
    </row>
    <row r="36" spans="1:7" x14ac:dyDescent="0.3">
      <c r="A36" t="s">
        <v>10</v>
      </c>
      <c r="B36" t="s">
        <v>28</v>
      </c>
    </row>
    <row r="37" spans="1:7" ht="15.6" x14ac:dyDescent="0.3">
      <c r="A37" s="1" t="s">
        <v>15</v>
      </c>
    </row>
    <row r="38" spans="1:7" x14ac:dyDescent="0.3">
      <c r="A38" t="s">
        <v>12</v>
      </c>
      <c r="B38" t="s">
        <v>13</v>
      </c>
      <c r="C38" t="s">
        <v>14</v>
      </c>
      <c r="D38" t="s">
        <v>5</v>
      </c>
      <c r="E38" t="s">
        <v>10</v>
      </c>
      <c r="F38" t="s">
        <v>8</v>
      </c>
      <c r="G38" t="s">
        <v>7</v>
      </c>
    </row>
    <row r="39" spans="1:7" x14ac:dyDescent="0.3">
      <c r="A39" t="s">
        <v>27</v>
      </c>
      <c r="B39">
        <v>1</v>
      </c>
      <c r="C39" t="s">
        <v>43</v>
      </c>
      <c r="D39" t="s">
        <v>6</v>
      </c>
      <c r="E39" t="s">
        <v>28</v>
      </c>
      <c r="F39" t="s">
        <v>16</v>
      </c>
      <c r="G39" t="s">
        <v>27</v>
      </c>
    </row>
    <row r="40" spans="1:7" x14ac:dyDescent="0.3">
      <c r="A40" t="s">
        <v>38</v>
      </c>
      <c r="B40">
        <v>6.6667000000000001E-6</v>
      </c>
      <c r="C40" t="s">
        <v>18</v>
      </c>
      <c r="D40" t="s">
        <v>6</v>
      </c>
      <c r="E40" t="s">
        <v>10</v>
      </c>
      <c r="F40" t="s">
        <v>19</v>
      </c>
      <c r="G40" t="s">
        <v>38</v>
      </c>
    </row>
    <row r="41" spans="1:7" x14ac:dyDescent="0.3">
      <c r="A41" t="s">
        <v>44</v>
      </c>
      <c r="B41">
        <v>4</v>
      </c>
      <c r="C41" t="s">
        <v>18</v>
      </c>
      <c r="D41" t="s">
        <v>6</v>
      </c>
      <c r="E41" t="s">
        <v>45</v>
      </c>
      <c r="F41" t="s">
        <v>19</v>
      </c>
      <c r="G41" t="s">
        <v>44</v>
      </c>
    </row>
    <row r="43" spans="1:7" ht="15.6" x14ac:dyDescent="0.3">
      <c r="A43" s="1" t="s">
        <v>1</v>
      </c>
      <c r="B43" s="1" t="s">
        <v>2</v>
      </c>
    </row>
    <row r="44" spans="1:7" x14ac:dyDescent="0.3">
      <c r="A44" t="s">
        <v>3</v>
      </c>
      <c r="B44" t="s">
        <v>4</v>
      </c>
    </row>
    <row r="45" spans="1:7" x14ac:dyDescent="0.3">
      <c r="A45" t="s">
        <v>5</v>
      </c>
      <c r="B45" t="s">
        <v>6</v>
      </c>
    </row>
    <row r="46" spans="1:7" x14ac:dyDescent="0.3">
      <c r="A46" t="s">
        <v>7</v>
      </c>
      <c r="B46" t="s">
        <v>2</v>
      </c>
    </row>
    <row r="47" spans="1:7" x14ac:dyDescent="0.3">
      <c r="A47" t="s">
        <v>8</v>
      </c>
      <c r="B47" t="s">
        <v>9</v>
      </c>
    </row>
    <row r="48" spans="1:7" x14ac:dyDescent="0.3">
      <c r="A48" t="s">
        <v>10</v>
      </c>
      <c r="B48" t="s">
        <v>11</v>
      </c>
    </row>
    <row r="49" spans="1:7" ht="15.6" x14ac:dyDescent="0.3">
      <c r="A49" s="1" t="s">
        <v>15</v>
      </c>
    </row>
    <row r="50" spans="1:7" x14ac:dyDescent="0.3">
      <c r="A50" t="s">
        <v>12</v>
      </c>
      <c r="B50" t="s">
        <v>13</v>
      </c>
      <c r="C50" t="s">
        <v>14</v>
      </c>
      <c r="D50" t="s">
        <v>5</v>
      </c>
      <c r="E50" t="s">
        <v>10</v>
      </c>
      <c r="F50" t="s">
        <v>8</v>
      </c>
      <c r="G50" t="s">
        <v>7</v>
      </c>
    </row>
    <row r="51" spans="1:7" x14ac:dyDescent="0.3">
      <c r="A51" t="s">
        <v>2</v>
      </c>
      <c r="B51">
        <v>-1</v>
      </c>
      <c r="C51" t="s">
        <v>43</v>
      </c>
      <c r="D51" t="s">
        <v>6</v>
      </c>
      <c r="E51" t="s">
        <v>11</v>
      </c>
      <c r="F51" t="s">
        <v>16</v>
      </c>
      <c r="G51" t="s">
        <v>2</v>
      </c>
    </row>
    <row r="52" spans="1:7" x14ac:dyDescent="0.3">
      <c r="A52" t="s">
        <v>17</v>
      </c>
      <c r="B52">
        <v>-0.21333333333333329</v>
      </c>
      <c r="C52" t="s">
        <v>18</v>
      </c>
      <c r="D52" t="s">
        <v>6</v>
      </c>
      <c r="E52" t="s">
        <v>11</v>
      </c>
      <c r="F52" t="s">
        <v>19</v>
      </c>
      <c r="G52" t="s">
        <v>20</v>
      </c>
    </row>
    <row r="53" spans="1:7" x14ac:dyDescent="0.3">
      <c r="A53" t="s">
        <v>21</v>
      </c>
      <c r="B53">
        <v>-0.72</v>
      </c>
      <c r="C53" t="s">
        <v>18</v>
      </c>
      <c r="D53" t="s">
        <v>6</v>
      </c>
      <c r="E53" t="s">
        <v>11</v>
      </c>
      <c r="F53" t="s">
        <v>19</v>
      </c>
      <c r="G53" t="s">
        <v>22</v>
      </c>
    </row>
    <row r="54" spans="1:7" x14ac:dyDescent="0.3">
      <c r="A54" t="s">
        <v>23</v>
      </c>
      <c r="B54">
        <v>-6.6666666666666666E-2</v>
      </c>
      <c r="C54" t="s">
        <v>18</v>
      </c>
      <c r="D54" t="s">
        <v>6</v>
      </c>
      <c r="E54" t="s">
        <v>11</v>
      </c>
      <c r="F54" t="s">
        <v>19</v>
      </c>
      <c r="G54" t="s">
        <v>24</v>
      </c>
    </row>
    <row r="57" spans="1:7" ht="15.6" x14ac:dyDescent="0.3">
      <c r="A57" s="1" t="s">
        <v>1</v>
      </c>
      <c r="B57" s="1" t="s">
        <v>30</v>
      </c>
    </row>
    <row r="58" spans="1:7" x14ac:dyDescent="0.3">
      <c r="A58" t="s">
        <v>3</v>
      </c>
      <c r="B58" t="s">
        <v>213</v>
      </c>
    </row>
    <row r="59" spans="1:7" x14ac:dyDescent="0.3">
      <c r="A59" t="s">
        <v>5</v>
      </c>
      <c r="B59" t="s">
        <v>31</v>
      </c>
    </row>
    <row r="60" spans="1:7" x14ac:dyDescent="0.3">
      <c r="A60" t="s">
        <v>46</v>
      </c>
      <c r="B60">
        <v>1</v>
      </c>
    </row>
    <row r="61" spans="1:7" x14ac:dyDescent="0.3">
      <c r="A61" t="s">
        <v>7</v>
      </c>
      <c r="B61" t="s">
        <v>32</v>
      </c>
    </row>
    <row r="62" spans="1:7" x14ac:dyDescent="0.3">
      <c r="A62" t="s">
        <v>8</v>
      </c>
      <c r="B62" t="s">
        <v>9</v>
      </c>
    </row>
    <row r="63" spans="1:7" x14ac:dyDescent="0.3">
      <c r="A63" t="s">
        <v>10</v>
      </c>
      <c r="B63" t="s">
        <v>11</v>
      </c>
    </row>
    <row r="64" spans="1:7" ht="15.6" x14ac:dyDescent="0.3">
      <c r="A64" s="1" t="s">
        <v>15</v>
      </c>
    </row>
    <row r="65" spans="1:12" x14ac:dyDescent="0.3">
      <c r="A65" t="s">
        <v>12</v>
      </c>
      <c r="B65" t="s">
        <v>13</v>
      </c>
      <c r="C65" t="s">
        <v>14</v>
      </c>
      <c r="D65" t="s">
        <v>5</v>
      </c>
      <c r="E65" t="s">
        <v>10</v>
      </c>
      <c r="F65" t="s">
        <v>8</v>
      </c>
      <c r="G65" t="s">
        <v>47</v>
      </c>
      <c r="H65" t="s">
        <v>48</v>
      </c>
      <c r="I65" t="s">
        <v>49</v>
      </c>
      <c r="J65" t="s">
        <v>3</v>
      </c>
      <c r="K65" t="s">
        <v>50</v>
      </c>
      <c r="L65" t="s">
        <v>7</v>
      </c>
    </row>
    <row r="66" spans="1:12" x14ac:dyDescent="0.3">
      <c r="A66" t="s">
        <v>30</v>
      </c>
      <c r="B66">
        <v>1</v>
      </c>
      <c r="C66" t="s">
        <v>43</v>
      </c>
      <c r="D66" t="s">
        <v>31</v>
      </c>
      <c r="E66" t="s">
        <v>11</v>
      </c>
      <c r="F66" t="s">
        <v>16</v>
      </c>
      <c r="G66">
        <v>0</v>
      </c>
      <c r="H66">
        <v>1</v>
      </c>
      <c r="L66" t="s">
        <v>32</v>
      </c>
    </row>
    <row r="67" spans="1:12" x14ac:dyDescent="0.3">
      <c r="A67" t="s">
        <v>51</v>
      </c>
      <c r="B67">
        <v>0.71358999999999995</v>
      </c>
      <c r="C67" t="s">
        <v>18</v>
      </c>
      <c r="D67" t="s">
        <v>31</v>
      </c>
      <c r="E67" t="s">
        <v>11</v>
      </c>
      <c r="F67" t="s">
        <v>19</v>
      </c>
      <c r="G67">
        <v>2</v>
      </c>
      <c r="H67">
        <v>-0.33744671126744158</v>
      </c>
      <c r="I67">
        <v>6.6332495807107997E-2</v>
      </c>
      <c r="J67" t="s">
        <v>52</v>
      </c>
      <c r="K67" t="s">
        <v>53</v>
      </c>
      <c r="L67" t="s">
        <v>54</v>
      </c>
    </row>
    <row r="68" spans="1:12" x14ac:dyDescent="0.3">
      <c r="A68" t="s">
        <v>55</v>
      </c>
      <c r="B68">
        <v>2.426E-2</v>
      </c>
      <c r="C68" t="s">
        <v>18</v>
      </c>
      <c r="D68" t="s">
        <v>6</v>
      </c>
      <c r="E68" t="s">
        <v>11</v>
      </c>
      <c r="F68" t="s">
        <v>19</v>
      </c>
      <c r="G68">
        <v>2</v>
      </c>
      <c r="H68">
        <v>-3.7189263754662329</v>
      </c>
      <c r="I68">
        <v>6.6332495807107997E-2</v>
      </c>
      <c r="J68" t="s">
        <v>52</v>
      </c>
      <c r="K68" t="s">
        <v>53</v>
      </c>
      <c r="L68" t="s">
        <v>56</v>
      </c>
    </row>
    <row r="69" spans="1:12" x14ac:dyDescent="0.3">
      <c r="A69" t="s">
        <v>57</v>
      </c>
      <c r="B69">
        <v>0.14283000000000001</v>
      </c>
      <c r="C69" t="s">
        <v>18</v>
      </c>
      <c r="D69" t="s">
        <v>6</v>
      </c>
      <c r="E69" t="s">
        <v>11</v>
      </c>
      <c r="F69" t="s">
        <v>19</v>
      </c>
      <c r="G69">
        <v>2</v>
      </c>
      <c r="H69">
        <v>-1.9461001671075999</v>
      </c>
      <c r="I69">
        <v>6.6332495807107997E-2</v>
      </c>
      <c r="J69" t="s">
        <v>58</v>
      </c>
      <c r="K69" t="s">
        <v>53</v>
      </c>
      <c r="L69" t="s">
        <v>59</v>
      </c>
    </row>
    <row r="70" spans="1:12" x14ac:dyDescent="0.3">
      <c r="A70" t="s">
        <v>60</v>
      </c>
      <c r="B70">
        <v>5.7180000000000002E-2</v>
      </c>
      <c r="C70" t="s">
        <v>18</v>
      </c>
      <c r="D70" t="s">
        <v>6</v>
      </c>
      <c r="E70" t="s">
        <v>11</v>
      </c>
      <c r="F70" t="s">
        <v>19</v>
      </c>
      <c r="G70">
        <v>2</v>
      </c>
      <c r="H70">
        <v>-2.861551092087971</v>
      </c>
      <c r="I70">
        <v>6.6332495807107997E-2</v>
      </c>
      <c r="J70" t="s">
        <v>52</v>
      </c>
      <c r="K70" t="s">
        <v>53</v>
      </c>
      <c r="L70" t="s">
        <v>61</v>
      </c>
    </row>
    <row r="71" spans="1:12" x14ac:dyDescent="0.3">
      <c r="A71" t="s">
        <v>62</v>
      </c>
      <c r="B71">
        <v>1E-3</v>
      </c>
      <c r="C71" t="s">
        <v>18</v>
      </c>
      <c r="D71" t="s">
        <v>6</v>
      </c>
      <c r="E71" t="s">
        <v>11</v>
      </c>
      <c r="F71" t="s">
        <v>19</v>
      </c>
      <c r="G71">
        <v>2</v>
      </c>
      <c r="H71">
        <v>-6.9077552789821368</v>
      </c>
      <c r="I71">
        <v>6.6332495807107997E-2</v>
      </c>
      <c r="J71" t="s">
        <v>63</v>
      </c>
      <c r="K71" t="s">
        <v>53</v>
      </c>
      <c r="L71" t="s">
        <v>64</v>
      </c>
    </row>
    <row r="72" spans="1:12" x14ac:dyDescent="0.3">
      <c r="A72" t="s">
        <v>65</v>
      </c>
      <c r="B72">
        <v>4.3099999999999996E-3</v>
      </c>
      <c r="C72" t="s">
        <v>18</v>
      </c>
      <c r="D72" t="s">
        <v>6</v>
      </c>
      <c r="E72" t="s">
        <v>11</v>
      </c>
      <c r="F72" t="s">
        <v>19</v>
      </c>
      <c r="G72">
        <v>2</v>
      </c>
      <c r="H72">
        <v>-5.4468173748664803</v>
      </c>
      <c r="I72">
        <v>6.6332495807107997E-2</v>
      </c>
      <c r="J72" t="s">
        <v>66</v>
      </c>
      <c r="K72" t="s">
        <v>53</v>
      </c>
      <c r="L72" t="s">
        <v>67</v>
      </c>
    </row>
    <row r="73" spans="1:12" x14ac:dyDescent="0.3">
      <c r="A73" t="s">
        <v>68</v>
      </c>
      <c r="B73">
        <v>2.3019999999999999E-2</v>
      </c>
      <c r="C73" t="s">
        <v>18</v>
      </c>
      <c r="D73" t="s">
        <v>69</v>
      </c>
      <c r="E73" t="s">
        <v>11</v>
      </c>
      <c r="F73" t="s">
        <v>19</v>
      </c>
      <c r="G73">
        <v>2</v>
      </c>
      <c r="H73">
        <v>-3.7713918756884</v>
      </c>
      <c r="I73">
        <v>6.6332495807107997E-2</v>
      </c>
      <c r="J73" t="s">
        <v>70</v>
      </c>
      <c r="K73" t="s">
        <v>53</v>
      </c>
      <c r="L73" t="s">
        <v>71</v>
      </c>
    </row>
    <row r="74" spans="1:12" x14ac:dyDescent="0.3">
      <c r="A74" t="s">
        <v>72</v>
      </c>
      <c r="B74">
        <v>3.3E-4</v>
      </c>
      <c r="C74" t="s">
        <v>18</v>
      </c>
      <c r="D74" t="s">
        <v>6</v>
      </c>
      <c r="E74" t="s">
        <v>11</v>
      </c>
      <c r="F74" t="s">
        <v>19</v>
      </c>
      <c r="G74">
        <v>2</v>
      </c>
      <c r="H74">
        <v>-8.0164179035037488</v>
      </c>
      <c r="I74">
        <v>6.6332495807107997E-2</v>
      </c>
      <c r="J74" t="s">
        <v>73</v>
      </c>
      <c r="K74" t="s">
        <v>53</v>
      </c>
      <c r="L74" t="s">
        <v>74</v>
      </c>
    </row>
    <row r="75" spans="1:12" x14ac:dyDescent="0.3">
      <c r="A75" t="s">
        <v>75</v>
      </c>
      <c r="B75">
        <v>0.14161594499999999</v>
      </c>
      <c r="C75" t="s">
        <v>18</v>
      </c>
      <c r="D75" t="s">
        <v>6</v>
      </c>
      <c r="E75" t="s">
        <v>11</v>
      </c>
      <c r="F75" t="s">
        <v>19</v>
      </c>
      <c r="G75">
        <v>2</v>
      </c>
      <c r="H75">
        <v>-1.954636498129886</v>
      </c>
      <c r="I75">
        <v>6.6332495807107997E-2</v>
      </c>
      <c r="J75" t="s">
        <v>76</v>
      </c>
      <c r="K75" t="s">
        <v>53</v>
      </c>
      <c r="L75" t="s">
        <v>77</v>
      </c>
    </row>
    <row r="76" spans="1:12" x14ac:dyDescent="0.3">
      <c r="A76" t="s">
        <v>78</v>
      </c>
      <c r="B76">
        <v>4.0499999999999998E-3</v>
      </c>
      <c r="C76" t="s">
        <v>18</v>
      </c>
      <c r="D76" t="s">
        <v>6</v>
      </c>
      <c r="E76" t="s">
        <v>11</v>
      </c>
      <c r="F76" t="s">
        <v>19</v>
      </c>
      <c r="G76">
        <v>2</v>
      </c>
      <c r="H76">
        <v>-5.509038397863689</v>
      </c>
      <c r="I76">
        <v>6.6332495807107997E-2</v>
      </c>
      <c r="J76" t="s">
        <v>79</v>
      </c>
      <c r="K76" t="s">
        <v>53</v>
      </c>
      <c r="L76" t="s">
        <v>80</v>
      </c>
    </row>
    <row r="77" spans="1:12" x14ac:dyDescent="0.3">
      <c r="A77" t="s">
        <v>81</v>
      </c>
      <c r="B77">
        <v>1.4767932489451499E-9</v>
      </c>
      <c r="C77" t="s">
        <v>18</v>
      </c>
      <c r="D77" t="s">
        <v>6</v>
      </c>
      <c r="E77" t="s">
        <v>10</v>
      </c>
      <c r="F77" t="s">
        <v>19</v>
      </c>
      <c r="G77">
        <v>2</v>
      </c>
      <c r="H77">
        <v>-20.333392823598079</v>
      </c>
      <c r="I77">
        <v>0.59841457201508719</v>
      </c>
      <c r="J77" t="s">
        <v>82</v>
      </c>
      <c r="K77" t="s">
        <v>83</v>
      </c>
      <c r="L77" t="s">
        <v>84</v>
      </c>
    </row>
    <row r="78" spans="1:12" x14ac:dyDescent="0.3">
      <c r="A78" t="s">
        <v>85</v>
      </c>
      <c r="B78">
        <v>4.0499999999999998E-3</v>
      </c>
      <c r="C78" t="s">
        <v>18</v>
      </c>
      <c r="D78" t="s">
        <v>6</v>
      </c>
      <c r="E78" t="s">
        <v>11</v>
      </c>
      <c r="F78" t="s">
        <v>19</v>
      </c>
      <c r="G78">
        <v>2</v>
      </c>
      <c r="H78">
        <v>-5.509038397863689</v>
      </c>
      <c r="I78">
        <v>6.6332495807107997E-2</v>
      </c>
      <c r="J78" t="s">
        <v>86</v>
      </c>
      <c r="K78" t="s">
        <v>53</v>
      </c>
      <c r="L78" t="s">
        <v>87</v>
      </c>
    </row>
    <row r="79" spans="1:12" x14ac:dyDescent="0.3">
      <c r="A79" t="s">
        <v>88</v>
      </c>
      <c r="B79">
        <v>6.4200000000000004E-3</v>
      </c>
      <c r="C79" t="s">
        <v>18</v>
      </c>
      <c r="D79" t="s">
        <v>6</v>
      </c>
      <c r="E79" t="s">
        <v>11</v>
      </c>
      <c r="F79" t="s">
        <v>19</v>
      </c>
      <c r="G79">
        <v>2</v>
      </c>
      <c r="H79">
        <v>-5.0483371612802674</v>
      </c>
      <c r="I79">
        <v>6.6332495807107997E-2</v>
      </c>
      <c r="J79" t="s">
        <v>89</v>
      </c>
      <c r="K79" t="s">
        <v>53</v>
      </c>
      <c r="L79" t="s">
        <v>90</v>
      </c>
    </row>
    <row r="80" spans="1:12" x14ac:dyDescent="0.3">
      <c r="A80" t="s">
        <v>91</v>
      </c>
      <c r="B80">
        <v>1.2140549999999999E-3</v>
      </c>
      <c r="C80" t="s">
        <v>18</v>
      </c>
      <c r="D80" t="s">
        <v>6</v>
      </c>
      <c r="E80" t="s">
        <v>11</v>
      </c>
      <c r="F80" t="s">
        <v>19</v>
      </c>
      <c r="G80">
        <v>2</v>
      </c>
      <c r="H80">
        <v>-6.7137892825934662</v>
      </c>
      <c r="I80">
        <v>6.6332495807107997E-2</v>
      </c>
      <c r="J80" t="s">
        <v>92</v>
      </c>
      <c r="K80" t="s">
        <v>53</v>
      </c>
      <c r="L80" t="s">
        <v>93</v>
      </c>
    </row>
    <row r="81" spans="1:13" x14ac:dyDescent="0.3">
      <c r="A81" t="s">
        <v>94</v>
      </c>
      <c r="B81">
        <v>1E-3</v>
      </c>
      <c r="C81" t="s">
        <v>18</v>
      </c>
      <c r="D81" t="s">
        <v>6</v>
      </c>
      <c r="E81" t="s">
        <v>11</v>
      </c>
      <c r="F81" t="s">
        <v>19</v>
      </c>
      <c r="G81">
        <v>2</v>
      </c>
      <c r="H81">
        <v>-6.9077552789821368</v>
      </c>
      <c r="I81">
        <v>7.6157731058639086E-2</v>
      </c>
      <c r="J81" t="s">
        <v>95</v>
      </c>
      <c r="K81" t="s">
        <v>96</v>
      </c>
      <c r="L81" t="s">
        <v>97</v>
      </c>
    </row>
    <row r="82" spans="1:13" x14ac:dyDescent="0.3">
      <c r="A82" t="s">
        <v>98</v>
      </c>
      <c r="B82">
        <v>6.4200000000000004E-3</v>
      </c>
      <c r="C82" t="s">
        <v>18</v>
      </c>
      <c r="D82" t="s">
        <v>6</v>
      </c>
      <c r="E82" t="s">
        <v>11</v>
      </c>
      <c r="F82" t="s">
        <v>19</v>
      </c>
      <c r="G82">
        <v>2</v>
      </c>
      <c r="H82">
        <v>-5.0483371612802674</v>
      </c>
      <c r="I82">
        <v>6.6332495807107997E-2</v>
      </c>
      <c r="J82" t="s">
        <v>99</v>
      </c>
      <c r="K82" t="s">
        <v>53</v>
      </c>
      <c r="L82" t="s">
        <v>100</v>
      </c>
    </row>
    <row r="83" spans="1:13" x14ac:dyDescent="0.3">
      <c r="A83" t="s">
        <v>101</v>
      </c>
      <c r="B83">
        <v>2.3019999999999999E-2</v>
      </c>
      <c r="C83" t="s">
        <v>18</v>
      </c>
      <c r="D83" t="s">
        <v>69</v>
      </c>
      <c r="E83" t="s">
        <v>11</v>
      </c>
      <c r="F83" t="s">
        <v>19</v>
      </c>
      <c r="G83">
        <v>2</v>
      </c>
      <c r="H83">
        <v>-3.7713918756884</v>
      </c>
      <c r="I83">
        <v>6.6332495807107997E-2</v>
      </c>
      <c r="J83" t="s">
        <v>70</v>
      </c>
      <c r="K83" t="s">
        <v>53</v>
      </c>
      <c r="L83" t="s">
        <v>102</v>
      </c>
    </row>
    <row r="84" spans="1:13" x14ac:dyDescent="0.3">
      <c r="A84" t="s">
        <v>103</v>
      </c>
      <c r="B84">
        <v>2.7999999999999998E-4</v>
      </c>
      <c r="C84" t="s">
        <v>18</v>
      </c>
      <c r="D84" t="s">
        <v>31</v>
      </c>
      <c r="E84" t="s">
        <v>39</v>
      </c>
      <c r="F84" t="s">
        <v>19</v>
      </c>
      <c r="G84">
        <v>2</v>
      </c>
      <c r="H84">
        <v>-8.1807209547950244</v>
      </c>
      <c r="I84">
        <v>6.1644140029689758E-2</v>
      </c>
      <c r="J84" t="s">
        <v>104</v>
      </c>
      <c r="K84" t="s">
        <v>105</v>
      </c>
      <c r="L84" t="s">
        <v>106</v>
      </c>
    </row>
    <row r="87" spans="1:13" ht="15.6" x14ac:dyDescent="0.3">
      <c r="A87" s="1" t="s">
        <v>1</v>
      </c>
      <c r="B87" s="1" t="s">
        <v>33</v>
      </c>
    </row>
    <row r="88" spans="1:13" x14ac:dyDescent="0.3">
      <c r="A88" t="s">
        <v>3</v>
      </c>
      <c r="B88" t="s">
        <v>213</v>
      </c>
    </row>
    <row r="89" spans="1:13" x14ac:dyDescent="0.3">
      <c r="A89" t="s">
        <v>5</v>
      </c>
      <c r="B89" t="s">
        <v>6</v>
      </c>
    </row>
    <row r="90" spans="1:13" x14ac:dyDescent="0.3">
      <c r="A90" t="s">
        <v>46</v>
      </c>
      <c r="B90">
        <v>1</v>
      </c>
    </row>
    <row r="91" spans="1:13" x14ac:dyDescent="0.3">
      <c r="A91" t="s">
        <v>7</v>
      </c>
      <c r="B91" t="s">
        <v>34</v>
      </c>
    </row>
    <row r="92" spans="1:13" x14ac:dyDescent="0.3">
      <c r="A92" t="s">
        <v>8</v>
      </c>
      <c r="B92" t="s">
        <v>9</v>
      </c>
    </row>
    <row r="93" spans="1:13" x14ac:dyDescent="0.3">
      <c r="A93" t="s">
        <v>10</v>
      </c>
      <c r="B93" t="s">
        <v>11</v>
      </c>
    </row>
    <row r="94" spans="1:13" ht="15.6" x14ac:dyDescent="0.3">
      <c r="A94" s="1" t="s">
        <v>15</v>
      </c>
    </row>
    <row r="95" spans="1:13" x14ac:dyDescent="0.3">
      <c r="A95" t="s">
        <v>12</v>
      </c>
      <c r="B95" t="s">
        <v>13</v>
      </c>
      <c r="C95" t="s">
        <v>14</v>
      </c>
      <c r="D95" t="s">
        <v>5</v>
      </c>
      <c r="E95" t="s">
        <v>10</v>
      </c>
      <c r="F95" t="s">
        <v>107</v>
      </c>
      <c r="G95" t="s">
        <v>8</v>
      </c>
      <c r="H95" t="s">
        <v>47</v>
      </c>
      <c r="I95" t="s">
        <v>48</v>
      </c>
      <c r="J95" t="s">
        <v>49</v>
      </c>
      <c r="K95" t="s">
        <v>3</v>
      </c>
      <c r="L95" t="s">
        <v>50</v>
      </c>
      <c r="M95" t="s">
        <v>7</v>
      </c>
    </row>
    <row r="96" spans="1:13" x14ac:dyDescent="0.3">
      <c r="A96" t="s">
        <v>33</v>
      </c>
      <c r="B96">
        <v>1</v>
      </c>
      <c r="C96" t="s">
        <v>43</v>
      </c>
      <c r="D96" t="s">
        <v>6</v>
      </c>
      <c r="E96" t="s">
        <v>11</v>
      </c>
      <c r="G96" t="s">
        <v>16</v>
      </c>
      <c r="H96">
        <v>0</v>
      </c>
      <c r="I96">
        <v>1</v>
      </c>
      <c r="K96" t="s">
        <v>127</v>
      </c>
      <c r="M96" t="s">
        <v>34</v>
      </c>
    </row>
    <row r="97" spans="1:13" x14ac:dyDescent="0.3">
      <c r="A97" t="s">
        <v>128</v>
      </c>
      <c r="B97">
        <v>-1.1000000000000001E-3</v>
      </c>
      <c r="C97" t="s">
        <v>18</v>
      </c>
      <c r="D97" t="s">
        <v>6</v>
      </c>
      <c r="E97" t="s">
        <v>11</v>
      </c>
      <c r="G97" t="s">
        <v>19</v>
      </c>
      <c r="H97">
        <v>2</v>
      </c>
      <c r="I97">
        <v>-6.812445099177812</v>
      </c>
      <c r="J97">
        <v>0.1086278049120022</v>
      </c>
      <c r="K97" t="s">
        <v>129</v>
      </c>
      <c r="L97" t="s">
        <v>115</v>
      </c>
      <c r="M97" t="s">
        <v>130</v>
      </c>
    </row>
    <row r="98" spans="1:13" x14ac:dyDescent="0.3">
      <c r="A98" t="s">
        <v>131</v>
      </c>
      <c r="B98">
        <v>-0.30599999999999999</v>
      </c>
      <c r="C98" t="s">
        <v>18</v>
      </c>
      <c r="D98" t="s">
        <v>6</v>
      </c>
      <c r="E98" t="s">
        <v>11</v>
      </c>
      <c r="G98" t="s">
        <v>19</v>
      </c>
      <c r="H98">
        <v>2</v>
      </c>
      <c r="I98">
        <v>-1.1841701770297559</v>
      </c>
      <c r="J98">
        <v>0.10198039027185569</v>
      </c>
      <c r="K98" t="s">
        <v>129</v>
      </c>
      <c r="L98" t="s">
        <v>132</v>
      </c>
      <c r="M98" t="s">
        <v>133</v>
      </c>
    </row>
    <row r="99" spans="1:13" x14ac:dyDescent="0.3">
      <c r="A99" t="s">
        <v>134</v>
      </c>
      <c r="B99">
        <v>5.5858050000000001E-3</v>
      </c>
      <c r="C99" t="s">
        <v>18</v>
      </c>
      <c r="D99" t="s">
        <v>6</v>
      </c>
      <c r="E99" t="s">
        <v>11</v>
      </c>
      <c r="G99" t="s">
        <v>19</v>
      </c>
      <c r="H99">
        <v>2</v>
      </c>
      <c r="I99">
        <v>-5.1875267207687967</v>
      </c>
      <c r="J99">
        <v>0.20591260281974</v>
      </c>
      <c r="K99" t="s">
        <v>127</v>
      </c>
      <c r="L99" t="s">
        <v>135</v>
      </c>
      <c r="M99" t="s">
        <v>136</v>
      </c>
    </row>
    <row r="100" spans="1:13" x14ac:dyDescent="0.3">
      <c r="A100" t="s">
        <v>137</v>
      </c>
      <c r="B100">
        <v>4.7678399999999998E-3</v>
      </c>
      <c r="C100" t="s">
        <v>18</v>
      </c>
      <c r="D100" t="s">
        <v>6</v>
      </c>
      <c r="E100" t="s">
        <v>11</v>
      </c>
      <c r="G100" t="s">
        <v>19</v>
      </c>
      <c r="H100">
        <v>2</v>
      </c>
      <c r="I100">
        <v>-5.3458619068291187</v>
      </c>
      <c r="J100">
        <v>0.20591260281974</v>
      </c>
      <c r="K100" t="s">
        <v>127</v>
      </c>
      <c r="L100" t="s">
        <v>135</v>
      </c>
      <c r="M100" t="s">
        <v>138</v>
      </c>
    </row>
    <row r="101" spans="1:13" x14ac:dyDescent="0.3">
      <c r="A101" t="s">
        <v>57</v>
      </c>
      <c r="B101">
        <v>1.3545E-3</v>
      </c>
      <c r="C101" t="s">
        <v>18</v>
      </c>
      <c r="D101" t="s">
        <v>6</v>
      </c>
      <c r="E101" t="s">
        <v>11</v>
      </c>
      <c r="G101" t="s">
        <v>19</v>
      </c>
      <c r="H101">
        <v>2</v>
      </c>
      <c r="I101">
        <v>-6.6043228964391254</v>
      </c>
      <c r="J101">
        <v>0.20591260281974</v>
      </c>
      <c r="K101" t="s">
        <v>127</v>
      </c>
      <c r="L101" t="s">
        <v>135</v>
      </c>
      <c r="M101" t="s">
        <v>59</v>
      </c>
    </row>
    <row r="102" spans="1:13" x14ac:dyDescent="0.3">
      <c r="A102" t="s">
        <v>139</v>
      </c>
      <c r="B102">
        <v>9.820210201451433E-3</v>
      </c>
      <c r="C102" t="s">
        <v>18</v>
      </c>
      <c r="D102" t="s">
        <v>69</v>
      </c>
      <c r="E102" t="s">
        <v>11</v>
      </c>
      <c r="G102" t="s">
        <v>19</v>
      </c>
      <c r="H102">
        <v>2</v>
      </c>
      <c r="I102">
        <v>-4.6233127514017367</v>
      </c>
      <c r="J102">
        <v>0.20591260281974</v>
      </c>
      <c r="K102" t="s">
        <v>127</v>
      </c>
      <c r="L102" t="s">
        <v>135</v>
      </c>
      <c r="M102" t="s">
        <v>140</v>
      </c>
    </row>
    <row r="103" spans="1:13" x14ac:dyDescent="0.3">
      <c r="A103" t="s">
        <v>139</v>
      </c>
      <c r="B103">
        <v>4.8497897985485677E-3</v>
      </c>
      <c r="C103" t="s">
        <v>18</v>
      </c>
      <c r="D103" t="s">
        <v>141</v>
      </c>
      <c r="E103" t="s">
        <v>11</v>
      </c>
      <c r="G103" t="s">
        <v>19</v>
      </c>
      <c r="H103">
        <v>2</v>
      </c>
      <c r="I103">
        <v>-5.3288199154774221</v>
      </c>
      <c r="J103">
        <v>0.20591260281974</v>
      </c>
      <c r="K103" t="s">
        <v>127</v>
      </c>
      <c r="L103" t="s">
        <v>135</v>
      </c>
      <c r="M103" t="s">
        <v>140</v>
      </c>
    </row>
    <row r="104" spans="1:13" x14ac:dyDescent="0.3">
      <c r="A104" t="s">
        <v>142</v>
      </c>
      <c r="B104">
        <v>8.4670000000000006E-3</v>
      </c>
      <c r="C104" t="s">
        <v>18</v>
      </c>
      <c r="D104" t="s">
        <v>6</v>
      </c>
      <c r="E104" t="s">
        <v>11</v>
      </c>
      <c r="G104" t="s">
        <v>19</v>
      </c>
      <c r="H104">
        <v>2</v>
      </c>
      <c r="I104">
        <v>-4.7715790243219969</v>
      </c>
      <c r="J104">
        <v>0.20591260281974</v>
      </c>
      <c r="K104" t="s">
        <v>127</v>
      </c>
      <c r="L104" t="s">
        <v>135</v>
      </c>
      <c r="M104" t="s">
        <v>143</v>
      </c>
    </row>
    <row r="105" spans="1:13" x14ac:dyDescent="0.3">
      <c r="A105" t="s">
        <v>144</v>
      </c>
      <c r="B105">
        <v>1.211742E-2</v>
      </c>
      <c r="C105" t="s">
        <v>18</v>
      </c>
      <c r="D105" t="s">
        <v>69</v>
      </c>
      <c r="E105" t="s">
        <v>11</v>
      </c>
      <c r="G105" t="s">
        <v>19</v>
      </c>
      <c r="H105">
        <v>2</v>
      </c>
      <c r="I105">
        <v>-4.4131111922884054</v>
      </c>
      <c r="J105">
        <v>0.20591260281974</v>
      </c>
      <c r="K105" t="s">
        <v>127</v>
      </c>
      <c r="L105" t="s">
        <v>135</v>
      </c>
      <c r="M105" t="s">
        <v>145</v>
      </c>
    </row>
    <row r="106" spans="1:13" x14ac:dyDescent="0.3">
      <c r="A106" t="s">
        <v>144</v>
      </c>
      <c r="B106">
        <v>2.55258E-3</v>
      </c>
      <c r="C106" t="s">
        <v>18</v>
      </c>
      <c r="D106" t="s">
        <v>141</v>
      </c>
      <c r="E106" t="s">
        <v>11</v>
      </c>
      <c r="G106" t="s">
        <v>19</v>
      </c>
      <c r="H106">
        <v>2</v>
      </c>
      <c r="I106">
        <v>-5.9706506665948549</v>
      </c>
      <c r="J106">
        <v>0.20591260281974</v>
      </c>
      <c r="K106" t="s">
        <v>127</v>
      </c>
      <c r="L106" t="s">
        <v>135</v>
      </c>
      <c r="M106" t="s">
        <v>145</v>
      </c>
    </row>
    <row r="107" spans="1:13" x14ac:dyDescent="0.3">
      <c r="A107" t="s">
        <v>146</v>
      </c>
      <c r="B107">
        <v>2.2009999999999998E-2</v>
      </c>
      <c r="C107" t="s">
        <v>18</v>
      </c>
      <c r="D107" t="s">
        <v>6</v>
      </c>
      <c r="E107" t="s">
        <v>11</v>
      </c>
      <c r="G107" t="s">
        <v>19</v>
      </c>
      <c r="H107">
        <v>2</v>
      </c>
      <c r="I107">
        <v>-3.8162583834437669</v>
      </c>
      <c r="J107">
        <v>0.20591260281974</v>
      </c>
      <c r="K107" t="s">
        <v>127</v>
      </c>
      <c r="L107" t="s">
        <v>135</v>
      </c>
      <c r="M107" t="s">
        <v>147</v>
      </c>
    </row>
    <row r="108" spans="1:13" x14ac:dyDescent="0.3">
      <c r="A108" t="s">
        <v>148</v>
      </c>
      <c r="B108">
        <v>3.318610857142857E-2</v>
      </c>
      <c r="C108" t="s">
        <v>18</v>
      </c>
      <c r="D108" t="s">
        <v>69</v>
      </c>
      <c r="E108" t="s">
        <v>11</v>
      </c>
      <c r="G108" t="s">
        <v>19</v>
      </c>
      <c r="H108">
        <v>2</v>
      </c>
      <c r="I108">
        <v>-3.405623907143549</v>
      </c>
      <c r="J108">
        <v>0.20591260281974</v>
      </c>
      <c r="K108" t="s">
        <v>127</v>
      </c>
      <c r="L108" t="s">
        <v>135</v>
      </c>
      <c r="M108" t="s">
        <v>149</v>
      </c>
    </row>
    <row r="109" spans="1:13" x14ac:dyDescent="0.3">
      <c r="A109" t="s">
        <v>148</v>
      </c>
      <c r="B109">
        <v>6.8338914285714283E-3</v>
      </c>
      <c r="C109" t="s">
        <v>18</v>
      </c>
      <c r="D109" t="s">
        <v>141</v>
      </c>
      <c r="E109" t="s">
        <v>11</v>
      </c>
      <c r="G109" t="s">
        <v>19</v>
      </c>
      <c r="H109">
        <v>2</v>
      </c>
      <c r="I109">
        <v>-4.9858610123670317</v>
      </c>
      <c r="J109">
        <v>0.20591260281974</v>
      </c>
      <c r="K109" t="s">
        <v>127</v>
      </c>
      <c r="L109" t="s">
        <v>135</v>
      </c>
      <c r="M109" t="s">
        <v>149</v>
      </c>
    </row>
    <row r="110" spans="1:13" x14ac:dyDescent="0.3">
      <c r="A110" t="s">
        <v>150</v>
      </c>
      <c r="B110">
        <v>5.3322799999999996E-4</v>
      </c>
      <c r="C110" t="s">
        <v>18</v>
      </c>
      <c r="D110" t="s">
        <v>6</v>
      </c>
      <c r="E110" t="s">
        <v>11</v>
      </c>
      <c r="G110" t="s">
        <v>19</v>
      </c>
      <c r="H110">
        <v>2</v>
      </c>
      <c r="I110">
        <v>-7.5365614579102047</v>
      </c>
      <c r="J110">
        <v>0.20591260281974</v>
      </c>
      <c r="K110" t="s">
        <v>127</v>
      </c>
      <c r="L110" t="s">
        <v>135</v>
      </c>
      <c r="M110" t="s">
        <v>151</v>
      </c>
    </row>
    <row r="111" spans="1:13" x14ac:dyDescent="0.3">
      <c r="A111" t="s">
        <v>152</v>
      </c>
      <c r="B111">
        <v>2.9780000000000002E-3</v>
      </c>
      <c r="C111" t="s">
        <v>18</v>
      </c>
      <c r="D111" t="s">
        <v>6</v>
      </c>
      <c r="E111" t="s">
        <v>11</v>
      </c>
      <c r="G111" t="s">
        <v>19</v>
      </c>
      <c r="H111">
        <v>2</v>
      </c>
      <c r="I111">
        <v>-5.8165033447203198</v>
      </c>
      <c r="J111">
        <v>0.20591260281974</v>
      </c>
      <c r="K111" t="s">
        <v>127</v>
      </c>
      <c r="L111" t="s">
        <v>135</v>
      </c>
      <c r="M111" t="s">
        <v>153</v>
      </c>
    </row>
    <row r="112" spans="1:13" x14ac:dyDescent="0.3">
      <c r="A112" t="s">
        <v>154</v>
      </c>
      <c r="B112">
        <v>1.3339999999999999E-4</v>
      </c>
      <c r="C112" t="s">
        <v>18</v>
      </c>
      <c r="D112" t="s">
        <v>6</v>
      </c>
      <c r="E112" t="s">
        <v>11</v>
      </c>
      <c r="G112" t="s">
        <v>19</v>
      </c>
      <c r="H112">
        <v>2</v>
      </c>
      <c r="I112">
        <v>-8.9221584244827508</v>
      </c>
      <c r="J112">
        <v>0.20591260281974</v>
      </c>
      <c r="K112" t="s">
        <v>127</v>
      </c>
      <c r="L112" t="s">
        <v>135</v>
      </c>
      <c r="M112" t="s">
        <v>155</v>
      </c>
    </row>
    <row r="113" spans="1:13" x14ac:dyDescent="0.3">
      <c r="A113" t="s">
        <v>156</v>
      </c>
      <c r="B113">
        <v>3.1305400000000462E-3</v>
      </c>
      <c r="C113" t="s">
        <v>18</v>
      </c>
      <c r="D113" t="s">
        <v>69</v>
      </c>
      <c r="E113" t="s">
        <v>11</v>
      </c>
      <c r="G113" t="s">
        <v>19</v>
      </c>
      <c r="H113">
        <v>2</v>
      </c>
      <c r="I113">
        <v>-5.7665497653489464</v>
      </c>
      <c r="J113">
        <v>0.20591260281974</v>
      </c>
      <c r="K113" t="s">
        <v>127</v>
      </c>
      <c r="L113" t="s">
        <v>135</v>
      </c>
      <c r="M113" t="s">
        <v>157</v>
      </c>
    </row>
    <row r="114" spans="1:13" x14ac:dyDescent="0.3">
      <c r="A114" t="s">
        <v>156</v>
      </c>
      <c r="B114">
        <v>6.5945999999995474E-4</v>
      </c>
      <c r="C114" t="s">
        <v>18</v>
      </c>
      <c r="D114" t="s">
        <v>141</v>
      </c>
      <c r="E114" t="s">
        <v>11</v>
      </c>
      <c r="G114" t="s">
        <v>19</v>
      </c>
      <c r="H114">
        <v>2</v>
      </c>
      <c r="I114">
        <v>-7.3240892396554784</v>
      </c>
      <c r="J114">
        <v>0.20591260281974</v>
      </c>
      <c r="K114" t="s">
        <v>127</v>
      </c>
      <c r="L114" t="s">
        <v>135</v>
      </c>
      <c r="M114" t="s">
        <v>157</v>
      </c>
    </row>
    <row r="115" spans="1:13" x14ac:dyDescent="0.3">
      <c r="A115" t="s">
        <v>158</v>
      </c>
      <c r="B115">
        <v>8.5090000000000003E-4</v>
      </c>
      <c r="C115" t="s">
        <v>18</v>
      </c>
      <c r="D115" t="s">
        <v>6</v>
      </c>
      <c r="E115" t="s">
        <v>11</v>
      </c>
      <c r="G115" t="s">
        <v>19</v>
      </c>
      <c r="H115">
        <v>2</v>
      </c>
      <c r="I115">
        <v>-7.0692159451087626</v>
      </c>
      <c r="J115">
        <v>0.20591260281974</v>
      </c>
      <c r="K115" t="s">
        <v>127</v>
      </c>
      <c r="L115" t="s">
        <v>135</v>
      </c>
      <c r="M115" t="s">
        <v>159</v>
      </c>
    </row>
    <row r="116" spans="1:13" x14ac:dyDescent="0.3">
      <c r="A116" t="s">
        <v>160</v>
      </c>
      <c r="B116">
        <v>1.231082940499049E-3</v>
      </c>
      <c r="C116" t="s">
        <v>18</v>
      </c>
      <c r="D116" t="s">
        <v>141</v>
      </c>
      <c r="E116" t="s">
        <v>11</v>
      </c>
      <c r="G116" t="s">
        <v>19</v>
      </c>
      <c r="H116">
        <v>2</v>
      </c>
      <c r="I116">
        <v>-6.6998610575271371</v>
      </c>
      <c r="J116">
        <v>0.20591260281974</v>
      </c>
      <c r="K116" t="s">
        <v>127</v>
      </c>
      <c r="L116" t="s">
        <v>135</v>
      </c>
      <c r="M116" t="s">
        <v>161</v>
      </c>
    </row>
    <row r="117" spans="1:13" x14ac:dyDescent="0.3">
      <c r="A117" t="s">
        <v>160</v>
      </c>
      <c r="B117">
        <v>2.4927870595009508E-3</v>
      </c>
      <c r="C117" t="s">
        <v>18</v>
      </c>
      <c r="D117" t="s">
        <v>69</v>
      </c>
      <c r="E117" t="s">
        <v>11</v>
      </c>
      <c r="G117" t="s">
        <v>19</v>
      </c>
      <c r="H117">
        <v>2</v>
      </c>
      <c r="I117">
        <v>-5.9943538934514509</v>
      </c>
      <c r="J117">
        <v>0.20591260281974</v>
      </c>
      <c r="K117" t="s">
        <v>127</v>
      </c>
      <c r="L117" t="s">
        <v>135</v>
      </c>
      <c r="M117" t="s">
        <v>161</v>
      </c>
    </row>
    <row r="118" spans="1:13" x14ac:dyDescent="0.3">
      <c r="A118" t="s">
        <v>162</v>
      </c>
      <c r="B118">
        <v>1.8619349999999999E-3</v>
      </c>
      <c r="C118" t="s">
        <v>18</v>
      </c>
      <c r="D118" t="s">
        <v>6</v>
      </c>
      <c r="E118" t="s">
        <v>11</v>
      </c>
      <c r="G118" t="s">
        <v>19</v>
      </c>
      <c r="H118">
        <v>2</v>
      </c>
      <c r="I118">
        <v>-6.2861390094369067</v>
      </c>
      <c r="J118">
        <v>0.20591260281974</v>
      </c>
      <c r="K118" t="s">
        <v>127</v>
      </c>
      <c r="L118" t="s">
        <v>135</v>
      </c>
      <c r="M118" t="s">
        <v>163</v>
      </c>
    </row>
    <row r="119" spans="1:13" x14ac:dyDescent="0.3">
      <c r="A119" t="s">
        <v>164</v>
      </c>
      <c r="B119">
        <v>1.861935E-2</v>
      </c>
      <c r="C119" t="s">
        <v>18</v>
      </c>
      <c r="D119" t="s">
        <v>6</v>
      </c>
      <c r="E119" t="s">
        <v>11</v>
      </c>
      <c r="G119" t="s">
        <v>19</v>
      </c>
      <c r="H119">
        <v>2</v>
      </c>
      <c r="I119">
        <v>-3.9835539164428608</v>
      </c>
      <c r="J119">
        <v>0.20591260281974</v>
      </c>
      <c r="K119" t="s">
        <v>127</v>
      </c>
      <c r="L119" t="s">
        <v>135</v>
      </c>
      <c r="M119" t="s">
        <v>165</v>
      </c>
    </row>
    <row r="120" spans="1:13" x14ac:dyDescent="0.3">
      <c r="A120" t="s">
        <v>166</v>
      </c>
      <c r="B120">
        <v>6.3305790000000001E-2</v>
      </c>
      <c r="C120" t="s">
        <v>18</v>
      </c>
      <c r="D120" t="s">
        <v>6</v>
      </c>
      <c r="E120" t="s">
        <v>11</v>
      </c>
      <c r="G120" t="s">
        <v>19</v>
      </c>
      <c r="H120">
        <v>2</v>
      </c>
      <c r="I120">
        <v>-2.7597784848207461</v>
      </c>
      <c r="J120">
        <v>0.20591260281974</v>
      </c>
      <c r="K120" t="s">
        <v>127</v>
      </c>
      <c r="L120" t="s">
        <v>135</v>
      </c>
      <c r="M120" t="s">
        <v>167</v>
      </c>
    </row>
    <row r="121" spans="1:13" x14ac:dyDescent="0.3">
      <c r="A121" t="s">
        <v>168</v>
      </c>
      <c r="B121">
        <v>2.9007254999999999E-2</v>
      </c>
      <c r="C121" t="s">
        <v>18</v>
      </c>
      <c r="D121" t="s">
        <v>69</v>
      </c>
      <c r="E121" t="s">
        <v>11</v>
      </c>
      <c r="G121" t="s">
        <v>19</v>
      </c>
      <c r="H121">
        <v>2</v>
      </c>
      <c r="I121">
        <v>-3.5402093078697701</v>
      </c>
      <c r="J121">
        <v>0.20591260281974</v>
      </c>
      <c r="K121" t="s">
        <v>127</v>
      </c>
      <c r="L121" t="s">
        <v>135</v>
      </c>
      <c r="M121" t="s">
        <v>169</v>
      </c>
    </row>
    <row r="122" spans="1:13" x14ac:dyDescent="0.3">
      <c r="A122" t="s">
        <v>168</v>
      </c>
      <c r="B122">
        <v>5.9412450000000004E-3</v>
      </c>
      <c r="C122" t="s">
        <v>18</v>
      </c>
      <c r="D122" t="s">
        <v>141</v>
      </c>
      <c r="E122" t="s">
        <v>11</v>
      </c>
      <c r="G122" t="s">
        <v>19</v>
      </c>
      <c r="H122">
        <v>2</v>
      </c>
      <c r="I122">
        <v>-5.1258365716101517</v>
      </c>
      <c r="J122">
        <v>0.20591260281974</v>
      </c>
      <c r="K122" t="s">
        <v>127</v>
      </c>
      <c r="L122" t="s">
        <v>135</v>
      </c>
      <c r="M122" t="s">
        <v>169</v>
      </c>
    </row>
    <row r="123" spans="1:13" x14ac:dyDescent="0.3">
      <c r="A123" t="s">
        <v>170</v>
      </c>
      <c r="B123">
        <v>1.120402392750245E-2</v>
      </c>
      <c r="C123" t="s">
        <v>18</v>
      </c>
      <c r="D123" t="s">
        <v>69</v>
      </c>
      <c r="E123" t="s">
        <v>11</v>
      </c>
      <c r="G123" t="s">
        <v>19</v>
      </c>
      <c r="H123">
        <v>2</v>
      </c>
      <c r="I123">
        <v>-4.4914822859651302</v>
      </c>
      <c r="J123">
        <v>0.20591260281974</v>
      </c>
      <c r="K123" t="s">
        <v>127</v>
      </c>
      <c r="L123" t="s">
        <v>135</v>
      </c>
      <c r="M123" t="s">
        <v>171</v>
      </c>
    </row>
    <row r="124" spans="1:13" x14ac:dyDescent="0.3">
      <c r="A124" t="s">
        <v>170</v>
      </c>
      <c r="B124">
        <v>1.208876072497549E-3</v>
      </c>
      <c r="C124" t="s">
        <v>18</v>
      </c>
      <c r="D124" t="s">
        <v>141</v>
      </c>
      <c r="E124" t="s">
        <v>11</v>
      </c>
      <c r="G124" t="s">
        <v>19</v>
      </c>
      <c r="H124">
        <v>2</v>
      </c>
      <c r="I124">
        <v>-6.718064216741066</v>
      </c>
      <c r="J124">
        <v>0.20591260281974</v>
      </c>
      <c r="K124" t="s">
        <v>127</v>
      </c>
      <c r="L124" t="s">
        <v>135</v>
      </c>
      <c r="M124" t="s">
        <v>171</v>
      </c>
    </row>
    <row r="125" spans="1:13" x14ac:dyDescent="0.3">
      <c r="A125" t="s">
        <v>172</v>
      </c>
      <c r="B125">
        <v>2.5349999999999999E-3</v>
      </c>
      <c r="C125" t="s">
        <v>18</v>
      </c>
      <c r="D125" t="s">
        <v>6</v>
      </c>
      <c r="E125" t="s">
        <v>11</v>
      </c>
      <c r="G125" t="s">
        <v>19</v>
      </c>
      <c r="H125">
        <v>2</v>
      </c>
      <c r="I125">
        <v>-5.9775616419389914</v>
      </c>
      <c r="J125">
        <v>0.20591260281974</v>
      </c>
      <c r="K125" t="s">
        <v>127</v>
      </c>
      <c r="L125" t="s">
        <v>135</v>
      </c>
      <c r="M125" t="s">
        <v>173</v>
      </c>
    </row>
    <row r="126" spans="1:13" x14ac:dyDescent="0.3">
      <c r="A126" t="s">
        <v>88</v>
      </c>
      <c r="B126">
        <v>0.80577900000000002</v>
      </c>
      <c r="C126" t="s">
        <v>18</v>
      </c>
      <c r="D126" t="s">
        <v>6</v>
      </c>
      <c r="E126" t="s">
        <v>11</v>
      </c>
      <c r="G126" t="s">
        <v>19</v>
      </c>
      <c r="H126">
        <v>2</v>
      </c>
      <c r="I126">
        <v>-0.21594576762181969</v>
      </c>
      <c r="J126">
        <v>0.20591260281974</v>
      </c>
      <c r="K126" t="s">
        <v>127</v>
      </c>
      <c r="L126" t="s">
        <v>135</v>
      </c>
      <c r="M126" t="s">
        <v>90</v>
      </c>
    </row>
    <row r="127" spans="1:13" x14ac:dyDescent="0.3">
      <c r="A127" t="s">
        <v>174</v>
      </c>
      <c r="B127">
        <v>2.7469999999999999E-10</v>
      </c>
      <c r="C127" t="s">
        <v>18</v>
      </c>
      <c r="D127" t="s">
        <v>6</v>
      </c>
      <c r="E127" t="s">
        <v>10</v>
      </c>
      <c r="G127" t="s">
        <v>19</v>
      </c>
      <c r="H127">
        <v>2</v>
      </c>
      <c r="I127">
        <v>-22.01534152282732</v>
      </c>
      <c r="J127">
        <v>0.20591260281974</v>
      </c>
      <c r="K127" t="s">
        <v>127</v>
      </c>
      <c r="L127" t="s">
        <v>135</v>
      </c>
      <c r="M127" t="s">
        <v>175</v>
      </c>
    </row>
    <row r="128" spans="1:13" x14ac:dyDescent="0.3">
      <c r="A128" t="s">
        <v>91</v>
      </c>
      <c r="B128">
        <v>5.4180000000000001E-3</v>
      </c>
      <c r="C128" t="s">
        <v>18</v>
      </c>
      <c r="D128" t="s">
        <v>6</v>
      </c>
      <c r="E128" t="s">
        <v>11</v>
      </c>
      <c r="G128" t="s">
        <v>19</v>
      </c>
      <c r="H128">
        <v>2</v>
      </c>
      <c r="I128">
        <v>-5.2180285353192337</v>
      </c>
      <c r="J128">
        <v>0.20591260281974</v>
      </c>
      <c r="K128" t="s">
        <v>127</v>
      </c>
      <c r="L128" t="s">
        <v>135</v>
      </c>
      <c r="M128" t="s">
        <v>93</v>
      </c>
    </row>
    <row r="129" spans="1:13" x14ac:dyDescent="0.3">
      <c r="A129" t="s">
        <v>98</v>
      </c>
      <c r="B129">
        <v>0.68869999999999998</v>
      </c>
      <c r="C129" t="s">
        <v>18</v>
      </c>
      <c r="D129" t="s">
        <v>6</v>
      </c>
      <c r="E129" t="s">
        <v>11</v>
      </c>
      <c r="G129" t="s">
        <v>19</v>
      </c>
      <c r="H129">
        <v>2</v>
      </c>
      <c r="I129">
        <v>-0.37294951643148461</v>
      </c>
      <c r="J129">
        <v>0.20591260281974</v>
      </c>
      <c r="K129" t="s">
        <v>127</v>
      </c>
      <c r="L129" t="s">
        <v>135</v>
      </c>
      <c r="M129" t="s">
        <v>100</v>
      </c>
    </row>
    <row r="130" spans="1:13" x14ac:dyDescent="0.3">
      <c r="A130" t="s">
        <v>176</v>
      </c>
      <c r="B130">
        <v>2.5826249999999999E-2</v>
      </c>
      <c r="C130" t="s">
        <v>18</v>
      </c>
      <c r="D130" t="s">
        <v>6</v>
      </c>
      <c r="E130" t="s">
        <v>11</v>
      </c>
      <c r="G130" t="s">
        <v>19</v>
      </c>
      <c r="H130">
        <v>2</v>
      </c>
      <c r="I130">
        <v>-3.656363862437257</v>
      </c>
      <c r="J130">
        <v>0.20591260281974</v>
      </c>
      <c r="K130" t="s">
        <v>127</v>
      </c>
      <c r="L130" t="s">
        <v>135</v>
      </c>
      <c r="M130" t="s">
        <v>177</v>
      </c>
    </row>
    <row r="131" spans="1:13" x14ac:dyDescent="0.3">
      <c r="A131" t="s">
        <v>178</v>
      </c>
      <c r="B131">
        <v>0.16356625</v>
      </c>
      <c r="C131" t="s">
        <v>18</v>
      </c>
      <c r="D131" t="s">
        <v>6</v>
      </c>
      <c r="E131" t="s">
        <v>11</v>
      </c>
      <c r="G131" t="s">
        <v>19</v>
      </c>
      <c r="H131">
        <v>2</v>
      </c>
      <c r="I131">
        <v>-1.810537171938926</v>
      </c>
      <c r="J131">
        <v>0.20591260281974</v>
      </c>
      <c r="K131" t="s">
        <v>127</v>
      </c>
      <c r="L131" t="s">
        <v>135</v>
      </c>
      <c r="M131" t="s">
        <v>179</v>
      </c>
    </row>
    <row r="132" spans="1:13" x14ac:dyDescent="0.3">
      <c r="A132" t="s">
        <v>180</v>
      </c>
      <c r="B132">
        <v>5.6500000000000002E-2</v>
      </c>
      <c r="C132" t="s">
        <v>18</v>
      </c>
      <c r="D132" t="s">
        <v>6</v>
      </c>
      <c r="E132" t="s">
        <v>11</v>
      </c>
      <c r="G132" t="s">
        <v>19</v>
      </c>
      <c r="H132">
        <v>2</v>
      </c>
      <c r="I132">
        <v>-2.8735146408297418</v>
      </c>
      <c r="J132">
        <v>0.20591260281974</v>
      </c>
      <c r="K132" t="s">
        <v>127</v>
      </c>
      <c r="L132" t="s">
        <v>135</v>
      </c>
      <c r="M132" t="s">
        <v>181</v>
      </c>
    </row>
    <row r="133" spans="1:13" x14ac:dyDescent="0.3">
      <c r="A133" t="s">
        <v>182</v>
      </c>
      <c r="B133">
        <v>4.002E-2</v>
      </c>
      <c r="C133" t="s">
        <v>18</v>
      </c>
      <c r="D133" t="s">
        <v>6</v>
      </c>
      <c r="E133" t="s">
        <v>11</v>
      </c>
      <c r="G133" t="s">
        <v>19</v>
      </c>
      <c r="H133">
        <v>2</v>
      </c>
      <c r="I133">
        <v>-3.2183759498265498</v>
      </c>
      <c r="J133">
        <v>0.20591260281974</v>
      </c>
      <c r="K133" t="s">
        <v>127</v>
      </c>
      <c r="L133" t="s">
        <v>135</v>
      </c>
      <c r="M133" t="s">
        <v>183</v>
      </c>
    </row>
    <row r="134" spans="1:13" x14ac:dyDescent="0.3">
      <c r="A134" t="s">
        <v>184</v>
      </c>
      <c r="B134">
        <v>-7.7389569697276482E-5</v>
      </c>
      <c r="C134" t="s">
        <v>18</v>
      </c>
      <c r="D134" t="s">
        <v>185</v>
      </c>
      <c r="E134" t="s">
        <v>11</v>
      </c>
      <c r="G134" t="s">
        <v>19</v>
      </c>
      <c r="H134">
        <v>2</v>
      </c>
      <c r="I134">
        <v>-9.4666585448824474</v>
      </c>
      <c r="J134">
        <v>0.10198039027185569</v>
      </c>
      <c r="K134" t="s">
        <v>129</v>
      </c>
      <c r="L134" t="s">
        <v>132</v>
      </c>
      <c r="M134" t="s">
        <v>186</v>
      </c>
    </row>
    <row r="135" spans="1:13" x14ac:dyDescent="0.3">
      <c r="A135" t="s">
        <v>184</v>
      </c>
      <c r="B135">
        <v>-5.1226104303027228E-3</v>
      </c>
      <c r="C135" t="s">
        <v>18</v>
      </c>
      <c r="D135" t="s">
        <v>69</v>
      </c>
      <c r="E135" t="s">
        <v>11</v>
      </c>
      <c r="G135" t="s">
        <v>19</v>
      </c>
      <c r="H135">
        <v>2</v>
      </c>
      <c r="I135">
        <v>-5.2740911201914011</v>
      </c>
      <c r="J135">
        <v>0.10198039027185569</v>
      </c>
      <c r="K135" t="s">
        <v>129</v>
      </c>
      <c r="L135" t="s">
        <v>132</v>
      </c>
      <c r="M135" t="s">
        <v>186</v>
      </c>
    </row>
    <row r="136" spans="1:13" x14ac:dyDescent="0.3">
      <c r="A136" t="s">
        <v>187</v>
      </c>
      <c r="B136">
        <v>4.2119999999999996E-3</v>
      </c>
      <c r="C136" t="s">
        <v>18</v>
      </c>
      <c r="D136" t="s">
        <v>6</v>
      </c>
      <c r="E136" t="s">
        <v>11</v>
      </c>
      <c r="G136" t="s">
        <v>19</v>
      </c>
      <c r="H136">
        <v>2</v>
      </c>
      <c r="I136">
        <v>-5.4698176847104083</v>
      </c>
      <c r="J136">
        <v>0.20591260281974</v>
      </c>
      <c r="K136" t="s">
        <v>127</v>
      </c>
      <c r="L136" t="s">
        <v>135</v>
      </c>
      <c r="M136" t="s">
        <v>188</v>
      </c>
    </row>
    <row r="137" spans="1:13" x14ac:dyDescent="0.3">
      <c r="A137" t="s">
        <v>189</v>
      </c>
      <c r="B137">
        <v>1.702E-3</v>
      </c>
      <c r="C137" t="s">
        <v>18</v>
      </c>
      <c r="D137" t="s">
        <v>6</v>
      </c>
      <c r="E137" t="s">
        <v>11</v>
      </c>
      <c r="G137" t="s">
        <v>19</v>
      </c>
      <c r="H137">
        <v>2</v>
      </c>
      <c r="I137">
        <v>-6.3759512488309547</v>
      </c>
      <c r="J137">
        <v>0.20591260281974</v>
      </c>
      <c r="K137" t="s">
        <v>127</v>
      </c>
      <c r="L137" t="s">
        <v>135</v>
      </c>
      <c r="M137" t="s">
        <v>190</v>
      </c>
    </row>
    <row r="138" spans="1:13" x14ac:dyDescent="0.3">
      <c r="A138" t="s">
        <v>103</v>
      </c>
      <c r="B138">
        <v>2.02</v>
      </c>
      <c r="C138" t="s">
        <v>18</v>
      </c>
      <c r="D138" t="s">
        <v>6</v>
      </c>
      <c r="E138" t="s">
        <v>39</v>
      </c>
      <c r="G138" t="s">
        <v>19</v>
      </c>
      <c r="H138">
        <v>2</v>
      </c>
      <c r="I138">
        <v>0.70309751141311339</v>
      </c>
      <c r="J138">
        <v>0.20591260281974</v>
      </c>
      <c r="K138" t="s">
        <v>191</v>
      </c>
      <c r="L138" t="s">
        <v>135</v>
      </c>
      <c r="M138" t="s">
        <v>106</v>
      </c>
    </row>
    <row r="139" spans="1:13" x14ac:dyDescent="0.3">
      <c r="A139" t="s">
        <v>192</v>
      </c>
      <c r="B139">
        <v>2.0950000000000002</v>
      </c>
      <c r="C139" t="s">
        <v>18</v>
      </c>
      <c r="D139" t="s">
        <v>6</v>
      </c>
      <c r="E139" t="s">
        <v>45</v>
      </c>
      <c r="G139" t="s">
        <v>19</v>
      </c>
      <c r="H139">
        <v>2</v>
      </c>
      <c r="I139">
        <v>0.73955355337410111</v>
      </c>
      <c r="J139">
        <v>0.20591260281974</v>
      </c>
      <c r="K139" t="s">
        <v>191</v>
      </c>
      <c r="L139" t="s">
        <v>135</v>
      </c>
      <c r="M139" t="s">
        <v>193</v>
      </c>
    </row>
    <row r="140" spans="1:13" x14ac:dyDescent="0.3">
      <c r="A140" t="s">
        <v>194</v>
      </c>
      <c r="B140">
        <v>5.9459999999999999E-2</v>
      </c>
      <c r="C140" t="s">
        <v>18</v>
      </c>
      <c r="D140" t="s">
        <v>6</v>
      </c>
      <c r="E140" t="s">
        <v>45</v>
      </c>
      <c r="G140" t="s">
        <v>19</v>
      </c>
      <c r="H140">
        <v>2</v>
      </c>
      <c r="I140">
        <v>-2.8224514614121849</v>
      </c>
      <c r="J140">
        <v>0.20591260281974</v>
      </c>
      <c r="K140" t="s">
        <v>191</v>
      </c>
      <c r="L140" t="s">
        <v>135</v>
      </c>
      <c r="M140" t="s">
        <v>195</v>
      </c>
    </row>
    <row r="141" spans="1:13" x14ac:dyDescent="0.3">
      <c r="A141" t="s">
        <v>196</v>
      </c>
      <c r="B141">
        <v>3.0390000000000001</v>
      </c>
      <c r="C141" t="s">
        <v>18</v>
      </c>
      <c r="D141" t="s">
        <v>6</v>
      </c>
      <c r="E141" t="s">
        <v>11</v>
      </c>
      <c r="G141" t="s">
        <v>19</v>
      </c>
      <c r="H141">
        <v>2</v>
      </c>
      <c r="I141">
        <v>1.111528513934656</v>
      </c>
      <c r="J141">
        <v>0.20591260281974</v>
      </c>
      <c r="K141" t="s">
        <v>191</v>
      </c>
      <c r="L141" t="s">
        <v>135</v>
      </c>
      <c r="M141" t="s">
        <v>102</v>
      </c>
    </row>
    <row r="142" spans="1:13" x14ac:dyDescent="0.3">
      <c r="A142" t="s">
        <v>108</v>
      </c>
      <c r="B142">
        <v>2.4539999999999999E-5</v>
      </c>
      <c r="C142" t="s">
        <v>109</v>
      </c>
      <c r="E142" t="s">
        <v>11</v>
      </c>
      <c r="F142" t="s">
        <v>110</v>
      </c>
      <c r="G142" t="s">
        <v>111</v>
      </c>
      <c r="H142">
        <v>2</v>
      </c>
      <c r="I142">
        <v>-10.61520611868151</v>
      </c>
      <c r="J142">
        <v>0.28844410203711918</v>
      </c>
      <c r="K142" t="s">
        <v>112</v>
      </c>
      <c r="L142" t="s">
        <v>113</v>
      </c>
    </row>
    <row r="143" spans="1:13" x14ac:dyDescent="0.3">
      <c r="A143" t="s">
        <v>114</v>
      </c>
      <c r="B143">
        <v>1.8220000000000001E-4</v>
      </c>
      <c r="C143" t="s">
        <v>109</v>
      </c>
      <c r="E143" t="s">
        <v>11</v>
      </c>
      <c r="F143" t="s">
        <v>110</v>
      </c>
      <c r="G143" t="s">
        <v>111</v>
      </c>
      <c r="H143">
        <v>2</v>
      </c>
      <c r="I143">
        <v>-8.6104055731384168</v>
      </c>
      <c r="J143">
        <v>0.22627416997969521</v>
      </c>
      <c r="K143" t="s">
        <v>112</v>
      </c>
      <c r="L143" t="s">
        <v>115</v>
      </c>
    </row>
    <row r="144" spans="1:13" x14ac:dyDescent="0.3">
      <c r="A144" t="s">
        <v>116</v>
      </c>
      <c r="B144">
        <v>6.7481481481481502E-5</v>
      </c>
      <c r="C144" t="s">
        <v>109</v>
      </c>
      <c r="E144" t="s">
        <v>11</v>
      </c>
      <c r="F144" t="s">
        <v>110</v>
      </c>
      <c r="G144" t="s">
        <v>111</v>
      </c>
      <c r="H144">
        <v>2</v>
      </c>
      <c r="I144">
        <v>-9.6036573461486991</v>
      </c>
      <c r="J144">
        <v>0.22627416997969521</v>
      </c>
      <c r="K144" t="s">
        <v>117</v>
      </c>
      <c r="L144" t="s">
        <v>115</v>
      </c>
    </row>
    <row r="145" spans="1:12" x14ac:dyDescent="0.3">
      <c r="A145" t="s">
        <v>118</v>
      </c>
      <c r="B145">
        <v>4.5310000000000003E-3</v>
      </c>
      <c r="C145" t="s">
        <v>109</v>
      </c>
      <c r="E145" t="s">
        <v>11</v>
      </c>
      <c r="F145" t="s">
        <v>119</v>
      </c>
      <c r="G145" t="s">
        <v>111</v>
      </c>
      <c r="H145">
        <v>2</v>
      </c>
      <c r="I145">
        <v>-5.3968126132971346</v>
      </c>
      <c r="J145">
        <v>0.2238302928559939</v>
      </c>
      <c r="K145" t="s">
        <v>112</v>
      </c>
      <c r="L145" t="s">
        <v>120</v>
      </c>
    </row>
    <row r="146" spans="1:12" x14ac:dyDescent="0.3">
      <c r="A146" t="s">
        <v>121</v>
      </c>
      <c r="B146">
        <v>9.4389999999999998E-7</v>
      </c>
      <c r="C146" t="s">
        <v>109</v>
      </c>
      <c r="E146" t="s">
        <v>11</v>
      </c>
      <c r="F146" t="s">
        <v>110</v>
      </c>
      <c r="G146" t="s">
        <v>111</v>
      </c>
      <c r="H146">
        <v>2</v>
      </c>
      <c r="I146">
        <v>-13.873245608615511</v>
      </c>
      <c r="J146">
        <v>0.2238302928559939</v>
      </c>
      <c r="K146" t="s">
        <v>112</v>
      </c>
      <c r="L146" t="s">
        <v>120</v>
      </c>
    </row>
    <row r="147" spans="1:12" x14ac:dyDescent="0.3">
      <c r="A147" t="s">
        <v>122</v>
      </c>
      <c r="B147">
        <v>6.7481481481481502E-5</v>
      </c>
      <c r="C147" t="s">
        <v>109</v>
      </c>
      <c r="E147" t="s">
        <v>11</v>
      </c>
      <c r="F147" t="s">
        <v>110</v>
      </c>
      <c r="G147" t="s">
        <v>111</v>
      </c>
      <c r="H147">
        <v>2</v>
      </c>
      <c r="I147">
        <v>-9.6036573461486991</v>
      </c>
      <c r="J147">
        <v>0.22627416997969521</v>
      </c>
      <c r="K147" t="s">
        <v>117</v>
      </c>
      <c r="L147" t="s">
        <v>115</v>
      </c>
    </row>
    <row r="148" spans="1:12" x14ac:dyDescent="0.3">
      <c r="A148" t="s">
        <v>123</v>
      </c>
      <c r="B148">
        <v>4.5584999999999999E-4</v>
      </c>
      <c r="C148" t="s">
        <v>109</v>
      </c>
      <c r="E148" t="s">
        <v>124</v>
      </c>
      <c r="F148" t="s">
        <v>119</v>
      </c>
      <c r="G148" t="s">
        <v>111</v>
      </c>
      <c r="H148">
        <v>2</v>
      </c>
      <c r="I148">
        <v>-7.6933467499333634</v>
      </c>
      <c r="J148">
        <v>0.36058979464205582</v>
      </c>
      <c r="K148" t="s">
        <v>125</v>
      </c>
      <c r="L148" t="s">
        <v>126</v>
      </c>
    </row>
    <row r="149" spans="1:12" x14ac:dyDescent="0.3">
      <c r="A149" t="s">
        <v>123</v>
      </c>
      <c r="B149">
        <v>2.5831500000000002E-3</v>
      </c>
      <c r="C149" t="s">
        <v>109</v>
      </c>
      <c r="E149" t="s">
        <v>124</v>
      </c>
      <c r="F149" t="s">
        <v>110</v>
      </c>
      <c r="G149" t="s">
        <v>111</v>
      </c>
      <c r="H149">
        <v>2</v>
      </c>
      <c r="I149">
        <v>-5.9587456945452546</v>
      </c>
      <c r="J149">
        <v>0.36058979464205582</v>
      </c>
      <c r="K149" t="s">
        <v>125</v>
      </c>
      <c r="L149" t="s">
        <v>126</v>
      </c>
    </row>
    <row r="152" spans="1:12" ht="15.6" x14ac:dyDescent="0.3">
      <c r="A152" s="1" t="s">
        <v>1</v>
      </c>
      <c r="B152" s="1" t="s">
        <v>35</v>
      </c>
    </row>
    <row r="153" spans="1:12" x14ac:dyDescent="0.3">
      <c r="A153" t="s">
        <v>3</v>
      </c>
      <c r="B153" t="s">
        <v>213</v>
      </c>
    </row>
    <row r="154" spans="1:12" x14ac:dyDescent="0.3">
      <c r="A154" t="s">
        <v>5</v>
      </c>
      <c r="B154" t="s">
        <v>6</v>
      </c>
    </row>
    <row r="155" spans="1:12" x14ac:dyDescent="0.3">
      <c r="A155" t="s">
        <v>46</v>
      </c>
      <c r="B155">
        <v>1</v>
      </c>
    </row>
    <row r="156" spans="1:12" x14ac:dyDescent="0.3">
      <c r="A156" t="s">
        <v>7</v>
      </c>
      <c r="B156" t="s">
        <v>36</v>
      </c>
    </row>
    <row r="157" spans="1:12" x14ac:dyDescent="0.3">
      <c r="A157" t="s">
        <v>8</v>
      </c>
      <c r="B157" t="s">
        <v>9</v>
      </c>
    </row>
    <row r="158" spans="1:12" x14ac:dyDescent="0.3">
      <c r="A158" t="s">
        <v>10</v>
      </c>
      <c r="B158" t="s">
        <v>11</v>
      </c>
    </row>
    <row r="159" spans="1:12" ht="15.6" x14ac:dyDescent="0.3">
      <c r="A159" s="1" t="s">
        <v>15</v>
      </c>
    </row>
    <row r="160" spans="1:12" x14ac:dyDescent="0.3">
      <c r="A160" t="s">
        <v>12</v>
      </c>
      <c r="B160" t="s">
        <v>13</v>
      </c>
      <c r="C160" t="s">
        <v>14</v>
      </c>
      <c r="D160" t="s">
        <v>5</v>
      </c>
      <c r="E160" t="s">
        <v>10</v>
      </c>
      <c r="F160" t="s">
        <v>8</v>
      </c>
      <c r="G160" t="s">
        <v>47</v>
      </c>
      <c r="H160" t="s">
        <v>48</v>
      </c>
      <c r="I160" t="s">
        <v>49</v>
      </c>
      <c r="J160" t="s">
        <v>3</v>
      </c>
      <c r="K160" t="s">
        <v>50</v>
      </c>
      <c r="L160" t="s">
        <v>7</v>
      </c>
    </row>
    <row r="161" spans="1:12" x14ac:dyDescent="0.3">
      <c r="A161" t="s">
        <v>35</v>
      </c>
      <c r="B161">
        <v>1</v>
      </c>
      <c r="C161" t="s">
        <v>43</v>
      </c>
      <c r="D161" t="s">
        <v>6</v>
      </c>
      <c r="E161" t="s">
        <v>11</v>
      </c>
      <c r="F161" t="s">
        <v>16</v>
      </c>
      <c r="G161">
        <v>0</v>
      </c>
      <c r="H161">
        <v>1</v>
      </c>
      <c r="L161" t="s">
        <v>36</v>
      </c>
    </row>
    <row r="162" spans="1:12" x14ac:dyDescent="0.3">
      <c r="A162" t="s">
        <v>197</v>
      </c>
      <c r="B162">
        <v>3.7397157816005992E-2</v>
      </c>
      <c r="C162" t="s">
        <v>18</v>
      </c>
      <c r="D162" t="s">
        <v>6</v>
      </c>
      <c r="E162" t="s">
        <v>198</v>
      </c>
      <c r="F162" t="s">
        <v>19</v>
      </c>
      <c r="G162">
        <v>2</v>
      </c>
      <c r="H162">
        <v>-3.2861605716737969</v>
      </c>
      <c r="I162">
        <v>0.21071307505705481</v>
      </c>
      <c r="J162" t="s">
        <v>199</v>
      </c>
      <c r="K162" t="s">
        <v>200</v>
      </c>
      <c r="L162" t="s">
        <v>201</v>
      </c>
    </row>
    <row r="163" spans="1:12" x14ac:dyDescent="0.3">
      <c r="A163" t="s">
        <v>202</v>
      </c>
      <c r="B163">
        <v>7.7287459486412372E-2</v>
      </c>
      <c r="C163" t="s">
        <v>18</v>
      </c>
      <c r="D163" t="s">
        <v>6</v>
      </c>
      <c r="E163" t="s">
        <v>11</v>
      </c>
      <c r="F163" t="s">
        <v>19</v>
      </c>
      <c r="G163">
        <v>2</v>
      </c>
      <c r="H163">
        <v>-2.5602235682908612</v>
      </c>
      <c r="I163">
        <v>0.20928449536456351</v>
      </c>
      <c r="J163" t="s">
        <v>203</v>
      </c>
      <c r="K163" t="s">
        <v>113</v>
      </c>
      <c r="L163" t="s">
        <v>204</v>
      </c>
    </row>
    <row r="164" spans="1:12" x14ac:dyDescent="0.3">
      <c r="A164" t="s">
        <v>205</v>
      </c>
      <c r="B164">
        <v>5.6095736724008978E-2</v>
      </c>
      <c r="C164" t="s">
        <v>18</v>
      </c>
      <c r="D164" t="s">
        <v>6</v>
      </c>
      <c r="E164" t="s">
        <v>11</v>
      </c>
      <c r="F164" t="s">
        <v>19</v>
      </c>
      <c r="G164">
        <v>2</v>
      </c>
      <c r="H164">
        <v>-2.8806954635656332</v>
      </c>
      <c r="I164">
        <v>0.20928449536456351</v>
      </c>
      <c r="J164" t="s">
        <v>203</v>
      </c>
      <c r="K164" t="s">
        <v>113</v>
      </c>
      <c r="L164" t="s">
        <v>206</v>
      </c>
    </row>
    <row r="165" spans="1:12" x14ac:dyDescent="0.3">
      <c r="A165" t="s">
        <v>207</v>
      </c>
      <c r="B165">
        <v>0.66068312141610575</v>
      </c>
      <c r="C165" t="s">
        <v>18</v>
      </c>
      <c r="D165" t="s">
        <v>6</v>
      </c>
      <c r="E165" t="s">
        <v>11</v>
      </c>
      <c r="F165" t="s">
        <v>19</v>
      </c>
      <c r="G165">
        <v>0</v>
      </c>
      <c r="H165">
        <v>0.66068312141610575</v>
      </c>
      <c r="L165" t="s">
        <v>208</v>
      </c>
    </row>
    <row r="166" spans="1:12" x14ac:dyDescent="0.3">
      <c r="A166" t="s">
        <v>209</v>
      </c>
      <c r="B166">
        <v>0.11842433308401901</v>
      </c>
      <c r="C166" t="s">
        <v>18</v>
      </c>
      <c r="D166" t="s">
        <v>6</v>
      </c>
      <c r="E166" t="s">
        <v>11</v>
      </c>
      <c r="F166" t="s">
        <v>19</v>
      </c>
      <c r="G166">
        <v>2</v>
      </c>
      <c r="H166">
        <v>-2.1334810617354121</v>
      </c>
      <c r="I166">
        <v>0.20928449536456351</v>
      </c>
      <c r="J166" t="s">
        <v>203</v>
      </c>
      <c r="K166" t="s">
        <v>113</v>
      </c>
      <c r="L166" t="s">
        <v>210</v>
      </c>
    </row>
    <row r="167" spans="1:12" x14ac:dyDescent="0.3">
      <c r="A167" t="s">
        <v>211</v>
      </c>
      <c r="B167">
        <v>4.8616305160807782E-2</v>
      </c>
      <c r="C167" t="s">
        <v>18</v>
      </c>
      <c r="D167" t="s">
        <v>6</v>
      </c>
      <c r="E167" t="s">
        <v>11</v>
      </c>
      <c r="F167" t="s">
        <v>19</v>
      </c>
      <c r="G167">
        <v>2</v>
      </c>
      <c r="H167">
        <v>-3.0237963072063061</v>
      </c>
      <c r="I167">
        <v>0.20928449536456351</v>
      </c>
      <c r="J167" t="s">
        <v>203</v>
      </c>
      <c r="K167" t="s">
        <v>113</v>
      </c>
      <c r="L16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example_EV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BOUTROUELLE Mathis</cp:lastModifiedBy>
  <dcterms:created xsi:type="dcterms:W3CDTF">2025-04-09T14:56:08Z</dcterms:created>
  <dcterms:modified xsi:type="dcterms:W3CDTF">2025-06-26T11:59:16Z</dcterms:modified>
</cp:coreProperties>
</file>