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0" documentId="13_ncr:1_{83579FE4-85F6-4E86-BD65-D8AC13F00475}" xr6:coauthVersionLast="47" xr6:coauthVersionMax="47" xr10:uidLastSave="{00000000-0000-0000-0000-000000000000}"/>
  <bookViews>
    <workbookView xWindow="51480" yWindow="5115" windowWidth="29040" windowHeight="16440" xr2:uid="{00000000-000D-0000-FFFF-FFFF00000000}"/>
  </bookViews>
  <sheets>
    <sheet name="Introduction" sheetId="19" r:id="rId1"/>
    <sheet name="Column Definitions" sheetId="13" r:id="rId2"/>
    <sheet name="System Design" sheetId="18" r:id="rId3"/>
    <sheet name="Hardware Configuration" sheetId="16" r:id="rId4"/>
    <sheet name="Control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8" i="2" l="1"/>
  <c r="M109" i="2"/>
  <c r="N109" i="2" s="1"/>
  <c r="M75" i="2"/>
  <c r="N75" i="2" s="1"/>
  <c r="M76" i="2"/>
  <c r="N76" i="2" s="1"/>
  <c r="M77" i="2"/>
  <c r="N77" i="2" s="1"/>
  <c r="M78" i="2"/>
  <c r="N78" i="2" s="1"/>
  <c r="M79" i="2"/>
  <c r="N79"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N108" i="2"/>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5" i="2"/>
  <c r="N5" i="2" s="1"/>
</calcChain>
</file>

<file path=xl/sharedStrings.xml><?xml version="1.0" encoding="utf-8"?>
<sst xmlns="http://schemas.openxmlformats.org/spreadsheetml/2006/main" count="2004" uniqueCount="937">
  <si>
    <t>None</t>
  </si>
  <si>
    <t>N/A</t>
  </si>
  <si>
    <t>Null</t>
  </si>
  <si>
    <t>No</t>
  </si>
  <si>
    <t>False</t>
  </si>
  <si>
    <t>Syslog.global.logDir</t>
  </si>
  <si>
    <t>[] /scratch/log</t>
  </si>
  <si>
    <t>Disabled</t>
  </si>
  <si>
    <t>Config.HostAgent.plugins.solo.enableMob</t>
  </si>
  <si>
    <t>Enabled</t>
  </si>
  <si>
    <t>Syslog.global.logHost</t>
  </si>
  <si>
    <t>Security.AccountUnlockTime</t>
  </si>
  <si>
    <t>900</t>
  </si>
  <si>
    <t>Security.AccountLockFailures</t>
  </si>
  <si>
    <t>UserVars.DcuiTimeOut</t>
  </si>
  <si>
    <t>Security.PasswordQualityControl</t>
  </si>
  <si>
    <t>"retry=3 min=disabled,disabled,disabled,7,7"</t>
  </si>
  <si>
    <t>UserVars.ESXiShellInteractiveTimeOut</t>
  </si>
  <si>
    <t>UserVars.ESXiShellTimeOut</t>
  </si>
  <si>
    <t>Mem.ShareForceSalting</t>
  </si>
  <si>
    <t>Description</t>
  </si>
  <si>
    <t>Configuration Parameter</t>
  </si>
  <si>
    <t>PowerCLI Command Assessment</t>
  </si>
  <si>
    <t>UserVars.SuppressHyperthreadWarning</t>
  </si>
  <si>
    <t>UserVars.SuppressShellWarning</t>
  </si>
  <si>
    <t>Always read release notes, test, and deploy using staged rollouts.</t>
  </si>
  <si>
    <t>Site-Specific</t>
  </si>
  <si>
    <t>Action Needed</t>
  </si>
  <si>
    <t>Enable bidirectional/mutual CHAP authentication for iSCSI traffic.</t>
  </si>
  <si>
    <t>Set iSCSI storage adapter authentication to "Use bidirectional CHAP" and supply credentials</t>
  </si>
  <si>
    <t>Discussion</t>
  </si>
  <si>
    <t>PowerCLI Command Remediation Example</t>
  </si>
  <si>
    <t>Set a timeout to limit how long the ESXi Shell and SSH services are allowed to run.</t>
  </si>
  <si>
    <t>Config.HostAgent.log.level</t>
  </si>
  <si>
    <t>Net.BlockGuestBPDU</t>
  </si>
  <si>
    <t>Net.DVFilterBindIpAddress</t>
  </si>
  <si>
    <t>Security.PasswordHistory</t>
  </si>
  <si>
    <t>esxi-7.firewall-restrict-access</t>
  </si>
  <si>
    <t>esxi-7.account-auto-unlock-time</t>
  </si>
  <si>
    <t>esxi-7.account-lockout</t>
  </si>
  <si>
    <t>esxi-7.cpu-hyperthread-warning</t>
  </si>
  <si>
    <t>esxi-7.dcui-timeout</t>
  </si>
  <si>
    <t>esxi-7.iscsi-mutual-chap</t>
  </si>
  <si>
    <t>esxi-7.lockdown-exception-users</t>
  </si>
  <si>
    <t>esxi-7.logs-level</t>
  </si>
  <si>
    <t>esxi-7.logs-persistent</t>
  </si>
  <si>
    <t>esxi-7.logs-remote</t>
  </si>
  <si>
    <t>esxi-7.shell-interactive-timeout</t>
  </si>
  <si>
    <t>esxi-7.shell-timeout</t>
  </si>
  <si>
    <t>esxi-7.shell-warning</t>
  </si>
  <si>
    <t>esxi-7.transparent-page-sharing</t>
  </si>
  <si>
    <t>esxi-7.vib-acceptance-level-supported</t>
  </si>
  <si>
    <t>esxi-7.network-bpdu</t>
  </si>
  <si>
    <t>esxi-7.network-dvfilter</t>
  </si>
  <si>
    <t>esxi-7.account-password-history</t>
  </si>
  <si>
    <t>esxi-7.updates</t>
  </si>
  <si>
    <t>isolation.tools.copy.disable</t>
  </si>
  <si>
    <t>isolation.tools.paste.disable</t>
  </si>
  <si>
    <t>isolation.tools.diskShrink.disable</t>
  </si>
  <si>
    <t>isolation.tools.diskWiper.disable</t>
  </si>
  <si>
    <t>mks.enable3d</t>
  </si>
  <si>
    <t>tools.setInfo.sizeLimit</t>
  </si>
  <si>
    <t>tools.guestlib.enableHostInfo</t>
  </si>
  <si>
    <t>sched.mem.pshare.salt</t>
  </si>
  <si>
    <t>TRUE</t>
  </si>
  <si>
    <t>FALSE</t>
  </si>
  <si>
    <t>RemoteDisplay.maxConnections</t>
  </si>
  <si>
    <t>tools.guest.desktop.autolock</t>
  </si>
  <si>
    <t>vm-7.limit-setinfo-size</t>
  </si>
  <si>
    <t>vm-7.restrict-host-info</t>
  </si>
  <si>
    <t>vm-7.vmrc-lock</t>
  </si>
  <si>
    <t>vm-7.vmotion-encrypted</t>
  </si>
  <si>
    <t>vm-7.limit-console-connections</t>
  </si>
  <si>
    <t>vm-7.transparentpagesharing-inter-vm-enabled</t>
  </si>
  <si>
    <t>vcenter-7.vami-access-ssh</t>
  </si>
  <si>
    <t>Setting Location</t>
  </si>
  <si>
    <t>vcenter-7.vami-time</t>
  </si>
  <si>
    <t>Failure to reset the password before the expiration means that recovery procedures will be necessary.</t>
  </si>
  <si>
    <t>vcenter-7.vami-administration-password-expiration</t>
  </si>
  <si>
    <t>vcenter-7.vami-updates</t>
  </si>
  <si>
    <t>vcenter-7.vami-syslog</t>
  </si>
  <si>
    <t>vcenter-7.vami-backup</t>
  </si>
  <si>
    <t>Configure File-Based Backup and Recovery.</t>
  </si>
  <si>
    <t>vcenter-7.administration-sso-password-policy</t>
  </si>
  <si>
    <t>vcenter-7.administration-sso-lockout-policy-max-attempts</t>
  </si>
  <si>
    <t>vcenter-7.administration-sso-lockout-policy-unlock-time</t>
  </si>
  <si>
    <t>vcenter-7.network-reject-forged-transmit-dvportgroup</t>
  </si>
  <si>
    <t>vcenter-7.network-reject-mac-changes-dvportgroup</t>
  </si>
  <si>
    <t>vcenter-7.network-reject-promiscuous-mode-dvportgroup</t>
  </si>
  <si>
    <t>vcenter-7.network-restrict-port-level-overrides</t>
  </si>
  <si>
    <t>vcenter-7.network-restrict-netflow-usage</t>
  </si>
  <si>
    <t>Reject</t>
  </si>
  <si>
    <t>vcenter-7.network-restrict-port-mirroring</t>
  </si>
  <si>
    <t>vcenter-7.network-restrict-discovery-protocol</t>
  </si>
  <si>
    <t>Connections allowed from any IP address</t>
  </si>
  <si>
    <t>guest-7.secure-boot</t>
  </si>
  <si>
    <t>guest-7.tools-updates</t>
  </si>
  <si>
    <t>guest-7.virtual-hardware</t>
  </si>
  <si>
    <t>esxi-7.lockdown-mode</t>
  </si>
  <si>
    <t>vm-7.log-rotation-size</t>
  </si>
  <si>
    <t>vm-7.log-retention</t>
  </si>
  <si>
    <t>log.rotateSize</t>
  </si>
  <si>
    <t>log.keepOld</t>
  </si>
  <si>
    <t>guest-7.tools-prevent-recustomization</t>
  </si>
  <si>
    <t>deployPkg enable-customization</t>
  </si>
  <si>
    <t>appinfo disabled</t>
  </si>
  <si>
    <t>Enabling this after guest OS install may involve more process than just checking the box. Refer to your guest OS documentation for instructions.</t>
  </si>
  <si>
    <t>PartnerSupported</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</si>
  <si>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</si>
  <si>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See the included documentation for important guidance and instructions.</t>
  </si>
  <si>
    <t>esxi-7.network-reject-forged-transmit-standardswitch</t>
  </si>
  <si>
    <t>esxi-7.network-reject-mac-changes-standardswitch</t>
  </si>
  <si>
    <t>esxi-7.network-reject-promiscuous-mode-standardswitch</t>
  </si>
  <si>
    <t>vm-7.pci-passthrough</t>
  </si>
  <si>
    <t>esxi-7.supported</t>
  </si>
  <si>
    <t>vcenter-7.supported</t>
  </si>
  <si>
    <t>Ensure that vCenter Server is of a version that has not reached End of General Support status.</t>
  </si>
  <si>
    <t>esxi-7.tls-protocols</t>
  </si>
  <si>
    <t>UserVars.ESXiVPsDisabledProtocols</t>
  </si>
  <si>
    <t>sslv3,tlsv1,tlsv1.1</t>
  </si>
  <si>
    <t>Not Present</t>
  </si>
  <si>
    <t>Ensure that UEFI Secure Boot is enabled.</t>
  </si>
  <si>
    <t>isolation.device.connectable.disable</t>
  </si>
  <si>
    <t>isolation.tools.dnd.disable</t>
  </si>
  <si>
    <t>May create a denial-of-service condition where the console is unusable because someone is connected, or a disconnected console session persists. Other products, such as VMware Cloud Director, may require this set to a greater value.</t>
  </si>
  <si>
    <t>VM Advanced Parameters</t>
  </si>
  <si>
    <t>Passthrough devices, such as GPUs, would be negatively affected if they are disconnected. Audit and document the business need for these VMs.</t>
  </si>
  <si>
    <t>vm-7.ft-encrypted</t>
  </si>
  <si>
    <t>VM Settings</t>
  </si>
  <si>
    <t>VM Configuration</t>
  </si>
  <si>
    <t>ftEncryptionOpportunistic</t>
  </si>
  <si>
    <t>Implementation Priority</t>
  </si>
  <si>
    <t>P1</t>
  </si>
  <si>
    <t>P0</t>
  </si>
  <si>
    <t>P2</t>
  </si>
  <si>
    <t>vmx-13 or newer</t>
  </si>
  <si>
    <t>VMwareToolboxCmd.exe config get appinfo disabled</t>
  </si>
  <si>
    <t>VMwareToolboxCmd.exe config get deployPkg enable-customization</t>
  </si>
  <si>
    <t>VMwareToolboxCmd.exe config set deployPkg enable-customization false</t>
  </si>
  <si>
    <t>VMwareToolboxCmd.exe config set appinfo disabled true</t>
  </si>
  <si>
    <t>Not Configured</t>
  </si>
  <si>
    <t>VMware vSphere Security Configuration Guide 7, Definitions</t>
  </si>
  <si>
    <t>Column</t>
  </si>
  <si>
    <t>Purpose</t>
  </si>
  <si>
    <t>A description of what the security control is.</t>
  </si>
  <si>
    <t>A brief discussion about what the security control does.</t>
  </si>
  <si>
    <t>For security controls that are implemented as parameters or advanced settings, this will list the specific setting.</t>
  </si>
  <si>
    <t>Hints as to where the configuration item can be found in a vSphere deployment.</t>
  </si>
  <si>
    <t>An example of a PowerCLI command to determine how the control is set.</t>
  </si>
  <si>
    <t>An example of a PowerCLI command to set the control to the recommendation. Remember that this guide believes in using secure defaults.</t>
  </si>
  <si>
    <t>esxi-7.lockdown-dcui-access</t>
  </si>
  <si>
    <t>DCUI.Access</t>
  </si>
  <si>
    <t>root</t>
  </si>
  <si>
    <t>tools.conf</t>
  </si>
  <si>
    <t>ESXi Advanced
System Settings</t>
  </si>
  <si>
    <t>SCG ID</t>
  </si>
  <si>
    <t>vcenter-7.administration-sso-groups</t>
  </si>
  <si>
    <t>Enabling UEFI Secure Boot on the ESXi host's hardware helps prevent malware and untrusted configurations.</t>
  </si>
  <si>
    <t>esxi-7.ad-auth-proxy</t>
  </si>
  <si>
    <t>Potential Impact if Default Value is Changed</t>
  </si>
  <si>
    <t>Get-VMHost -Name $ESXi | Get-AdvancedSetting Security.AccountUnlockTime</t>
  </si>
  <si>
    <t>Get-VMHost -Name $ESXi | Get-AdvancedSetting Security.AccountUnlockTime | Set-AdvancedSetting -Value 900</t>
  </si>
  <si>
    <t>Get-VMHost -Name $ESXi | Get-AdvancedSetting Security.AccountLockFailures</t>
  </si>
  <si>
    <t>Get-VMHost -Name $ESXi | Get-AdvancedSetting Security.AccountLockFailures | Set-AdvancedSetting -Value 5</t>
  </si>
  <si>
    <t>Get-VMHost -Name $ESXi | Get-AdvancedSetting Security.PasswordHistory</t>
  </si>
  <si>
    <t>Get-VMHost -Name $ESXi | Get-AdvancedSetting Security.PasswordHistory | Set-AdvancedSetting -Value 5</t>
  </si>
  <si>
    <t>Other products and services within the VMware ecosystem may not expect changes to password complexity requirements and may fail installation.</t>
  </si>
  <si>
    <t>Get-VMHost -Name $ESXi | Get-AdvancedSetting Security.PasswordQualityControl</t>
  </si>
  <si>
    <t>Get-VMHost -Name $ESXi | Get-AdvancedSetting Security.PasswordQualityControl | Set-AdvancedSetting -Value "retry=3 min=disabled,15,15,15,15 max=64 similar=deny passphrase=3"</t>
  </si>
  <si>
    <t>Get-VMHost -Name $ESXi | Get-AdvancedSetting UserVars.SuppressHyperthreadWarning</t>
  </si>
  <si>
    <t>Get-VMHost -Name $ESXi | Get-AdvancedSetting UserVars.SuppressHyperthreadWarning | Set-AdvancedSetting -Value 0</t>
  </si>
  <si>
    <t>Get-VMHost -Name $ESXi | Get-AdvancedSetting UserVars.DcuiTimeOut</t>
  </si>
  <si>
    <t>Get-VMHost -Name $ESXi | Get-AdvancedSetting UserVars.DcuiTimeOut | Set-AdvancedSetting -Value 600</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</si>
  <si>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</si>
  <si>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</si>
  <si>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</si>
  <si>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</si>
  <si>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</si>
  <si>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Get-VMHost -Name $ESXi | Get-AdvancedSetting Config.HostAgent.plugins.solo.enableMob</t>
  </si>
  <si>
    <t>Get-VMHost -Name $ESXi | Get-AdvancedSetting Config.HostAgent.plugins.solo.enableMob | Set-AdvancedSetting -Value False</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</si>
  <si>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</si>
  <si>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</si>
  <si>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</si>
  <si>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</si>
  <si>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</si>
  <si>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</si>
  <si>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Connections allowed only from authorized infrastructure and administration workstations</t>
  </si>
  <si>
    <t>ESXi Firewall Configuration</t>
  </si>
  <si>
    <t>Firewall is simplistic, akin to router ACLs, and may need reflexive rules configured.</t>
  </si>
  <si>
    <t>$ESXcli = Get-EsxCli -VMHost $ESXi -V2
$ESXcli.network.firewall.ruleset.list.Invoke()
$ESXcli.network.firewall.ruleset.allowedip.list.Invoke()</t>
  </si>
  <si>
    <t>Suggested Value</t>
  </si>
  <si>
    <t>Enabling this after installation may render the host unbootable. Refer to the vSphere documentation for more information about enabling Secure Boot.</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</si>
  <si>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</si>
  <si>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</si>
  <si>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</si>
  <si>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</si>
  <si>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</si>
  <si>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Secure</t>
  </si>
  <si>
    <t>If you are a vSAN customer please ensure that storage device &amp; controller firmware versions are certified.</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</si>
  <si>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</si>
  <si>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</si>
  <si>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</si>
  <si>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</si>
  <si>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</si>
  <si>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</si>
  <si>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</si>
  <si>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</si>
  <si>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</si>
  <si>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</si>
  <si>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</si>
  <si>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</si>
  <si>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</si>
  <si>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</si>
  <si>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VMware vSphere Security Configuration Guide 7, Server Hardware Configuration</t>
  </si>
  <si>
    <t>Get-VMHost -Name $ESXi | Get-AdvancedSetting DCUI.Access</t>
  </si>
  <si>
    <t>Get-VMHost -Name $ESXi | Get-AdvancedSetting DCUI.Access | Set-AdvancedSetting -Value root</t>
  </si>
  <si>
    <t>ESXi Security Profile</t>
  </si>
  <si>
    <t>(Get-View (Get-VMHost -Name $ESXi | Get-View).ConfigManager.HostAccessManager).QueryLockdownExceptions()</t>
  </si>
  <si>
    <t>(Get-View (Get-VMHost -Name $ESXi | Get-View).ConfigManager.HostAccessManager).UpdateLockdownExceptions($NULL)</t>
  </si>
  <si>
    <t>(Get-View (Get-VMHost -Name $ESXi | Get-View).ConfigManager.HostAccessManager).LockdownMode</t>
  </si>
  <si>
    <t>(Get-View (Get-VMHost -Name $ESXi | Get-View).ConfigManager.HostAccessManager).ChangeLockdownMode('lockdownNormal')</t>
  </si>
  <si>
    <t>info</t>
  </si>
  <si>
    <t>Get-VMHost -Name $ESXi | Get-AdvancedSetting Config.HostAgent.log.level</t>
  </si>
  <si>
    <t>Get-VMHost -Name $ESXi | Get-AdvancedSetting Config.HostAgent.log.level | Set-AdvancedSetting -Value info</t>
  </si>
  <si>
    <t>Get-VMHost -Name $ESXi | Get-AdvancedSetting Syslog.global.logDir</t>
  </si>
  <si>
    <t>Undefined</t>
  </si>
  <si>
    <t>Get-VMHost -Name $ESXi | Get-AdvancedSetting Syslog.global.logHost</t>
  </si>
  <si>
    <t>Get-VMHost -Name $ESXi | Get-AdvancedSetting Net.BlockGuestBPDU</t>
  </si>
  <si>
    <t>Get-VMHost -Name $ESXi | Get-AdvancedSetting Net.BlockGuestBPDU | Set-AdvancedSetting -Value 1</t>
  </si>
  <si>
    <t>Virtual Switch Settings</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</si>
  <si>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</si>
  <si>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</si>
  <si>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Get-VMHost -Name $ESXi | Get-AdvancedSetting UserVars.ESXiShellInteractiveTimeOut</t>
  </si>
  <si>
    <t>Get-VMHost -Name $ESXi | Get-AdvancedSetting UserVars.ESXiShellInteractiveTimeOut | Set-AdvancedSetting -Value 900</t>
  </si>
  <si>
    <t>Get-VMHost -Name $ESXi | Get-AdvancedSetting UserVars.ESXiShellTimeOut</t>
  </si>
  <si>
    <t>Get-VMHost -Name $ESXi | Get-AdvancedSetting UserVars.ESXiShellTimeOut | Set-AdvancedSetting -Value 900</t>
  </si>
  <si>
    <t>Get-VMHost -Name $ESXi | Get-AdvancedSetting UserVars.SuppressShellWarning</t>
  </si>
  <si>
    <t>Get-VMHost -Name $ESXi | Get-AdvancedSetting UserVars.SuppressShellWarning | Set-AdvancedSetting -Value 0</t>
  </si>
  <si>
    <t>Compare ESXi build numbers to latest available version on customerconnect.vmware.com</t>
  </si>
  <si>
    <t>Get-VMHost -Name $ESXi | Select-Object Name,Version,Build</t>
  </si>
  <si>
    <t>Site-Specific or:
0.vmware.pool.ntp.org,
1.vmware.pool.ntp.org,
2.vmware.pool.ntp.org,
3.vmware.pool.ntp.org</t>
  </si>
  <si>
    <t>ESXi Time Configuration</t>
  </si>
  <si>
    <t>Get-VMHostNtpServer -VMHost $ESXi</t>
  </si>
  <si>
    <t>Get-VMHost -Name $ESXi | Get-AdvancedSetting Mem.ShareForceSalting</t>
  </si>
  <si>
    <t>Get-VMHost -Name $ESXi | Get-AdvancedSetting Mem.ShareForceSalting | Set-AdvancedSetting -Value 2</t>
  </si>
  <si>
    <t>(Get-EsxCli -VMHost $ESXi -V2).software.acceptance.get.Invoke()</t>
  </si>
  <si>
    <t>Get-VMHost -Name $ESXi | Get-AdvancedSetting UserVars.ESXiVPsDisabledProtocols</t>
  </si>
  <si>
    <t>Get-VMHost -Name $ESXi | Get-AdvancedSetting Net.DVFilterBindIpAddress</t>
  </si>
  <si>
    <t>Get-VMHost -Name $ESXi | Get-VMHostHba | Where {$_.Type -eq "Iscsi"} | Select VMHost, Device, ChapType, @{N="CHAPName";E={$_.AuthenticationProperties.ChapName}}</t>
  </si>
  <si>
    <t>Get-VMHost -Name $ESXi | Get-VMHostAuthentication | Select-Object VMHost,Domain,DomainMembershipStatus</t>
  </si>
  <si>
    <t>Maximum Length,
Minimum Length,
Character Requirements</t>
  </si>
  <si>
    <t>vCenter Server SSO Configuration</t>
  </si>
  <si>
    <t>vCenter Server Virtual Appliance Management Interface</t>
  </si>
  <si>
    <t>VMware vSphere Security Configuration Guide 7, System Design Security Considerations</t>
  </si>
  <si>
    <t>Cisco Discovery Protocol,
Listen</t>
  </si>
  <si>
    <t>Product Version &amp; Build Number</t>
  </si>
  <si>
    <t>Maximum number of failed login attempts</t>
  </si>
  <si>
    <t>Unlock time</t>
  </si>
  <si>
    <t>Configured</t>
  </si>
  <si>
    <t>VAMI, SSH Login</t>
  </si>
  <si>
    <t>VAMI, Backup</t>
  </si>
  <si>
    <t>VAMI, Syslog</t>
  </si>
  <si>
    <t>VAMI, Time</t>
  </si>
  <si>
    <t>vm-7.remove-unnecessary-devices</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</si>
  <si>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</si>
  <si>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</si>
  <si>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</si>
  <si>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</si>
  <si>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Installation Default Value</t>
  </si>
  <si>
    <t>Reduce or eliminate third-party vCenter Server plugins.</t>
  </si>
  <si>
    <t>Enable vSphere Distributed Resource Scheduler (DRS) in Fully Automated mode.</t>
  </si>
  <si>
    <t>Enable vSphere High Availability (HA).</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</si>
  <si>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</si>
  <si>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</si>
  <si>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</si>
  <si>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</si>
  <si>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</si>
  <si>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</si>
  <si>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</si>
  <si>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</si>
  <si>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</si>
  <si>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</si>
  <si>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</si>
  <si>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</si>
  <si>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</si>
  <si>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vMotion uses data-in-transit encryption (set to "Required" for VMs) or that VMkernel network interfaces used for vMotion are isolated on their own network segments which have perimeter controls.</t>
  </si>
  <si>
    <t>Ensure storage fabric connections use data-in-transit encryption or are isolated on their own network segments or SANs which have perimeter controls.</t>
  </si>
  <si>
    <t>Ensure vSAN uses data-in-transit encryption or that VMkernel network interfaces used for vSAN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</si>
  <si>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</si>
  <si>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</si>
  <si>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</si>
  <si>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</si>
  <si>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</si>
  <si>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Ensure that objects in vSphere are named descriptively, changing default names of objects to ensure accuracy and reduce confusion.</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</si>
  <si>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</si>
  <si>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</si>
  <si>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</si>
  <si>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</si>
  <si>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</si>
  <si>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Is the Default?</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</si>
  <si>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</si>
  <si>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Will this change potentially cause problems? Most security controls are tradeoffs in some way. What might this control require as a trade?
Formerly "Negative Functional Impact in Change From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</si>
  <si>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</si>
  <si>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Get-VM -Name $VM | Get-AdvancedSetting isolation.tools.copy.disable</t>
  </si>
  <si>
    <t>Get-VM -Name $VM | Remove-AdvancedSetting -Name isolation.tools.copy.disable</t>
  </si>
  <si>
    <t>Get-VM -Name $VM | Get-AdvancedSetting isolation.tools.paste.disable</t>
  </si>
  <si>
    <t>Get-VM -Name $VM | Remove-AdvancedSetting -Name isolation.tools.paste.disable</t>
  </si>
  <si>
    <t>Get-VM -Name $VM | Get-AdvancedSetting isolation.tools.diskShrink.disable</t>
  </si>
  <si>
    <t>Get-VM -Name $VM | Remove-AdvancedSetting -Name isolation.tools.diskShrink.disable</t>
  </si>
  <si>
    <t>Get-VM -Name $VM | Get-AdvancedSetting isolation.tools.diskWiper.disable</t>
  </si>
  <si>
    <t>Get-VM -Name $VM | Remove-AdvancedSetting -Name isolation.tools.diskWiper.disable</t>
  </si>
  <si>
    <t>Get-VM -Name $VM | Get-AdvancedSetting mks.enable3d</t>
  </si>
  <si>
    <t>Get-VM -Name $VM | Get-AdvancedSetting mks.enable3d | Set-AdvancedSetting -Value FALSE</t>
  </si>
  <si>
    <t>Get-VM -Name $VM | Get-AdvancedSetting isolation.device.connectable.disable</t>
  </si>
  <si>
    <t>Get-VM -Name $VM | Remove-AdvancedSetting -Name isolation.device.connectable.disable</t>
  </si>
  <si>
    <t>Get-VM -Name $VM | Get-AdvancedSetting isolation.tools.dnd.disable</t>
  </si>
  <si>
    <t>Get-VM -Name $VM | Remove-AdvancedSetting -Name isolation.tools.dnd.disable</t>
  </si>
  <si>
    <t>Get-VM -Name $VM | Get-AdvancedSetting RemoteDisplay.maxConnections</t>
  </si>
  <si>
    <t>Get-VM -Name $VM | Get-AdvancedSetting RemoteDisplay.maxConnections | Set-AdvancedSetting -Value 1</t>
  </si>
  <si>
    <t>Get-VM -Name $VM | Get-AdvancedSetting tools.setInfo.sizeLimit</t>
  </si>
  <si>
    <t>Get-VM -Name $VM | Remove-AdvancedSetting -Name tools.setInfo.sizeLimit</t>
  </si>
  <si>
    <t>Get-VM -Name $VM | Get-AdvancedSetting log.keepOld</t>
  </si>
  <si>
    <t>Get-VM -Name $VM | Get-AdvancedSetting log.rotateSize</t>
  </si>
  <si>
    <t>Get-VM -Name $VM | Get-AdvancedSetting tools.guestlib.enableHostInfo</t>
  </si>
  <si>
    <t>Get-VM -Name $VM | Remove-AdvancedSetting -Name tools.guestlib.enableHostInfo</t>
  </si>
  <si>
    <t>Get-VM -Name $VM | Get-AdvancedSetting sched.mem.pshare.salt</t>
  </si>
  <si>
    <t>Get-VM -Name $VM | Remove-AdvancedSetting -Name sched.mem.pshare.salt</t>
  </si>
  <si>
    <t>Get-VM -Name $VM | Get-AdvancedSetting tools.guest.desktop.autolock</t>
  </si>
  <si>
    <t>Some workloads do legitimately use these network tactics and will be negatively affected by the defaults/desired state.</t>
  </si>
  <si>
    <t>Get-VDSwitch -Name $VDS | Get-VDSecurityPolicy | Set-VDSecurityPolicy -ForgedTransmits $false
Get-VDPortgroup -Name $VDPG | Get-VDSecurityPolicy | Set-VDSecurityPolicy -ForgedTransmits $false</t>
  </si>
  <si>
    <t>Get-VDSwitch -Name $VDS | Get-VDSecurityPolicy
Get-VDPortgroup -Name $VDPG | Get-VDSecurityPolicy</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</si>
  <si>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</si>
  <si>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</si>
  <si>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(Get-CisService -Name "com.vmware.appliance.timesync").get()
(Get-CisService -Name "com.vmware.appliance.ntp").get()</t>
  </si>
  <si>
    <t>(Get-VDSwitch -Name $VDS).ExtensionData.config.IpfixConfig.CollectorIpAddress
(Get-VDPortgroup -Name $VDPG).ExtensionData.Config.DefaultPortConfig.IpfixEnabled</t>
  </si>
  <si>
    <t>(Get-VDSwitch -Name $VDS).ExtensionData.config.LinkDiscoveryProtocolConfig</t>
  </si>
  <si>
    <t>(Get-VDSwitch -Name $VDS).ExtensionData.config.VspanSession</t>
  </si>
  <si>
    <t>(Get-VDPortgroup -Name $VDPG).ExtensionData.Config.Policy</t>
  </si>
  <si>
    <t>(Get-CisService -Name "com.vmware.appliance.access.ssh").get()</t>
  </si>
  <si>
    <t>(Get-CisService -Name "com.vmware.appliance.access.ssh").set($false)</t>
  </si>
  <si>
    <t>(Get-CisService -Name "com.vmware.appliance.timesync").set("NTP")
(Get-CisService -Name "com.vmware.appliance.ntp").set("0.vmware.pool.ntp.org,1.vmware.pool.ntp.org,2.vmware.pool.ntp.org,3.vmware.pool.ntp.org")</t>
  </si>
  <si>
    <t>(Get-CisService -Name "com.vmware.appliance.logging.forwarding").get()</t>
  </si>
  <si>
    <t>design-7.administration-client-plugins</t>
  </si>
  <si>
    <t>design-7.centralized-authentication</t>
  </si>
  <si>
    <t>design-7.enable-vsphere-drs</t>
  </si>
  <si>
    <t>design-7.enable-vsphere-ha</t>
  </si>
  <si>
    <t>design-7.evc</t>
  </si>
  <si>
    <t>design-7.hardware-physical-security</t>
  </si>
  <si>
    <t>design-7.network-isolation-management</t>
  </si>
  <si>
    <t>design-7.storage-lun-masking</t>
  </si>
  <si>
    <t>design-7.storage-fabric-isolation</t>
  </si>
  <si>
    <t>design-7.network-isolation-vmotion</t>
  </si>
  <si>
    <t>design-7.network-isolation-vsan</t>
  </si>
  <si>
    <t>design-7.vcsa-firewall</t>
  </si>
  <si>
    <t>design-7.naming</t>
  </si>
  <si>
    <t>design-7.network-untagged-traffic</t>
  </si>
  <si>
    <t>hw-7.hardware-cpu-intel-txt</t>
  </si>
  <si>
    <t>hw-7.hardware-secure-boot</t>
  </si>
  <si>
    <t>hw-7.hardware-tpm</t>
  </si>
  <si>
    <t>hw-7.hardware-firmware</t>
  </si>
  <si>
    <t>hw-7.management-controller-security</t>
  </si>
  <si>
    <t>hw-7.management-controller-timekeeping</t>
  </si>
  <si>
    <t>hw-7.management-controller-oob-ad</t>
  </si>
  <si>
    <t>hw-7.management-controller-oob-nic</t>
  </si>
  <si>
    <t>hw-7.hardware-cpu-amd-sev-es</t>
  </si>
  <si>
    <t>hw-7.hardware-cpu-intel-sgx</t>
  </si>
  <si>
    <t>hw-7.hardware-ports</t>
  </si>
  <si>
    <t>Product</t>
  </si>
  <si>
    <t>The VMware product that this security control applies to.</t>
  </si>
  <si>
    <t>Product Version</t>
  </si>
  <si>
    <t>The VMware product version that this security control applies to.</t>
  </si>
  <si>
    <t>Feature/Component</t>
  </si>
  <si>
    <t>The product feature or subcomponent that this security control applies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</si>
  <si>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t>
  </si>
  <si>
    <t>Description/Title</t>
  </si>
  <si>
    <t>Baseline Suggested Value</t>
  </si>
  <si>
    <t>Potential Functional Impact if Default Value is Changed</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</si>
  <si>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</si>
  <si>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</si>
  <si>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</si>
  <si>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</si>
  <si>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</si>
  <si>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</si>
  <si>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</si>
  <si>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(Get-VMHost -Name $ESXi | Get-View).Capability.TpmSupported
(Get-VMHost -Name $ESXi | Get-View).Capability.TpmVersion</t>
  </si>
  <si>
    <t>VMware ESXi</t>
  </si>
  <si>
    <t>Base</t>
  </si>
  <si>
    <t>7.0.3</t>
  </si>
  <si>
    <t>Standard Switch</t>
  </si>
  <si>
    <t>iSCSI</t>
  </si>
  <si>
    <t>The ESXi host must unlock accounts after a specified timeout period.</t>
  </si>
  <si>
    <t>The ESXi host must lock an account after a specified number of failed login attempts.</t>
  </si>
  <si>
    <t>Configure the password history setting to restrict the reuse of passwords on the ESXi host.</t>
  </si>
  <si>
    <t>Configured If Feature In Use</t>
  </si>
  <si>
    <t>The vSphere Authentication Proxy enables vCenter to connect to and manage AD entities without the need to directly store AD credentials, which reduces the risk of credential exposure or misuse.</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</si>
  <si>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</si>
  <si>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</si>
  <si>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Prevent the reuse of previous passwords, thus mitigating potential breaches from old, compromised credentials.</t>
  </si>
  <si>
    <t>esxi-7.account-password-policies</t>
  </si>
  <si>
    <t>esxi-7.account-password-max-days</t>
  </si>
  <si>
    <t>esxi-7.api-soap-timeout</t>
  </si>
  <si>
    <t>esxi-7.host-client-session-timeout</t>
  </si>
  <si>
    <t>esxi-7.logs-audit-remote</t>
  </si>
  <si>
    <t>esxi-7.logs-filter</t>
  </si>
  <si>
    <t>esxi-7.logs-level-global</t>
  </si>
  <si>
    <t>esxi-7.logs-remote-tls</t>
  </si>
  <si>
    <t>esxi-7.logs-remote-tls-x509</t>
  </si>
  <si>
    <t>esxi-7.tpm-configuration</t>
  </si>
  <si>
    <t>The ESXi host must be configured with an appropriate maximum password age.</t>
  </si>
  <si>
    <t>Modern best practices for passwords, as outlined in NIST 800-63B Section 5.1.1.2 and other relevant guidance, state that enforcing periodic password changes does not enhance security when passwords already possess adequate entropy.</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</si>
  <si>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</si>
  <si>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"retry=3 min=disabled,15,15,15,15 max=64 similar=deny passphrase=3"</t>
  </si>
  <si>
    <t>Security.PasswordMaxDays</t>
  </si>
  <si>
    <t>vSphere UIs may not permit this to be set without providing an email address for an alert. Use PowerCLI or provide an email address (to receive email you will need to configure an SMTP server in vCenter Server)</t>
  </si>
  <si>
    <t>A low threshold for login failures can create an avenue for denial-of-service attacks, whether intentional or unintentional, such as with SSH connection retries.</t>
  </si>
  <si>
    <t>Configure the ESXi host login banner for the DCUI and Host Client.</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</si>
  <si>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</si>
  <si>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Annotations.WelcomeMessage</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</si>
  <si>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</si>
  <si>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</si>
  <si>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</si>
  <si>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</si>
  <si>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esxi-7.annotations-welcomemessage</t>
  </si>
  <si>
    <t>The ESXi host must configure a session timeout for the vSphere API.</t>
  </si>
  <si>
    <t>This practice helps mitigate potential security risks by ensuring that unattended sessions, which could be exploited by unauthorized users or malicious software, are not left open indefinitely.</t>
  </si>
  <si>
    <t>Config.HostAgent.vmacore.soap.sessionTimeout</t>
  </si>
  <si>
    <t>The ESXi host must not suppress warnings about unmitigated hyperthreading vulnerabilities.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</si>
  <si>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</si>
  <si>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Set a timeout to automatically terminate idle DCUI sessions on the ESXi host.</t>
  </si>
  <si>
    <t>esxi-7.deactivate-cim</t>
  </si>
  <si>
    <t>esxi-7.deactivate-mob</t>
  </si>
  <si>
    <t>The ESXi Managed Object Browser (MOB) must be deactivated.</t>
  </si>
  <si>
    <t>esxi-7.deactivate-shell</t>
  </si>
  <si>
    <t>esxi-7.deactivate-slp</t>
  </si>
  <si>
    <t>esxi-7.deactivate-snmp</t>
  </si>
  <si>
    <t>esxi-7.deactivate-ssh</t>
  </si>
  <si>
    <t>esxi-7.etc-issue</t>
  </si>
  <si>
    <t>Configure the login banner for ESXi host SSH connections.</t>
  </si>
  <si>
    <t>The ESXi host must configure the firewall to block network traffic by default.</t>
  </si>
  <si>
    <t>Ensures that all incoming and outgoing network traffic is blocked unless explicitly allowed, reducing the attack surface and preventing unauthorized access to the host.</t>
  </si>
  <si>
    <t>esxi-7.firewall-incoming-default</t>
  </si>
  <si>
    <t>Configure the ESXi host firewall to only allow traffic from authorized networks.</t>
  </si>
  <si>
    <t>The ESXi host must automatically terminate idle host client sessions.</t>
  </si>
  <si>
    <t>Advanced</t>
  </si>
  <si>
    <t>Mutual CHAP provides an additional layer of protection by requiring both the initiator (client) and the target (server) to verify their identities to each other, thereby ensuring data transmitted between the two is not intercepted or altered by unauthorized entities.</t>
  </si>
  <si>
    <t>The ESXi host must have an accurate DCUI.Access list.</t>
  </si>
  <si>
    <t>Ensures that only authorized users have direct console user interface (DCUI) access to the ESXi host when Lockdown Mode is enabled. The root user cannot be removed from the list.
To control ESXi Shell and/or SSH access use the Lockdown Mode Exception Users list.</t>
  </si>
  <si>
    <t>The ESXi host must have an accurate Exception Users list.</t>
  </si>
  <si>
    <t>Users on the Lockdown Mode "Exception Users" list do not lose their privileges when the host enters lockdown mode, which can potentially defeat the purpose of lockdown mode.</t>
  </si>
  <si>
    <t>Enable normal lockdown mode on the ESXi host.</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</si>
  <si>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</si>
  <si>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The ESXi host must enable audit record logging.</t>
  </si>
  <si>
    <t>The ESXi host must store one week of audit records.</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</si>
  <si>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</si>
  <si>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Configure a persistent log location for all locally stored audit records on the ESXi host.</t>
  </si>
  <si>
    <t>The ESXi host must transmit audit records to a remote host.</t>
  </si>
  <si>
    <t>ESXi will transmit audit records to the configured log collector.</t>
  </si>
  <si>
    <t>The ESXi host must not enable log filtering.</t>
  </si>
  <si>
    <t>You can create log filters to reduce the number of repetitive entries, and to deny specific log events entirely.</t>
  </si>
  <si>
    <t>Set the ESXi host logging informational level to info.</t>
  </si>
  <si>
    <t>It is important to ensure that sufficient information is present in audit logs for diagnostics and forensics purposes.</t>
  </si>
  <si>
    <t>The ESXi host must log sufficient information for events.</t>
  </si>
  <si>
    <t>Without sufficient log data, critical indicators of compromise may go unnoticed, leading to increased vulnerability and potential failure to respond effectively to cybersecurity incidents.</t>
  </si>
  <si>
    <t>Configure a persistent log location for all locally stored logs on the ESXi host.</t>
  </si>
  <si>
    <t>Configure a remote log server for the ESXi host.</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</si>
  <si>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</si>
  <si>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The ESXi host must verify certificates for TLS remote logging endpoints.</t>
  </si>
  <si>
    <t>TLS certificates help ensure that the endpoint is authentic and trustworthy.</t>
  </si>
  <si>
    <t>The ESXi host must use strict x509 verification for TLS-enabled remote logging endpoints.</t>
  </si>
  <si>
    <t>This "x509-strict" option performs additional validity checks on CA root certificates during verification.</t>
  </si>
  <si>
    <t>Enable the Bridge Protocol Data Unit (BPDU) filter on the ESXi host.</t>
  </si>
  <si>
    <t>Use of the dvFilter network APIs must be restricted on the ESXi host.</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</si>
  <si>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</si>
  <si>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All standard switches and their port groups must be configured to reject forged transmits.</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</si>
  <si>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</si>
  <si>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All standard switches and their port groups must be configured to reject guest MAC address changes.</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</si>
  <si>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</si>
  <si>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All standard switches and their port groups must be configured to reject guest promiscuous mode requests.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</si>
  <si>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</si>
  <si>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</si>
  <si>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</si>
  <si>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The ESXi host must enable Secure Boot enforcement.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</si>
  <si>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</si>
  <si>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esxi-7.network-vgt</t>
  </si>
  <si>
    <t>esxi-7.secureboot</t>
  </si>
  <si>
    <t>Configure the inactivity timeout to automatically terminate idle ESXi host shells.</t>
  </si>
  <si>
    <t>If a user forgets to log out of their SSH session, the idle connection will remain open indefinitely, increasing the potential for someone to gain privileged access to the host.</t>
  </si>
  <si>
    <t>The ESXiShellTimeOut defines a window of time after which the ESXi Shell and SSH services will automatically be terminated.</t>
  </si>
  <si>
    <t>The ESXi host must not suppress warnings that the ESXi shell is enabled.</t>
  </si>
  <si>
    <t>Warnings indicating that SSH or the ESXi Shell is enabled can be clues that an attack is in progress. It is important to ensure that SSH and the ESXi Shell are deactivated, and that this variable is not set.</t>
  </si>
  <si>
    <t>ESXi host is running software that has not reached End of General Support status.</t>
  </si>
  <si>
    <t>Ensure that ESXi is a version that has not reached the End of General Support status.</t>
  </si>
  <si>
    <t>esxi-7.timekeeping-sources</t>
  </si>
  <si>
    <t>ESXi host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</si>
  <si>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</si>
  <si>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The ESXi host must enable the highest version of TLS supported.</t>
  </si>
  <si>
    <t>ESXi 8 ships with TLS 1.2 enabled by default, but it is possible to re-enable other protocols if necessary.</t>
  </si>
  <si>
    <t>The ESXi host must require TPM-based configuration encryption.</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</si>
  <si>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</si>
  <si>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The ESXi host must restrict inter-VM transparent page sharing to VMs configured with sched.mem.pshare.salt.</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</si>
  <si>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</si>
  <si>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ESXi host has all software updates installed.</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</si>
  <si>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</si>
  <si>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ESXi host image profile acceptance level must be PartnerSupported or higher.</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</si>
  <si>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</si>
  <si>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The ESXi host must isolate management communications.</t>
  </si>
  <si>
    <t>VMkernel network interfaces that are intended for specialized use can be configured with management capabilities, which may defeat network isolation and security efforts. Ensure that only vmk interfaces intended for management have management services enabled.</t>
  </si>
  <si>
    <t>esxi-7.vmk-management</t>
  </si>
  <si>
    <t>VMware Tools</t>
  </si>
  <si>
    <t>VMware vSphere</t>
  </si>
  <si>
    <t>Virtual Machine</t>
  </si>
  <si>
    <t>esxi-7.logs-audit-local</t>
  </si>
  <si>
    <t>esxi-7.logs-audit-local-capacity</t>
  </si>
  <si>
    <t>esxi-7.logs-audit-persistent</t>
  </si>
  <si>
    <t>The guest OS must enable Secure Boot.</t>
  </si>
  <si>
    <t>Secure Boot, supported by all modern guest OSes, uses public key cryptography to validate firmware, boot loader, drivers, and OS kernel. By preventing system booting with uncertain boot chain validity, it effectively restricts malware.</t>
  </si>
  <si>
    <t>The guest OS must limit the automatic addition of VMware Tools features.</t>
  </si>
  <si>
    <t>VMware Tools automatic upgrade processes can add or remove features from the VMware Tools installation, which can be helpful but also presents an opportunity to alter the security profile of the guest OS from vSphere.</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</si>
  <si>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</si>
  <si>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</si>
  <si>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The guest OS must deactivate Appinfo information gathering unless required.</t>
  </si>
  <si>
    <t>Appinfo is a method to do application discovery through VMware Tools. If you are not using this tool deactivate the module to reduce attack surface.</t>
  </si>
  <si>
    <t>The guest OS must deactivate ContainerInfo unless required.</t>
  </si>
  <si>
    <t>The VMware Tools ContainerInfo plugin for Linux gathers the list of running containers inside a Linux guest operating system.</t>
  </si>
  <si>
    <t>The guest OS must deactivate Guest Operations unless required.</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</si>
  <si>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</si>
  <si>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The guest OS must deactivate Guest Store Upgrade operations unless required.</t>
  </si>
  <si>
    <t>The GuestStore feature provides a simple and flexible mechanism to distribute VMware specific or custom content from a GuestStore repository to multiple guests simultaneously. If you are not using this feature disable the plugin to reduce attack surface.</t>
  </si>
  <si>
    <t>The guest OS must deactivate Service Discovery unless required.</t>
  </si>
  <si>
    <t>The VMware Tools Service Discovery plugin connects to Aria Operations and provides additional data to that product about guests and workloads. If you are not using this feature disable the plugin to reduce attack surface.</t>
  </si>
  <si>
    <t>The guest OS must enable VMware Tools logging.</t>
  </si>
  <si>
    <t>Ensure that VMware Tools is logging information as appropriate. Logging in VMware Tools is very customizable, please see the examples in https://github.com/vmware/open-vm-tools/blob/master/open-vm-tools/tools.conf</t>
  </si>
  <si>
    <t>The guest OS must send VMware Tools logs to the system log service.</t>
  </si>
  <si>
    <t>By default, VMware Tools sends logs to a file on disk. By setting this parameter it will send them to syslog on Linux guests and the Windows Event Service on Microsoft Windows guests, wherein they can be monitored, managed, and archived centrally.</t>
  </si>
  <si>
    <t>The guest OS must deactivate GlobalConf unless required.</t>
  </si>
  <si>
    <t>The GlobalConf feature of VMware Tools provides an ability to push tools.conf configurations to virtual machines.</t>
  </si>
  <si>
    <t>guest-7.tools-add-feature</t>
  </si>
  <si>
    <t>guest-7.tools-allow-transforms</t>
  </si>
  <si>
    <t>guest-7.tools-deactivate-appinfo</t>
  </si>
  <si>
    <t>guest-7.tools-deactivate-containerinfo</t>
  </si>
  <si>
    <t>guest-7.tools-deactivate-guestoperations</t>
  </si>
  <si>
    <t>guest-7.tools-deactivate-gueststoreupgrade</t>
  </si>
  <si>
    <t>guest-7.tools-deactivate-servicediscovery</t>
  </si>
  <si>
    <t>guest-7.tools-enable-logging</t>
  </si>
  <si>
    <t>guest-7.tools-enable-syslog</t>
  </si>
  <si>
    <t>guest-7.tools-globalconf</t>
  </si>
  <si>
    <t>The guest OS on deployed and customized virtual machines must prevent being recustomized.</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</si>
  <si>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</si>
  <si>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The guest OS must limit the automatic removal of VMware Tools features.</t>
  </si>
  <si>
    <t>The guest OS must ensure that VMware Tools are updated.</t>
  </si>
  <si>
    <t>The guest OS must configure automatic VMware Tools upgrades as appropriate for the environment.</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</si>
  <si>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</si>
  <si>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autoupgrade allow-upgrade</t>
  </si>
  <si>
    <t>Distributed Switch</t>
  </si>
  <si>
    <t>The vCenter Server must terminate vSphere Client sessions after 15 minutes of inactivity.</t>
  </si>
  <si>
    <t>Idle vSphere Client sessions can be left open indefinitely if a user forgets to log out, thereby increasing the risk of unauthorized privileged access.</t>
  </si>
  <si>
    <t>The vCenter Server must set the interval for counting failed login attempts to at least 15 minutes.</t>
  </si>
  <si>
    <t>By limiting the number of failed login attempts, the risk of unauthorized access via user password guessing, otherwise known as brute-forcing, is reduced.</t>
  </si>
  <si>
    <t>Configure the vCenter Server login banner details for the vSphere Client.</t>
  </si>
  <si>
    <t>vCenter Server can display a login message, which serves to deter illegal activities and communicate system usage obligations to authorized users. This configuration sets the detailed text linked from the vSphere Client login page message.</t>
  </si>
  <si>
    <t>Enable the vCenter Server login banner for the vSphere Client.</t>
  </si>
  <si>
    <t>vCenter Server can show a login message, useful for deterring intruders and communicating usage obligations to authorized users. This configuration enables the display of this message on the vSphere Client login page.</t>
  </si>
  <si>
    <t>Configure the vCenter Server login banner text for the vSphere Client.</t>
  </si>
  <si>
    <t>vCenter Server allows a login message, which deters intruders and communicates obligations to authorized users. This configuration establishes the text displayed on the vSphere Client login page.</t>
  </si>
  <si>
    <t>The vCenter Server must separate authentication and authorization for administrators.</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</si>
  <si>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</si>
  <si>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The vCenter Server must be configured with an appropriate maximum password age.</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</si>
  <si>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</si>
  <si>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The vCenter Server must lock an account after a specified number of failed login attempts.</t>
  </si>
  <si>
    <t>Repeated failed logins for an account may signal security issues. To limit brute force attempts, lock the account after a certain threshold, balancing between avoiding automatic connection retries and potential denial-of-service attacks.</t>
  </si>
  <si>
    <t>The vCenter Server must unlock accounts after a specified timeout period.</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</si>
  <si>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</si>
  <si>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The vCenter Server must enforce password complexity.</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</si>
  <si>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</si>
  <si>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guest-7.tools-remove-feature</t>
  </si>
  <si>
    <t>guest-7.tools-upgrade</t>
  </si>
  <si>
    <t>vcenter-7.administration-client-session-timeout</t>
  </si>
  <si>
    <t>vcenter-7.administration-failed-login-interval</t>
  </si>
  <si>
    <t>vcenter-7.administration-login-message-details</t>
  </si>
  <si>
    <t>vcenter-7.administration-login-message-enable</t>
  </si>
  <si>
    <t>vcenter-7.administration-login-message-text</t>
  </si>
  <si>
    <t>vcenter-7.administration-sso-password-lifetime</t>
  </si>
  <si>
    <t>Configure the password history setting to restrict the reuse of passwords on the vCenter Server.</t>
  </si>
  <si>
    <t>Password complexity rules may lead users to reuse old passwords. Configuring the password history setting on the vCenter Server can help prevent this.</t>
  </si>
  <si>
    <t>The vCenter server must have task and event retention set to an apppropriate interval.</t>
  </si>
  <si>
    <t>vCenter Server retains task and event data, which ages out to save storage space. The age is configurable. This only impacts local storage of event data on the vCenter Server Appliance.</t>
  </si>
  <si>
    <t>Enable remote logging of vCenter Server events.</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</si>
  <si>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</si>
  <si>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The vCenter Server must produce audit records containing information to establish what type of events occurred.</t>
  </si>
  <si>
    <t>All distributed switches and their port groups must be configured to reject forged transmits.</t>
  </si>
  <si>
    <t>A virtual machine can impersonate network adaptors by changing MAC addresses, posing security threats. By setting the Forged Transmits option to Reject on all distributed switches and port groups, ESXi verifies MAC addresses and prevents such impersonation.</t>
  </si>
  <si>
    <t>All distributed switches and their port groups must be configured to reject guest MAC address changes.</t>
  </si>
  <si>
    <t>Allowing virtual machines to change MAC addresses poses security risks, enabling potential network adaptor impersonation. Rejecting MAC changes on all distributed switches and port groups prevents this, but may impact certain applications like Microsoft Clustering or MAC address-dependent licensing. Exceptions should be made as necessary.</t>
  </si>
  <si>
    <t>All distributed switches and their port groups must be configured to reject guest promiscuous mode requests.</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</si>
  <si>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</si>
  <si>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The vCenter Server must reset port configuration when virtual machines are disconnected.</t>
  </si>
  <si>
    <t>When a virtual machine is disconnected from the virtual switch port it is desirable to reset the port configuration, so that another virtual machine that attaches has a port in a known state.</t>
  </si>
  <si>
    <t>The vCenter Server must deactivate CDP/LLDP on distributed switches.</t>
  </si>
  <si>
    <t>The vCenter Server must ensure that NetFlow traffic is being sent to authorized collectors.</t>
  </si>
  <si>
    <t>The vCenter Server must not override port group settings at the port level on distributed switches, except for block ports.</t>
  </si>
  <si>
    <t>While port-level configuration overrides may be needed for unique VM setups, they must be closely monitored to prevent unauthorized use. Unmonitored overrides could allow broader access if a less secure Distributed Switch configuration is exploited.</t>
  </si>
  <si>
    <t>The vCenter Server must remove unauthorized port mirroring sessions on distributed switches.</t>
  </si>
  <si>
    <t>vSphere Distributed Switch can mirror traffic between ports, enabling traffic observation. To maintain security, any unauthorized port mirroring sessions on distributed switches must be promptly removed.</t>
  </si>
  <si>
    <t>vcenter-7.administration-sso-password-reuse</t>
  </si>
  <si>
    <t>vcenter-7.events-database-retention</t>
  </si>
  <si>
    <t>vcenter-7.events-remote-logging</t>
  </si>
  <si>
    <t>vcenter-7.logs-level-global</t>
  </si>
  <si>
    <t>vcenter-7.network-reset-port</t>
  </si>
  <si>
    <t>The vCenter Server must restrict the use of Virtual Guest Tagging (VGT) on Distributed Switches.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</si>
  <si>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</si>
  <si>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vCenter Server is a version that has not reached End of General Support status.</t>
  </si>
  <si>
    <t>The vCenter Server SSH service must be deactivated.</t>
  </si>
  <si>
    <t>vCenter Server, delivered as an appliance, is intended for management via VAMI, vSphere Client, and APIs. While SSH is a support tool, it should be deactivated unless required, except for vCenter Server High Availability (not vSphere HA!) which necessitates its use.</t>
  </si>
  <si>
    <t>vcenter-7.network-vgt</t>
  </si>
  <si>
    <t>The vCenter Server root account password expiration must be configured appropriately.</t>
  </si>
  <si>
    <t>File-Based Backup and Recovery, which allows vCenter Server and configuration recovery via the vCenter Server installer, plays a crucial role in safeguarding your environment. It should be appropriately configured.</t>
  </si>
  <si>
    <t>Configure a remote log server for the vCenter Server.</t>
  </si>
  <si>
    <t>VAMI</t>
  </si>
  <si>
    <t>vCenter Server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</si>
  <si>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</si>
  <si>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vCenter Server has all software updates installed.</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</si>
  <si>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</si>
  <si>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The vCenter Server must configure the vpxuser password to be rotated on an appropriate interval.</t>
  </si>
  <si>
    <t>Ensures that the vCenter Server is properly rotating the password it automatically sets on the ESXi hosts.</t>
  </si>
  <si>
    <t>vcenter-7.vpxuser-rotation</t>
  </si>
  <si>
    <t>Virtual machines must have console copy operations deactivated.</t>
  </si>
  <si>
    <t>Deactivating console copy operations on virtual machines prevents data copying between the VM and the local client, regardless of whether the user is accessing through Web Console, VMRC, or another method.</t>
  </si>
  <si>
    <t>Virtual machines must have console paste operations deactivated.</t>
  </si>
  <si>
    <t>By disabling console paste operations on virtual machines, data transfer from the local client to the VM is blocked, whether the user is using Web Console, VMRC, or another console.</t>
  </si>
  <si>
    <t>Virtual machines must have virtual disk shrinking operations deactivated.</t>
  </si>
  <si>
    <t>Disabling virtual disk shrinking on virtual machines helps avoid disk unavailability issues. The ability to perform this operation is typically limited for non-administrative users in the guest environment.</t>
  </si>
  <si>
    <t>Virtual machines must have virtual disk wiping operations deactivated.</t>
  </si>
  <si>
    <t>Disabling virtual disk wiping on virtual machines helps avoid disk unavailability issues. The ability to perform this operation is typically limited for non-administrative users in the guest environment.</t>
  </si>
  <si>
    <t>Virtual machines must have 3D graphics features deactivated when not required.</t>
  </si>
  <si>
    <t>Turning off 3D graphics features on virtual machines that don't need them reduces potential attack vectors, enhancing overall system security.</t>
  </si>
  <si>
    <t>Virtual machines must limit access through the "dvfilter" network Application Programming Interface (API).</t>
  </si>
  <si>
    <t>The dvFilter interface is used by tools like NSX to filter and inspect network traffic. Other tools may use it, too. Ensure that those tools are authorized.</t>
  </si>
  <si>
    <t>Virtual machines must require encryption for Fault Tolerance.</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</si>
  <si>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</si>
  <si>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vm-7.deactivate-console-copy</t>
  </si>
  <si>
    <t>vm-7.deactivate-console-paste</t>
  </si>
  <si>
    <t>vm-7.deactivate-disk-shrinking-shrink</t>
  </si>
  <si>
    <t>vm-7.deactivate-disk-shrinking-wiper</t>
  </si>
  <si>
    <t>vm-7.deactivate-non-essential-3d-features</t>
  </si>
  <si>
    <t>vm-7.dvfilter</t>
  </si>
  <si>
    <t>Virtual machines must prevent unauthorized removal, connection and modification of devices.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</si>
  <si>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</si>
  <si>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Virtual machines must have console drag and drop operations deactivated.</t>
  </si>
  <si>
    <t>Deactivating drag and drop operations in a virtual machine's console stops users from transferring data between the VM and the local client, regardless of the console type, enhancing data security.</t>
  </si>
  <si>
    <t>Virtual machines must limit console sharing.</t>
  </si>
  <si>
    <t>Limiting VM console sharing to one user prevents multiple observers, enhancing security. However, this might inadvertently create a potential pathway for service denial.</t>
  </si>
  <si>
    <t>Virtual machines must limit informational messages from the virtual machine to the VMX file.</t>
  </si>
  <si>
    <t>Limiting VM informational messages to the VMX file prevents it from exceeding its default size of 1MB. This control prevents potential denial of service situations that could arise if the datastore becomes full.</t>
  </si>
  <si>
    <t>Virtual machines must enable diagnostic logging.</t>
  </si>
  <si>
    <t>Diagnostic logging for virtual machines helps with forensics and troubleshooting.</t>
  </si>
  <si>
    <t>Virtual machines must limit the number of retained diagnostic logs.</t>
  </si>
  <si>
    <t>By restricting the quantity of retained diagnostic logs, we can avoid filling up the datastore without compromising diagnostic functionality.</t>
  </si>
  <si>
    <t>Virtual machines must limit the size of diagnostic logs.</t>
  </si>
  <si>
    <t>Limiting the size of diagnostic logs on VMs prevents excessive space consumption, particularly on long-running VMs. As per VMware guidelines, the recommended minimum limit is 2MB.</t>
  </si>
  <si>
    <t>vm-7.isolation-device-connectable-deactivate</t>
  </si>
  <si>
    <t>vm-7.isolation-tools-dnd-deactivate</t>
  </si>
  <si>
    <t>vm-7.log-enable</t>
  </si>
  <si>
    <t>Virtual machines must limit PCI device passthrough functionality.</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</si>
  <si>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</si>
  <si>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Virtual machines must remove unnecessary virtual hardware.</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</si>
  <si>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</si>
  <si>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Virtual machines must not be able to obtain host information from the hypervisor.</t>
  </si>
  <si>
    <t>Preventing VMs from obtaining host information from the hypervisor mitigates risk of advanced attacks, as it denies adversaries crucial details about the physical host.</t>
  </si>
  <si>
    <t>Virtual machines must restrict sharing of memory pages between VMs.</t>
  </si>
  <si>
    <t>Transparent Page Sharing (TPS) reduces VM memory footprint but could enable unauthorized data access in some very limited conditions. To bolster security, VMs should be configured with the sched.mem.pshare.salt option, preventing memory sharing with other VMs.</t>
  </si>
  <si>
    <t>Virtual machines must require encryption for vMotion.</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</si>
  <si>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</si>
  <si>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Virtual machines must be configured to lock when the last console connection is closed.</t>
  </si>
  <si>
    <t>Locking virtual machines when the last console connection closes can prevent potential unauthorized access from attackers exploiting logged-in console sessions.</t>
  </si>
  <si>
    <t>Config.Etc.Issue</t>
  </si>
  <si>
    <t>UserVars.HostClientSessionTimeout</t>
  </si>
  <si>
    <t>lockdownDisabled</t>
  </si>
  <si>
    <t>lockdownNormal</t>
  </si>
  <si>
    <t>Syslog.global.auditRecord.storageEnable</t>
  </si>
  <si>
    <t>Syslog.global.auditRecord.storageCapacity</t>
  </si>
  <si>
    <t>Syslog.global.auditRecord.storageDirectory</t>
  </si>
  <si>
    <t>[] /scratch/auditLog</t>
  </si>
  <si>
    <t>Site-Specific Audit Record Directory</t>
  </si>
  <si>
    <t>Syslog.global.auditRecord.remoteEnable</t>
  </si>
  <si>
    <t>Syslog.global.logFiltersEnable</t>
  </si>
  <si>
    <t>Syslog.global.logLevel</t>
  </si>
  <si>
    <t>error</t>
  </si>
  <si>
    <t>Site-Specific Log Directory</t>
  </si>
  <si>
    <t>Site-Specific Log Server</t>
  </si>
  <si>
    <t>Syslog.global.certificate.checkSSLCerts</t>
  </si>
  <si>
    <t>Syslog.global.certificate.strictX509Compliance</t>
  </si>
  <si>
    <t>""</t>
  </si>
  <si>
    <t>TPM</t>
  </si>
  <si>
    <t>Solution Name</t>
  </si>
  <si>
    <t>Solution Version</t>
  </si>
  <si>
    <t>Product Name</t>
  </si>
  <si>
    <t>ESXi host must have time synchronization services enabled and running.</t>
  </si>
  <si>
    <t>Cryptography, audit logging, cluster operations, and incident response/forensics heavily rely on synchronized time. To ensure this, NTP and/or PTP services must be set to start with the host and must be running.</t>
  </si>
  <si>
    <t>Running,
Start and stop with host</t>
  </si>
  <si>
    <t>Get-VMHostService -VMHost $ESXi -ErrorAction:Stop | Where-Object{$_.Key -eq "ntpd"}
Get-VMHostService -VMHost $ESXi -ErrorAction:Stop | Where-Object{$_.Key -eq "ntpd"}</t>
  </si>
  <si>
    <t>Get-VMHostService -VMHost $ESXi -ErrorAction:Stop | Where-Object{$_.Key -eq "ntpd"} | Set-VMHostService -policy "on" -Confirm:$false
Get-VMHostService -VMHost $ESXi -ErrorAction:Stop | Where-Object{$_.Key -eq "ntpd"} | Restart-VMHostService -Confirm:$false</t>
  </si>
  <si>
    <t>esxi-7.timekeeping-services</t>
  </si>
  <si>
    <t>VMware vCenter</t>
  </si>
  <si>
    <t>Configure the vCenter Server login banner text for access via SSH.</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</si>
  <si>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</si>
  <si>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etc.issue</t>
  </si>
  <si>
    <t>vCenter Server Advanced Settings</t>
  </si>
  <si>
    <t>Get-AdvancedSetting -Entity $VC -Name 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</si>
  <si>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vcenter-7.etc-issue</t>
  </si>
  <si>
    <t>The vCenter Server must use the vSphere Authentication Proxy to avoid storing Active Directory credentials.</t>
  </si>
  <si>
    <t>DCUI allows direct login to the ESXi host for managing tasks. To prevent unintended DCUI usage from leftover login sessions, It is essential to terminate idle connections.</t>
  </si>
  <si>
    <t>The ESXi CIM service should be deactivated.</t>
  </si>
  <si>
    <t>Services which are not in use and are non-essential for operations should be deactivated.</t>
  </si>
  <si>
    <t>The ESXi shell should be deactivated.</t>
  </si>
  <si>
    <t>The ESXi SLP service should be deactivated.</t>
  </si>
  <si>
    <t>The ESXi SNMP service should be deactivated.</t>
  </si>
  <si>
    <t>The ESXi SSH service should be deactivated.</t>
  </si>
  <si>
    <t>ESXi enables a login message display, often used to deter intruders and inform authorized users about system use obligations. This parameter defines the text shown during an SSH connection. It is highly recommended to keep SSH in the stopped state unless troubleshooting.</t>
  </si>
  <si>
    <t>P0
Upon Feature Enablement</t>
  </si>
  <si>
    <t>ESXi will store audit records locally.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</si>
  <si>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</si>
  <si>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</si>
  <si>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</si>
  <si>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The guest OS must ensure that virtual machine hardware is version 19 or newer where supported.</t>
  </si>
  <si>
    <t>Virtual hardware 19 is compatible with ESXi 7.0 Update 2 and later. Newer versions of virtual hardware enable new features and better performance. Consider upgrading to VM Hardware 20 if you are fully updated to vSphere 8. Other VMware guidance urges caution when upgrading; we urge testing of the process.
Consider all locations that a virtual machine might run, or need to be restored to. For instance, users of the VMware Cloud Disaster Recovery service need to consider the vSphere levels of potential recovery SDDCs. While VMware Cloud runs atop vSphere, it may not have the same supported virtual hardware versions available.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</si>
  <si>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vSphere Distributed Virtual Switch can engage in CDP or LLDP, potentially sharing sensitive unencrypted information, like IP addresses and system names, on the network. As it can aid adversaries in understanding or impersonating your environment, It is recommended to keep it deactivated unless necessary.</t>
  </si>
  <si>
    <t>vSphere Distributed Switch can export unencrypted NetFlow data, revealing details about virtual network and traffic patterns. It is essential to verify that NetFlow usage is authorized and correctly configured to prevent information leaks.</t>
  </si>
  <si>
    <t>PartnerSupported or Higher</t>
  </si>
  <si>
    <t>autoupgrade allow-add-feature</t>
  </si>
  <si>
    <t>true</t>
  </si>
  <si>
    <t>false</t>
  </si>
  <si>
    <t>autoupgrade allow-msi-transforms</t>
  </si>
  <si>
    <t>containerinfo poll-interval</t>
  </si>
  <si>
    <t>21600</t>
  </si>
  <si>
    <t>0</t>
  </si>
  <si>
    <t>guestoperations disabled</t>
  </si>
  <si>
    <t>gueststoreupgrade policy</t>
  </si>
  <si>
    <t>manual</t>
  </si>
  <si>
    <t>off</t>
  </si>
  <si>
    <t>servicediscovery disabled</t>
  </si>
  <si>
    <t>logging log</t>
  </si>
  <si>
    <t>logging vmsvc.handler</t>
  </si>
  <si>
    <t>file</t>
  </si>
  <si>
    <t>syslog</t>
  </si>
  <si>
    <t>globalconf enabled</t>
  </si>
  <si>
    <t>autoupgrade allow-remove-feature</t>
  </si>
  <si>
    <t>"Session Timeout"</t>
  </si>
  <si>
    <t>120 minutes</t>
  </si>
  <si>
    <t>15 minutes</t>
  </si>
  <si>
    <t>Time interval between failures</t>
  </si>
  <si>
    <t>180</t>
  </si>
  <si>
    <t>"Details of Login Message"</t>
  </si>
  <si>
    <t>"Show Login Message"</t>
  </si>
  <si>
    <t>"Login Message"</t>
  </si>
  <si>
    <t>Consult your organization's legal advisors for specific text.
An example is: "Use of this system indicates awareness of, and consent to, the organizational policies governing this system."</t>
  </si>
  <si>
    <t>Maximum Lifetime</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</si>
  <si>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</si>
  <si>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</si>
  <si>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Restrict Reuse</t>
  </si>
  <si>
    <t>"VMware vCenter Server 7.0.3.00000Type: vCenter Server with an embedded Platform Services Controller"</t>
  </si>
  <si>
    <t>Task Retention</t>
  </si>
  <si>
    <t>30</t>
  </si>
  <si>
    <t>vpxd.event.syslog.enabled</t>
  </si>
  <si>
    <t>config.log.level</t>
  </si>
  <si>
    <t>P2
Upon Feature Enablement</t>
  </si>
  <si>
    <t>P1
Upon Feature Enablement</t>
  </si>
  <si>
    <t>Deactivated</t>
  </si>
  <si>
    <t>Block Ports Override: TRUE
All Other Overrides: FALSE</t>
  </si>
  <si>
    <t>VAMI, Password Expires</t>
  </si>
  <si>
    <t>Yes</t>
  </si>
  <si>
    <t>VirtualCenter.VimPasswordExpirationInDays</t>
  </si>
  <si>
    <t>ethernet*.filter*.name</t>
  </si>
  <si>
    <t>ftEncryptionRequired</t>
  </si>
  <si>
    <t>Undefined (Defaults to TRUE)</t>
  </si>
  <si>
    <t>Undefined (Defaults to 1048576)</t>
  </si>
  <si>
    <t>Enable Logging</t>
  </si>
  <si>
    <t>Undefined (Defaults to 10)</t>
  </si>
  <si>
    <t>Undefined (Defaults to 2048000)</t>
  </si>
  <si>
    <t>opportunistic</t>
  </si>
  <si>
    <t>required</t>
  </si>
  <si>
    <t>Undefined (Defaults to FALSE)</t>
  </si>
  <si>
    <t>Undefined (Defaults to 40)</t>
  </si>
  <si>
    <t>Undefined (Defaults to vc.uuid)</t>
  </si>
  <si>
    <t>esxcli</t>
  </si>
  <si>
    <t>Some third-party managed solutions may require this.</t>
  </si>
  <si>
    <t>ESXi iSCSI Configuration</t>
  </si>
  <si>
    <t>Potential for loss of administrative access to hosts. Ensure that the host is attached to the vCenter Server and that access lists and exception lists are configured prior to configuring lockdown mode.</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</si>
  <si>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</si>
  <si>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Additional storage space consumed by logs.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</si>
  <si>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</si>
  <si>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</si>
  <si>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</si>
  <si>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</si>
  <si>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ESXi Port Group Configuration</t>
  </si>
  <si>
    <t>ESXi Shell</t>
  </si>
  <si>
    <t>Use of Secure Boot and TPM-enforced Configuration Encryption render traditional root password recovery efforts unusable. Ensure that you do not lose access to administrator accounts on ESXi.</t>
  </si>
  <si>
    <t>vSphere Update releases add and change functionality; Patch releases only resolve issues.</t>
  </si>
  <si>
    <t>CommunitySupported packages are unsigned and will not be able to be installed.</t>
  </si>
  <si>
    <t>ESXi VMkernel Adapters</t>
  </si>
  <si>
    <t>Administrators will need to use other methods to update and reconfigure VMware Tools when needed.</t>
  </si>
  <si>
    <t>Products and services within the VMware ecosystem may require this functionality.</t>
  </si>
  <si>
    <t>Processes that rely on these files being in a default location will need to be updated.</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</si>
  <si>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</si>
  <si>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 Status</t>
  </si>
  <si>
    <t>VM Compatibility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</si>
  <si>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</si>
  <si>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vSphere Client Configuration</t>
  </si>
  <si>
    <t>Provisioning vCenter Server access will require interaction with vCenter Server SSO. Automation is possible with PowerCLI.</t>
  </si>
  <si>
    <t>There is the opportunity for denial-of-service when accounts do not automatically unlock.</t>
  </si>
  <si>
    <t>vCenter Server Database Settings</t>
  </si>
  <si>
    <t>Distributed Switch Port Group Settings</t>
  </si>
  <si>
    <t>Distributed Switch Settings</t>
  </si>
  <si>
    <t>Legitimate network monitoring tools may require this functionality.</t>
  </si>
  <si>
    <t>GPU and Virtual Desktops may require this functionality.</t>
  </si>
  <si>
    <t>Legitimate network tools, including NSX, may require this functionality.</t>
  </si>
  <si>
    <t>Removing the CD-ROM device may impact VMware Tools installation and maintenance.
Removing XHCI controllers may impact console keyboard and mouse connectivity for some guest OSes.</t>
  </si>
  <si>
    <t>Get-VMHost -Name $ESXi | Get-AdvancedSetting Security.PasswordMaxDays</t>
  </si>
  <si>
    <t>Get-VMHost -Name $ESXi | Get-AdvancedSetting Security.PasswordMaxDays | Set-AdvancedSetting -Value 99999</t>
  </si>
  <si>
    <t>Get-VMHost -Name $ESXi | Get-AdvancedSetting Config.HostAgent.vmacore.soap.sessionTimeout</t>
  </si>
  <si>
    <t>Get-VMHost -Name $ESXi | Get-AdvancedSetting Config.HostAgent.vmacore.soap.sessionTimeout | Set-AdvancedSetting -Value 30</t>
  </si>
  <si>
    <t>Get-VMHost -Name $ESXi | Get-AdvancedSetting Config.Etc.Issue</t>
  </si>
  <si>
    <t>Get-VMHost -Name $ESXi | Get-AdvancedSetting Config.Etc.Issue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</si>
  <si>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Get-VMHost -Name $ESXi | Get-VMHostFirewallDefaultPolicy</t>
  </si>
  <si>
    <t>$ESXcli = Get-EsxCli -VMHost $ESXi -V2
$arguments = $ESXcli.network.firewall.set.CreateArgs()
$arguments.defaultaction = $FALSE
$arguments.enabled = $true
$ESXcli.network.firewall.set.Invoke($arguments)</t>
  </si>
  <si>
    <t># This is an example which you will want to customize!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</si>
  <si>
    <t>Get-VMHost -Name $ESXi | Get-AdvancedSetting UserVars.HostClientSessionTimeout</t>
  </si>
  <si>
    <t>Get-VMHost -Name $ESXi | Get-AdvancedSetting UserVars.HostClientSessionTimeout | Set-AdvancedSetting -Value 900</t>
  </si>
  <si>
    <t># Get-VMHost -Name $ESXi | Get-VMHostHba | Where {$_.Type -eq "Iscsi"} | Set-VMHostHba &lt;parameters&gt;</t>
  </si>
  <si>
    <t>Get-VMHost -Name $ESXi | Get-AdvancedSetting Syslog.global.auditRecord.storageEnable</t>
  </si>
  <si>
    <t>Get-VMHost -Name $ESXi | Get-AdvancedSetting Syslog.global.auditRecord.storageEnable | Set-AdvancedSetting -Value TRUE</t>
  </si>
  <si>
    <t>Get-VMHost -Name $ESXi | Get-AdvancedSetting Syslog.global.auditRecord.storageCapacity</t>
  </si>
  <si>
    <t>Get-VMHost -Name $ESXi | Get-AdvancedSetting Syslog.global.auditRecord.storageCapacity | Set-AdvancedSetting -Value 100</t>
  </si>
  <si>
    <t>Get-VMHost -Name $ESXi | Get-AdvancedSetting Syslog.global.auditRecord.storageDirectory</t>
  </si>
  <si>
    <t>Get-VMHost -Name $ESXi | Get-AdvancedSetting Syslog.global.auditRecord.remoteEnable</t>
  </si>
  <si>
    <t>Get-VMHost -Name $ESXi | Get-AdvancedSetting Syslog.global.auditRecord.remoteEnable | Set-AdvancedSetting -Value TRUE</t>
  </si>
  <si>
    <t>Get-VMHost -Name $ESXi | Get-AdvancedSetting Syslog.global.logFiltersEnable</t>
  </si>
  <si>
    <t>Get-VMHost -Name $ESXi | Get-AdvancedSetting Syslog.global.logFiltersEnable | Set-AdvancedSetting -Value FALSE</t>
  </si>
  <si>
    <t>Get-VMHost -Name $ESXi | Get-AdvancedSetting Syslog.global.logLevel</t>
  </si>
  <si>
    <t>Get-VMHost -Name $ESXi | Get-AdvancedSetting Syslog.global.logLevel | Set-AdvancedSetting -Value info</t>
  </si>
  <si>
    <t>Get-VMHost -Name $ESXi | Get-AdvancedSetting Syslog.global.logDir | Set-AdvancedSetting -Value "&lt;directory&gt;"</t>
  </si>
  <si>
    <t>Get-VMHost -Name $ESXi | Get-AdvancedSetting Syslog.global.certificate.checkSSLCerts</t>
  </si>
  <si>
    <t>Get-VMHost -Name $ESXi | Get-AdvancedSetting Syslog.global.certificate.checkSSLCerts | Set-AdvancedSetting -Value TRUE</t>
  </si>
  <si>
    <t>Get-VMHost -Name $ESXi | Get-AdvancedSetting Syslog.global.certificate.strictX509Compliance</t>
  </si>
  <si>
    <t>Get-VMHost -Name $ESXi | Get-AdvancedSetting Syslog.global.certificate.strictX509Compliance | Set-AdvancedSetting -Value TRUE</t>
  </si>
  <si>
    <t>Get-VMHost -Name $ESXi | Get-AdvancedSetting Syslog.global.logHost | Set-AdvancedSetting -Value "&lt;log collector&gt;"</t>
  </si>
  <si>
    <t>Get-VMHost -Name $ESXi | Get-AdvancedSetting Net.DVFilterBindIpAddress | Set-AdvancedSetting -Value ""</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</si>
  <si>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</si>
  <si>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</si>
  <si>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</si>
  <si>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</si>
  <si>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</si>
  <si>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-AllowPromiscuous $false
Get-VMHost -Name $ESXi | Get-VirtualPortGroup -Standard | Get-SecurityPolicy | Set-SecurityPolicy -AllowPromiscuousInherited $true</t>
  </si>
  <si>
    <t>Get-VMHost -Name $ESXi | Get-VirtualPortGroup -Standard | select Name,VlanID</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</si>
  <si>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</si>
  <si>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</si>
  <si>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-Name $PG| Set-VirtualPortGroup -VlanID "&lt;new VLAN&gt;"</t>
  </si>
  <si>
    <t>$ntp0 = "0.vmware.pool.ntp.org"
$ntp1 = "1.vmware.pool.ntp.org"
$ntp2 = "2.vmware.pool.ntp.org"
$ntp3 = "3.vmware.pool.ntp.org"
Add-VMHostNTPServer -NtpServer $ntp0 , $ntp1 , $ntp2 , $ntp3 -VMHost $ESXi -Confirm:$false</t>
  </si>
  <si>
    <t>Get-VMHost -Name $ESXi | Get-AdvancedSetting UserVars.ESXiVPsDisabledProtocols | Set-AdvancedSetting -Value "sslv3,tlsv1,tlsv1.1"</t>
  </si>
  <si>
    <t>$ESXcli = Get-EsxCli -VMHost $ESXi -V2
$ESXcli.system.settings.encryption.get.Invoke() | Select Mode</t>
  </si>
  <si>
    <t>$ESXcli = Get-EsxCli -VMHost $ESXi -V2
$arguments = $ESXcli.system.settings.encryption.set.CreateArgs()
$arguments.mode = "TPM"
$ESXcli.system.settings.encryption.set.Invoke($arguments)</t>
  </si>
  <si>
    <t>$ESXcli = Get-EsxCli -VMHost $ESXi -V2
$arguments = $esxcli.software.acceptance.set.CreateArgs()
$arguments.level = "PartnerSupported" # VMwareCertified, VMwareAccepted, PartnerSupported, CommunitySupported
$esxcli.software.acceptance.set.Invoke($arguments)</t>
  </si>
  <si>
    <t>Get-VMHostNetworkAdapter -VMHost $ESXi -VMKernel | Select VMHost,Name,IP,ManagementTrafficEnabled</t>
  </si>
  <si>
    <t>Get-VMHostNetworkAdapter -VMHost $ESXi -Name $vmkernel_interface | Set-VMHostNetworkAdapter -ManagementTrafficEnabled $false</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</si>
  <si>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</si>
  <si>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</si>
  <si>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VMwareToolboxCmd.exe config get autoupgrade allow-add-feature</t>
  </si>
  <si>
    <t>VMwareToolboxCmd.exe config set autoupgrade allow-add-feature false</t>
  </si>
  <si>
    <t>VMwareToolboxCmd.exe config get autoupgrade allow-msi-transforms</t>
  </si>
  <si>
    <t>VMwareToolboxCmd.exe config set autoupgrade allow-msi-transforms false</t>
  </si>
  <si>
    <t>VMwareToolboxCmd.exe config get containerinfo poll-interval</t>
  </si>
  <si>
    <t>VMwareToolboxCmd.exe config set containerinfo poll-interval 0</t>
  </si>
  <si>
    <t>VMwareToolboxCmd.exe config get guestoperations disabled</t>
  </si>
  <si>
    <t>VMwareToolboxCmd.exe config set guestoperations disabled true</t>
  </si>
  <si>
    <t>VMwareToolboxCmd.exe config get gueststoreupgrade policy</t>
  </si>
  <si>
    <t>VMwareToolboxCmd.exe config set gueststoreupgrade policy off</t>
  </si>
  <si>
    <t>VMwareToolboxCmd.exe config get servicediscovery disabled</t>
  </si>
  <si>
    <t>VMwareToolboxCmd.exe config set servicediscovery disabled true</t>
  </si>
  <si>
    <t>VMwareToolboxCmd.exe config get logging log</t>
  </si>
  <si>
    <t>VMwareToolboxCmd.exe config set logging log true</t>
  </si>
  <si>
    <t>VMwareToolboxCmd.exe config get logging vmsvc.handler
VMwareToolboxCmd.exe config get logging toolboxcmd.handler
VMwareToolboxCmd.exe config get logging vgauthsvc.handler
VMwareToolboxCmd.exe config get logging vmtoolsd.handler</t>
  </si>
  <si>
    <t>VMwareToolboxCmd.exe config set logging vmsvc.handler syslog
VMwareToolboxCmd.exe config set logging toolboxcmd.handler syslog
VMwareToolboxCmd.exe config set logging vgauthsvc.handler syslog
VMwareToolboxCmd.exe config set logging vmtoolsd.handler syslog</t>
  </si>
  <si>
    <t>VMwareToolboxCmd.exe config get globalconf enabled</t>
  </si>
  <si>
    <t>VMwareToolboxCmd.exe config set globalconf enabled false</t>
  </si>
  <si>
    <t>VMwareToolboxCmd.exe config get autoupgrade allow-remove-feature</t>
  </si>
  <si>
    <t>VMwareToolboxCmd.exe config set autoupgrade allow-remove-feature false</t>
  </si>
  <si>
    <t>Get-VM -Name $VM | Select-Object -Property Name,@{Name='ToolsVersion';Expression={$_.Guest.ToolsVersion}}</t>
  </si>
  <si>
    <t>VMwareToolboxCmd.exe config get autoupgrade allow-upgrade</t>
  </si>
  <si>
    <t>VMwareToolboxCmd.exe config set autoupgrade allow-upgrade true</t>
  </si>
  <si>
    <t>(Get-VM -Name $VM | Get-View) | Select-Object -Property Name,@{Name='HW Version';Expression={$_.Config.Version}}</t>
  </si>
  <si>
    <t>Set-VM -Name $VM -HardwareVersion vmx-19</t>
  </si>
  <si>
    <t>Get-SsoLockoutPolicy | Select FailedAttempIntervalSec</t>
  </si>
  <si>
    <t>Get-SsoLockoutPolicy | Set-SsoLockoutPolicy -FailedAttemptIntervalSec 900</t>
  </si>
  <si>
    <t>N/A (No public API available)
Can be configured using "/opt/vmware/bin/sso-config.sh -set_logon_banner -title &lt;logon_banner_title&gt; &lt;logonBannerFile&gt;" from an appliance shell. Please deactivate the shell again when you are done.</t>
  </si>
  <si>
    <t>Get-SsoLockoutPolicy | Select MaxFailedAttempts</t>
  </si>
  <si>
    <t>Get-SsoLockoutPolicy | Set-SsoLockoutPolicy -MaxFailedAttempts 5</t>
  </si>
  <si>
    <t>Get-SsoLockoutPolicy | Select AutoUnlockIntervalSec</t>
  </si>
  <si>
    <t>Get-SsoLockoutPolicy | Set-SsoLockoutPolicy -AutoUnlockIntervalSec 0</t>
  </si>
  <si>
    <t>Get-SsoPasswordPolicy | Select PasswordLifetimeDays</t>
  </si>
  <si>
    <t>Get-SsoPasswordPolicy | Set-SsoPasswordPolicy -PasswordLifetimeDays 9999</t>
  </si>
  <si>
    <t>Get-SsoPasswordPolicy</t>
  </si>
  <si>
    <t>Get-SsoPasswordPolicy | Set-SsoPasswordPolicy -MinLength 15 -MaxLength 64 -MinNumericCount 1 -MinSpecialCharCount 1 -MinAlphabeticCount 2 -MinUppercaseCount 1 -MinLowercaseCount 1 -MaxIdenticalAdjacentCharacters 3</t>
  </si>
  <si>
    <t>Get-SsoPasswordPolicy | Select ProhibitedPreviousPasswordsCount</t>
  </si>
  <si>
    <t>Get-SsoPasswordPolicy | Set-SsoPasswordPolicy -ProhibitedPreviousPasswordsCount 5</t>
  </si>
  <si>
    <t>Get-AdvancedSetting -Entity $VC -Name etc.issue</t>
  </si>
  <si>
    <t>Get-AdvancedSetting -Entity $VC -Name vpxd.event.syslog.enabled</t>
  </si>
  <si>
    <t>Get-AdvancedSetting -Entity $VC -Name vpxd.event.syslog.enabled | Set-AdvancedSetting -Value true</t>
  </si>
  <si>
    <t>Get-AdvancedSetting -Entity $VC -Name config.log.level</t>
  </si>
  <si>
    <t>Get-AdvancedSetting -Entity $VC -Name config.log.level | Set-AdvancedSetting -Value info</t>
  </si>
  <si>
    <t>(Get-VDPortgroup -Name $VDPG).ExtensionData.Config.Policy | Select PortConfigResetAtDisconnect</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</si>
  <si>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</si>
  <si>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</si>
  <si>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</si>
  <si>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</si>
  <si>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Get-VDPortgroup -Name $VDPG | Where {$_.ExtensionData.Config.Uplink -ne "True"} | Select Name,VlanConfiguration</t>
  </si>
  <si>
    <t># Get-VDPortgroup $VDPG | Set-VDVlanConfiguration -VlanId "&lt;New VLAN#&gt;"</t>
  </si>
  <si>
    <t>Get-AdvancedSetting -Entity $VC -Name VirtualCenter.VimPasswordExpirationInDays</t>
  </si>
  <si>
    <t>Get-AdvancedSetting -Entity $VC -Name VirtualCenter.VimPasswordExpirationInDays | Set-AdvancedSetting -Value 30</t>
  </si>
  <si>
    <t>Get-VM -Name $VM | Get-AdvancedSetting "ethernet*.filter*.name*"</t>
  </si>
  <si>
    <t>Get-VM -Name $VM | Get-AdvancedSetting "ethernet*.filter*.name*" | Remove-AdvancedSetting</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</si>
  <si>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</si>
  <si>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</si>
  <si>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Get-VM -Name $VM | Remove-AdvancedSetting -Name log.keepOld</t>
  </si>
  <si>
    <t>Get-VM -Name $VM | Remove-AdvancedSetting -Name log.rotateSize</t>
  </si>
  <si>
    <t>Get-VM -Name $VM | Get-PassthroughDevice</t>
  </si>
  <si>
    <t>Get-VM -Name $VM | Get-PassthroughDevice | Remove-PassthroughDevice</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</si>
  <si>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</si>
  <si>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Get-VM -Name $VM | Remove-AdvancedSetting -Name tools.guest.desktop.autolock</t>
  </si>
  <si>
    <t>VMware vSphere Security Baseline</t>
  </si>
  <si>
    <t>Site-Specific. Multiple ways to update VMware Tools. Drivers for vmxnet3 and pvscsi are also available natively in Linux, and via Windows Update and in the native Microsoft Windows installer images, please ensure you are importing them into tools such as WSUS.</t>
  </si>
  <si>
    <t>Active Directory</t>
  </si>
  <si>
    <t>The ESXi host must enforce password complexity.</t>
  </si>
  <si>
    <t>ESXi Settings
Authentication Services</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</si>
  <si>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</si>
  <si>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</si>
  <si>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Security Configuration Guide 7</t>
  </si>
  <si>
    <t>This guidance evolves. Please check the current revision at: https://github.com/vmware/vcf-security-and-compliance-guidelines</t>
  </si>
  <si>
    <t>Version 703-20250422-01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</si>
</sst>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b/>
      <sz val="12"/>
      <name val="Calibri"/>
      <family val="2"/>
      <scheme val="minor"/>
    </font>
    <font>
      <sz val="12"/>
      <color rgb="FFFF0000"/>
      <name val="Calibri"/>
      <family val="2"/>
      <scheme val="minor"/>
    </font>
    <font>
      <sz val="16"/>
      <name val="Calibri"/>
      <family val="2"/>
      <scheme val="minor"/>
    </font>
    <font>
      <b/>
      <sz val="16"/>
      <name val="Calibri"/>
      <family val="2"/>
      <scheme val="minor"/>
    </font>
    <font>
      <u/>
      <sz val="11"/>
      <color theme="10"/>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theme="8"/>
      </left>
      <right style="thin">
        <color theme="8"/>
      </right>
      <top style="thin">
        <color theme="8"/>
      </top>
      <bottom style="thin">
        <color theme="8"/>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8" fillId="0" borderId="0" xfId="0" applyFont="1"/>
    <xf numFmtId="0" fontId="9"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0" fontId="6" fillId="0" borderId="0" xfId="0" applyFont="1" applyAlignment="1">
      <alignment horizontal="left" vertic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49" fontId="3" fillId="0" borderId="1" xfId="1" applyNumberFormat="1" applyFont="1" applyFill="1" applyBorder="1" applyAlignment="1">
      <alignment horizontal="left" vertical="center" wrapText="1"/>
    </xf>
    <xf numFmtId="49" fontId="3" fillId="0" borderId="0" xfId="0" applyNumberFormat="1" applyFont="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2" fontId="3" fillId="0" borderId="0" xfId="0" applyNumberFormat="1" applyFont="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49" fontId="1" fillId="0" borderId="1" xfId="0" applyNumberFormat="1" applyFont="1" applyBorder="1" applyAlignment="1">
      <alignment horizontal="left" vertical="center" wrapText="1"/>
    </xf>
    <xf numFmtId="0" fontId="1" fillId="0" borderId="1" xfId="0" applyFont="1" applyBorder="1" applyAlignment="1">
      <alignment horizontal="center" vertical="center"/>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0" fontId="12" fillId="0" borderId="0" xfId="0" applyFont="1" applyAlignment="1">
      <alignment horizontal="left" vertical="center"/>
    </xf>
  </cellXfs>
  <cellStyles count="2">
    <cellStyle name="Hyperlink" xfId="1" builtinId="8"/>
    <cellStyle name="Normal" xfId="0" builtinId="0"/>
  </cellStyles>
  <dxfs count="37">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D08358-6908-49AF-81D1-C4DB1375B745}" name="Table2876" displayName="Table2876" ref="A4:B20" totalsRowShown="0" headerRowDxfId="36">
  <autoFilter ref="A4:B20" xr:uid="{0FD08358-6908-49AF-81D1-C4DB1375B745}"/>
  <sortState xmlns:xlrd2="http://schemas.microsoft.com/office/spreadsheetml/2017/richdata2" ref="A5:B20">
    <sortCondition ref="A5:A20"/>
  </sortState>
  <tableColumns count="2">
    <tableColumn id="1" xr3:uid="{18300E0A-E996-47C6-8275-D1EFD024E4AF}" name="Column" dataDxfId="35"/>
    <tableColumn id="11" xr3:uid="{E7BF59B2-864A-4AF0-8C68-53AC6B9FE48A}" name="Purpose" dataDxfId="34"/>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A57848-A49C-47FC-B9F4-01F64A8F8D37}" name="Table2810" displayName="Table2810" ref="A4:D20" totalsRowShown="0" headerRowDxfId="33" dataDxfId="32">
  <autoFilter ref="A4:D20" xr:uid="{6BC486D9-31E9-4CF9-9CBA-4AA7C3F41982}"/>
  <sortState xmlns:xlrd2="http://schemas.microsoft.com/office/spreadsheetml/2017/richdata2" ref="A5:D20">
    <sortCondition ref="A4:A20"/>
  </sortState>
  <tableColumns count="4">
    <tableColumn id="1" xr3:uid="{4E4D9BC7-A512-4A2B-8F86-4C23F26DD72E}" name="SCG ID" dataDxfId="31"/>
    <tableColumn id="12" xr3:uid="{0E418D28-0F78-45AE-94B1-A33935D1F49C}" name="Implementation Priority" dataDxfId="30"/>
    <tableColumn id="11" xr3:uid="{675B172B-2C5F-4476-9D42-5626C624DB32}" name="Description" dataDxfId="29"/>
    <tableColumn id="2" xr3:uid="{9F8CE52D-CE6E-4614-B7AB-AB70839EC2CC}" name="Discussion" dataDxfId="28"/>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C486D9-31E9-4CF9-9CBA-4AA7C3F41982}" name="Table28" displayName="Table28" ref="A4:G15" totalsRowShown="0" headerRowDxfId="27" dataDxfId="26">
  <autoFilter ref="A4:G15" xr:uid="{6BC486D9-31E9-4CF9-9CBA-4AA7C3F41982}"/>
  <sortState xmlns:xlrd2="http://schemas.microsoft.com/office/spreadsheetml/2017/richdata2" ref="A5:G15">
    <sortCondition ref="A4:A15"/>
  </sortState>
  <tableColumns count="7">
    <tableColumn id="1" xr3:uid="{380B9BA1-C582-49AF-BF39-A5C5B6A0B385}" name="SCG ID" dataDxfId="25"/>
    <tableColumn id="11" xr3:uid="{DEDAF95F-0B29-4709-B145-37EAE23182F0}" name="Implementation Priority" dataDxfId="24"/>
    <tableColumn id="2" xr3:uid="{5E20A98F-3754-489F-83EE-A7CC5201545D}" name="Description" dataDxfId="23"/>
    <tableColumn id="3" xr3:uid="{05FA8D44-A2A5-48B0-944A-D05EA7A93C02}" name="Discussion" dataDxfId="22"/>
    <tableColumn id="6" xr3:uid="{B38DFD12-2B25-4FA9-AFA7-553C20ECC4AE}" name="Suggested Value" dataDxfId="21"/>
    <tableColumn id="10" xr3:uid="{BEECEBF1-205D-4408-9CDD-68A62533F264}" name="Potential Impact if Default Value is Changed" dataDxfId="20"/>
    <tableColumn id="8" xr3:uid="{73E78CD1-73FB-4358-ADA9-8D026053DFA9}" name="PowerCLI Command Assessment" dataDxfId="19"/>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91CAD-609D-4CB5-8C5C-F331C4DDFA36}" name="Table2" displayName="Table2" ref="A4:R126" totalsRowShown="0" dataDxfId="18">
  <autoFilter ref="A4:R126" xr:uid="{22CF4A4F-9A4E-4649-A416-62BE39B7EAAC}"/>
  <sortState xmlns:xlrd2="http://schemas.microsoft.com/office/spreadsheetml/2017/richdata2" ref="A5:R126">
    <sortCondition ref="A4:A126"/>
  </sortState>
  <tableColumns count="18">
    <tableColumn id="1" xr3:uid="{9AF3587B-C66D-4A2C-A8C9-F80671AD5F4C}" name="SCG ID" dataDxfId="17"/>
    <tableColumn id="17" xr3:uid="{AF990B84-7ED8-44B8-B58B-0D14A0847EB4}" name="Solution Name" dataDxfId="16"/>
    <tableColumn id="18" xr3:uid="{6D043F46-D27E-4EF9-821A-8C2771D5F7DB}" name="Solution Version" dataDxfId="15"/>
    <tableColumn id="14" xr3:uid="{71657BDF-BC94-436E-9599-AE8ACAEE7F27}" name="Product Name" dataDxfId="14"/>
    <tableColumn id="15" xr3:uid="{7BE8F259-DC4E-4546-BD64-BE5F271887A6}" name="Product Version" dataDxfId="13"/>
    <tableColumn id="16" xr3:uid="{ECA9E3CC-8444-4CCC-BA74-6C68161E4DCE}" name="Feature/Component" dataDxfId="12"/>
    <tableColumn id="11" xr3:uid="{6BA9FF4C-D43C-491F-B020-A5D894F5F659}" name="Implementation Priority" dataDxfId="11"/>
    <tableColumn id="2" xr3:uid="{BF32996A-1097-4CB9-A69C-81BBAAB918B4}" name="Description/Title" dataDxfId="10"/>
    <tableColumn id="3" xr3:uid="{7D579188-C8FA-4605-9B75-4AF35DC42F7B}" name="Discussion" dataDxfId="9"/>
    <tableColumn id="4" xr3:uid="{B72DE9E5-B0B5-40FA-87A7-6BD660F750D1}" name="Configuration Parameter" dataDxfId="8"/>
    <tableColumn id="6" xr3:uid="{CF782E5E-CCF5-4165-8AE1-4C04E753456D}" name="Installation Default Value" dataDxfId="7"/>
    <tableColumn id="5" xr3:uid="{ED375494-5DD8-4622-BF2A-B976D26B630F}" name="Baseline Suggested Value" dataDxfId="6"/>
    <tableColumn id="7" xr3:uid="{0DB839A3-98E0-4CED-A7BA-5729481E2890}" name="Is the Default?" dataDxfId="5">
      <calculatedColumnFormula>IF(Table2[[#This Row],[Installation Default Value]]=Table2[[#This Row],[Baseline Suggested Value]],"YES","NO")</calculatedColumnFormula>
    </tableColumn>
    <tableColumn id="8" xr3:uid="{6DBD44D8-8522-48C0-9A4B-BCCA0115F8B9}" name="Action Needed" dataDxfId="4">
      <calculatedColumnFormula>IF(Table2[[#This Row],[Is the Default?]]="YES","Audit","Modify")</calculatedColumnFormula>
    </tableColumn>
    <tableColumn id="9" xr3:uid="{BF3A3EFB-67A1-47ED-9E41-FB07BE5BEF53}" name="Setting Location" dataDxfId="3"/>
    <tableColumn id="10" xr3:uid="{651D606B-DCA4-4E40-80F8-F796D0066E7B}" name="Potential Functional Impact if Default Value is Changed" dataDxfId="2"/>
    <tableColumn id="12" xr3:uid="{E5E4F5FA-676E-466B-9F83-BF4CB339E539}" name="PowerCLI Command Assessment" dataDxfId="1"/>
    <tableColumn id="13" xr3:uid="{3BF8D08E-40EB-4D94-A9B5-480C9CAD0C38}" name="PowerCLI Command Remediation Exampl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57C3-AEF6-495D-AF0A-8C29FD54EB37}">
  <dimension ref="A1:C9"/>
  <sheetViews>
    <sheetView tabSelected="1" workbookViewId="0"/>
  </sheetViews>
  <sheetFormatPr defaultColWidth="38.140625" defaultRowHeight="15.75" x14ac:dyDescent="0.25"/>
  <cols>
    <col min="1" max="1" width="181.140625" style="6" customWidth="1"/>
    <col min="2" max="2" width="159.140625" style="6" customWidth="1"/>
    <col min="3" max="3" width="18.7109375" style="16" bestFit="1" customWidth="1"/>
    <col min="4" max="16384" width="38.140625" style="6"/>
  </cols>
  <sheetData>
    <row r="1" spans="1:1" ht="21" x14ac:dyDescent="0.25">
      <c r="A1" s="30" t="s">
        <v>934</v>
      </c>
    </row>
    <row r="2" spans="1:1" ht="21" x14ac:dyDescent="0.25">
      <c r="A2" s="32" t="s">
        <v>936</v>
      </c>
    </row>
    <row r="3" spans="1:1" ht="21" x14ac:dyDescent="0.25">
      <c r="A3" s="32" t="s">
        <v>109</v>
      </c>
    </row>
    <row r="4" spans="1:1" ht="21" x14ac:dyDescent="0.25">
      <c r="A4" s="32"/>
    </row>
    <row r="5" spans="1:1" ht="21" x14ac:dyDescent="0.25">
      <c r="A5" s="32" t="s">
        <v>935</v>
      </c>
    </row>
    <row r="6" spans="1:1" ht="21" x14ac:dyDescent="0.25">
      <c r="A6" s="32"/>
    </row>
    <row r="7" spans="1:1" ht="105" x14ac:dyDescent="0.25">
      <c r="A7" s="33" t="s">
        <v>932</v>
      </c>
    </row>
    <row r="8" spans="1:1" ht="18.75" x14ac:dyDescent="0.25">
      <c r="A8" s="61"/>
    </row>
    <row r="9" spans="1:1" ht="273" x14ac:dyDescent="0.25">
      <c r="A9" s="33" t="s">
        <v>933</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20"/>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6" bestFit="1" customWidth="1"/>
    <col min="4" max="16384" width="38.140625" style="6"/>
  </cols>
  <sheetData>
    <row r="1" spans="1:8" s="22" customFormat="1" ht="21" x14ac:dyDescent="0.25">
      <c r="A1" s="30" t="s">
        <v>141</v>
      </c>
      <c r="B1" s="30"/>
    </row>
    <row r="2" spans="1:8" s="22" customFormat="1" ht="21" x14ac:dyDescent="0.25">
      <c r="A2" s="32" t="s">
        <v>936</v>
      </c>
      <c r="B2" s="32"/>
      <c r="C2" s="33"/>
      <c r="D2" s="33"/>
      <c r="E2" s="33"/>
      <c r="F2" s="33"/>
      <c r="G2" s="33"/>
      <c r="H2" s="33"/>
    </row>
    <row r="3" spans="1:8" ht="21" x14ac:dyDescent="0.25">
      <c r="A3" s="23"/>
      <c r="B3" s="23"/>
      <c r="C3" s="6"/>
    </row>
    <row r="4" spans="1:8" s="1" customFormat="1" x14ac:dyDescent="0.25">
      <c r="A4" s="1" t="s">
        <v>142</v>
      </c>
      <c r="B4" s="1" t="s">
        <v>143</v>
      </c>
    </row>
    <row r="5" spans="1:8" ht="47.25" x14ac:dyDescent="0.25">
      <c r="A5" s="3" t="s">
        <v>155</v>
      </c>
      <c r="B5" s="4" t="s">
        <v>296</v>
      </c>
      <c r="C5" s="6"/>
    </row>
    <row r="6" spans="1:8" x14ac:dyDescent="0.25">
      <c r="A6" s="3" t="s">
        <v>367</v>
      </c>
      <c r="B6" s="4" t="s">
        <v>368</v>
      </c>
      <c r="C6" s="6"/>
    </row>
    <row r="7" spans="1:8" x14ac:dyDescent="0.25">
      <c r="A7" s="3" t="s">
        <v>369</v>
      </c>
      <c r="B7" s="4" t="s">
        <v>370</v>
      </c>
      <c r="C7" s="6"/>
    </row>
    <row r="8" spans="1:8" x14ac:dyDescent="0.25">
      <c r="A8" s="3" t="s">
        <v>371</v>
      </c>
      <c r="B8" s="4" t="s">
        <v>372</v>
      </c>
      <c r="C8" s="6"/>
    </row>
    <row r="9" spans="1:8" ht="189" x14ac:dyDescent="0.25">
      <c r="A9" s="3" t="s">
        <v>131</v>
      </c>
      <c r="B9" s="4" t="s">
        <v>373</v>
      </c>
      <c r="C9" s="6"/>
    </row>
    <row r="10" spans="1:8" x14ac:dyDescent="0.25">
      <c r="A10" s="3" t="s">
        <v>374</v>
      </c>
      <c r="B10" s="4" t="s">
        <v>144</v>
      </c>
      <c r="C10" s="6"/>
    </row>
    <row r="11" spans="1:8" x14ac:dyDescent="0.25">
      <c r="A11" s="3" t="s">
        <v>30</v>
      </c>
      <c r="B11" s="4" t="s">
        <v>145</v>
      </c>
      <c r="C11" s="6"/>
    </row>
    <row r="12" spans="1:8" x14ac:dyDescent="0.25">
      <c r="A12" s="3" t="s">
        <v>21</v>
      </c>
      <c r="B12" s="4" t="s">
        <v>146</v>
      </c>
      <c r="C12" s="6"/>
    </row>
    <row r="13" spans="1:8" ht="47.25" x14ac:dyDescent="0.25">
      <c r="A13" s="3" t="s">
        <v>268</v>
      </c>
      <c r="B13" s="4" t="s">
        <v>297</v>
      </c>
      <c r="C13" s="6"/>
    </row>
    <row r="14" spans="1:8" ht="63" x14ac:dyDescent="0.25">
      <c r="A14" s="3" t="s">
        <v>375</v>
      </c>
      <c r="B14" s="4" t="s">
        <v>298</v>
      </c>
      <c r="C14" s="6"/>
    </row>
    <row r="15" spans="1:8" ht="63" x14ac:dyDescent="0.25">
      <c r="A15" s="3" t="s">
        <v>299</v>
      </c>
      <c r="B15" s="4" t="s">
        <v>300</v>
      </c>
      <c r="C15" s="6"/>
    </row>
    <row r="16" spans="1:8" ht="173.25" x14ac:dyDescent="0.25">
      <c r="A16" s="3" t="s">
        <v>27</v>
      </c>
      <c r="B16" s="4" t="s">
        <v>302</v>
      </c>
      <c r="C16" s="6"/>
    </row>
    <row r="17" spans="1:3" x14ac:dyDescent="0.25">
      <c r="A17" s="3" t="s">
        <v>75</v>
      </c>
      <c r="B17" s="4" t="s">
        <v>147</v>
      </c>
      <c r="C17" s="6"/>
    </row>
    <row r="18" spans="1:3" ht="47.25" x14ac:dyDescent="0.25">
      <c r="A18" s="3" t="s">
        <v>376</v>
      </c>
      <c r="B18" s="4" t="s">
        <v>301</v>
      </c>
      <c r="C18" s="6"/>
    </row>
    <row r="19" spans="1:3" x14ac:dyDescent="0.25">
      <c r="A19" s="3" t="s">
        <v>22</v>
      </c>
      <c r="B19" s="4" t="s">
        <v>148</v>
      </c>
      <c r="C19" s="6"/>
    </row>
    <row r="20" spans="1:3" x14ac:dyDescent="0.25">
      <c r="A20" s="3" t="s">
        <v>31</v>
      </c>
      <c r="B20" s="4" t="s">
        <v>149</v>
      </c>
      <c r="C20"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3CEE-0340-49CA-8E6C-3E856739F784}">
  <dimension ref="A1:D20"/>
  <sheetViews>
    <sheetView zoomScaleNormal="100" workbookViewId="0">
      <pane ySplit="4" topLeftCell="A5" activePane="bottomLeft" state="frozen"/>
      <selection pane="bottomLeft"/>
    </sheetView>
  </sheetViews>
  <sheetFormatPr defaultColWidth="103.28515625" defaultRowHeight="15.75" x14ac:dyDescent="0.25"/>
  <cols>
    <col min="1" max="1" width="39.5703125" style="6" bestFit="1" customWidth="1"/>
    <col min="2" max="2" width="29.7109375" style="16" bestFit="1" customWidth="1"/>
    <col min="3" max="16384" width="103.28515625" style="6"/>
  </cols>
  <sheetData>
    <row r="1" spans="1:4" s="23" customFormat="1" ht="21" x14ac:dyDescent="0.25">
      <c r="A1" s="30" t="s">
        <v>253</v>
      </c>
      <c r="B1" s="30"/>
      <c r="C1" s="30"/>
      <c r="D1" s="36"/>
    </row>
    <row r="2" spans="1:4" s="23" customFormat="1" ht="21" x14ac:dyDescent="0.25">
      <c r="A2" s="32" t="s">
        <v>936</v>
      </c>
      <c r="B2" s="32"/>
      <c r="C2" s="32"/>
      <c r="D2" s="26"/>
    </row>
    <row r="3" spans="1:4" ht="21" x14ac:dyDescent="0.25">
      <c r="A3" s="23"/>
      <c r="B3" s="24"/>
      <c r="C3" s="23"/>
      <c r="D3" s="23"/>
    </row>
    <row r="4" spans="1:4" s="1" customFormat="1" x14ac:dyDescent="0.25">
      <c r="A4" s="1" t="s">
        <v>155</v>
      </c>
      <c r="B4" s="12" t="s">
        <v>131</v>
      </c>
      <c r="C4" s="2" t="s">
        <v>20</v>
      </c>
      <c r="D4" s="1" t="s">
        <v>30</v>
      </c>
    </row>
    <row r="5" spans="1:4" ht="94.5" x14ac:dyDescent="0.25">
      <c r="A5" s="9" t="s">
        <v>342</v>
      </c>
      <c r="B5" s="18" t="s">
        <v>132</v>
      </c>
      <c r="C5" s="4" t="s">
        <v>269</v>
      </c>
      <c r="D5" s="4" t="s">
        <v>281</v>
      </c>
    </row>
    <row r="6" spans="1:4" ht="126" x14ac:dyDescent="0.25">
      <c r="A6" s="9" t="s">
        <v>343</v>
      </c>
      <c r="B6" s="18" t="s">
        <v>133</v>
      </c>
      <c r="C6" s="4" t="s">
        <v>277</v>
      </c>
      <c r="D6" s="5" t="s">
        <v>278</v>
      </c>
    </row>
    <row r="7" spans="1:4" ht="94.5" x14ac:dyDescent="0.25">
      <c r="A7" s="9" t="s">
        <v>344</v>
      </c>
      <c r="B7" s="18" t="s">
        <v>132</v>
      </c>
      <c r="C7" s="4" t="s">
        <v>270</v>
      </c>
      <c r="D7" s="4" t="s">
        <v>272</v>
      </c>
    </row>
    <row r="8" spans="1:4" ht="31.5" x14ac:dyDescent="0.25">
      <c r="A8" s="9" t="s">
        <v>345</v>
      </c>
      <c r="B8" s="18" t="s">
        <v>132</v>
      </c>
      <c r="C8" s="4" t="s">
        <v>271</v>
      </c>
      <c r="D8" s="4" t="s">
        <v>273</v>
      </c>
    </row>
    <row r="9" spans="1:4" ht="63" x14ac:dyDescent="0.25">
      <c r="A9" s="9" t="s">
        <v>346</v>
      </c>
      <c r="B9" s="18" t="s">
        <v>133</v>
      </c>
      <c r="C9" s="4" t="s">
        <v>274</v>
      </c>
      <c r="D9" s="4" t="s">
        <v>275</v>
      </c>
    </row>
    <row r="10" spans="1:4" ht="330.75" x14ac:dyDescent="0.25">
      <c r="A10" s="9" t="s">
        <v>347</v>
      </c>
      <c r="B10" s="18" t="s">
        <v>132</v>
      </c>
      <c r="C10" s="4" t="s">
        <v>276</v>
      </c>
      <c r="D10" s="5" t="s">
        <v>282</v>
      </c>
    </row>
    <row r="11" spans="1:4" ht="362.25" x14ac:dyDescent="0.25">
      <c r="A11" s="9" t="s">
        <v>354</v>
      </c>
      <c r="B11" s="18" t="s">
        <v>133</v>
      </c>
      <c r="C11" s="4" t="s">
        <v>293</v>
      </c>
      <c r="D11" s="4" t="s">
        <v>383</v>
      </c>
    </row>
    <row r="12" spans="1:4" ht="157.5" x14ac:dyDescent="0.25">
      <c r="A12" s="9" t="s">
        <v>348</v>
      </c>
      <c r="B12" s="18" t="s">
        <v>133</v>
      </c>
      <c r="C12" s="9" t="s">
        <v>279</v>
      </c>
      <c r="D12" s="7" t="s">
        <v>280</v>
      </c>
    </row>
    <row r="13" spans="1:4" ht="126" x14ac:dyDescent="0.25">
      <c r="A13" s="9" t="s">
        <v>351</v>
      </c>
      <c r="B13" s="18" t="s">
        <v>133</v>
      </c>
      <c r="C13" s="4" t="s">
        <v>285</v>
      </c>
      <c r="D13" s="4" t="s">
        <v>288</v>
      </c>
    </row>
    <row r="14" spans="1:4" ht="78.75" x14ac:dyDescent="0.25">
      <c r="A14" s="9" t="s">
        <v>352</v>
      </c>
      <c r="B14" s="18" t="s">
        <v>133</v>
      </c>
      <c r="C14" s="4" t="s">
        <v>287</v>
      </c>
      <c r="D14" s="4" t="s">
        <v>290</v>
      </c>
    </row>
    <row r="15" spans="1:4" ht="157.5" x14ac:dyDescent="0.25">
      <c r="A15" s="9" t="s">
        <v>377</v>
      </c>
      <c r="B15" s="11" t="s">
        <v>132</v>
      </c>
      <c r="C15" s="9" t="s">
        <v>378</v>
      </c>
      <c r="D15" s="9" t="s">
        <v>379</v>
      </c>
    </row>
    <row r="16" spans="1:4" ht="31.5" x14ac:dyDescent="0.25">
      <c r="A16" s="9" t="s">
        <v>380</v>
      </c>
      <c r="B16" s="11" t="s">
        <v>133</v>
      </c>
      <c r="C16" s="9" t="s">
        <v>381</v>
      </c>
      <c r="D16" s="9" t="s">
        <v>382</v>
      </c>
    </row>
    <row r="17" spans="1:4" ht="110.25" x14ac:dyDescent="0.25">
      <c r="A17" s="9" t="s">
        <v>355</v>
      </c>
      <c r="B17" s="18" t="s">
        <v>132</v>
      </c>
      <c r="C17" s="4" t="s">
        <v>294</v>
      </c>
      <c r="D17" s="4" t="s">
        <v>295</v>
      </c>
    </row>
    <row r="18" spans="1:4" ht="63" x14ac:dyDescent="0.25">
      <c r="A18" s="9" t="s">
        <v>350</v>
      </c>
      <c r="B18" s="18" t="s">
        <v>133</v>
      </c>
      <c r="C18" s="4" t="s">
        <v>286</v>
      </c>
      <c r="D18" s="4" t="s">
        <v>289</v>
      </c>
    </row>
    <row r="19" spans="1:4" ht="47.25" x14ac:dyDescent="0.25">
      <c r="A19" s="9" t="s">
        <v>349</v>
      </c>
      <c r="B19" s="18" t="s">
        <v>133</v>
      </c>
      <c r="C19" s="4" t="s">
        <v>283</v>
      </c>
      <c r="D19" s="4" t="s">
        <v>284</v>
      </c>
    </row>
    <row r="20" spans="1:4" ht="94.5" x14ac:dyDescent="0.25">
      <c r="A20" s="9" t="s">
        <v>353</v>
      </c>
      <c r="B20" s="18" t="s">
        <v>132</v>
      </c>
      <c r="C20" s="4" t="s">
        <v>291</v>
      </c>
      <c r="D20" s="4" t="s">
        <v>292</v>
      </c>
    </row>
  </sheetData>
  <sheetProtection autoFilter="0"/>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DDEC-25A0-4F04-B689-63032D94FFDC}">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41" style="6" bestFit="1" customWidth="1"/>
    <col min="2" max="2" width="29.7109375" style="16" bestFit="1" customWidth="1"/>
    <col min="3" max="3" width="84.42578125" style="6" bestFit="1" customWidth="1"/>
    <col min="4" max="4" width="85.7109375" style="6" customWidth="1"/>
    <col min="5" max="5" width="35.28515625" bestFit="1" customWidth="1"/>
    <col min="6" max="6" width="55.7109375" style="6" customWidth="1"/>
    <col min="7" max="7" width="62.28515625" style="16" bestFit="1" customWidth="1"/>
    <col min="8" max="16384" width="38.140625" style="6"/>
  </cols>
  <sheetData>
    <row r="1" spans="1:7" s="23" customFormat="1" ht="21" x14ac:dyDescent="0.25">
      <c r="A1" s="30" t="s">
        <v>213</v>
      </c>
      <c r="B1" s="30"/>
      <c r="C1" s="30"/>
      <c r="D1" s="31"/>
      <c r="E1" s="31"/>
    </row>
    <row r="2" spans="1:7" s="23" customFormat="1" ht="21" x14ac:dyDescent="0.25">
      <c r="A2" s="32" t="s">
        <v>936</v>
      </c>
      <c r="B2" s="32"/>
      <c r="C2" s="32"/>
      <c r="D2" s="33"/>
      <c r="E2" s="33"/>
    </row>
    <row r="3" spans="1:7" ht="21" x14ac:dyDescent="0.25">
      <c r="A3" s="23"/>
      <c r="B3" s="24"/>
      <c r="C3" s="23"/>
      <c r="E3" s="16"/>
      <c r="G3" s="6"/>
    </row>
    <row r="4" spans="1:7" s="1" customFormat="1" x14ac:dyDescent="0.25">
      <c r="A4" s="1" t="s">
        <v>155</v>
      </c>
      <c r="B4" s="12" t="s">
        <v>131</v>
      </c>
      <c r="C4" s="2" t="s">
        <v>20</v>
      </c>
      <c r="D4" s="1" t="s">
        <v>30</v>
      </c>
      <c r="E4" s="25" t="s">
        <v>190</v>
      </c>
      <c r="F4" s="12" t="s">
        <v>159</v>
      </c>
      <c r="G4" s="1" t="s">
        <v>22</v>
      </c>
    </row>
    <row r="5" spans="1:7" ht="110.25" x14ac:dyDescent="0.25">
      <c r="A5" s="3" t="s">
        <v>364</v>
      </c>
      <c r="B5" s="15" t="s">
        <v>133</v>
      </c>
      <c r="C5" s="4" t="s">
        <v>195</v>
      </c>
      <c r="D5" s="5" t="s">
        <v>196</v>
      </c>
      <c r="E5" s="17" t="s">
        <v>1</v>
      </c>
      <c r="F5" s="5" t="s">
        <v>198</v>
      </c>
      <c r="G5" s="7" t="s">
        <v>1</v>
      </c>
    </row>
    <row r="6" spans="1:7" ht="204.75" x14ac:dyDescent="0.25">
      <c r="A6" s="3" t="s">
        <v>365</v>
      </c>
      <c r="B6" s="15" t="s">
        <v>132</v>
      </c>
      <c r="C6" s="4" t="s">
        <v>210</v>
      </c>
      <c r="D6" s="5" t="s">
        <v>211</v>
      </c>
      <c r="E6" s="15" t="s">
        <v>1</v>
      </c>
      <c r="F6" s="5" t="s">
        <v>212</v>
      </c>
      <c r="G6" s="7" t="s">
        <v>1</v>
      </c>
    </row>
    <row r="7" spans="1:7" ht="47.25" x14ac:dyDescent="0.25">
      <c r="A7" s="3" t="s">
        <v>356</v>
      </c>
      <c r="B7" s="15" t="s">
        <v>133</v>
      </c>
      <c r="C7" s="4" t="s">
        <v>121</v>
      </c>
      <c r="D7" s="4" t="s">
        <v>157</v>
      </c>
      <c r="E7" s="15" t="s">
        <v>9</v>
      </c>
      <c r="F7" s="5" t="s">
        <v>191</v>
      </c>
      <c r="G7" s="7" t="s">
        <v>1</v>
      </c>
    </row>
    <row r="8" spans="1:7" ht="63" x14ac:dyDescent="0.25">
      <c r="A8" s="3" t="s">
        <v>359</v>
      </c>
      <c r="B8" s="15" t="s">
        <v>133</v>
      </c>
      <c r="C8" s="4" t="s">
        <v>192</v>
      </c>
      <c r="D8" s="5" t="s">
        <v>193</v>
      </c>
      <c r="E8" s="18" t="s">
        <v>194</v>
      </c>
      <c r="F8" s="5" t="s">
        <v>0</v>
      </c>
      <c r="G8" s="7" t="s">
        <v>384</v>
      </c>
    </row>
    <row r="9" spans="1:7" ht="94.5" x14ac:dyDescent="0.25">
      <c r="A9" s="3" t="s">
        <v>366</v>
      </c>
      <c r="B9" s="15" t="s">
        <v>133</v>
      </c>
      <c r="C9" s="4" t="s">
        <v>204</v>
      </c>
      <c r="D9" s="5" t="s">
        <v>205</v>
      </c>
      <c r="E9" s="15" t="s">
        <v>1</v>
      </c>
      <c r="F9" s="5" t="s">
        <v>206</v>
      </c>
      <c r="G9" s="7" t="s">
        <v>1</v>
      </c>
    </row>
    <row r="10" spans="1:7" ht="94.5" x14ac:dyDescent="0.25">
      <c r="A10" s="3" t="s">
        <v>357</v>
      </c>
      <c r="B10" s="15" t="s">
        <v>133</v>
      </c>
      <c r="C10" s="4" t="s">
        <v>207</v>
      </c>
      <c r="D10" s="5" t="s">
        <v>208</v>
      </c>
      <c r="E10" s="17" t="s">
        <v>1</v>
      </c>
      <c r="F10" s="5" t="s">
        <v>209</v>
      </c>
      <c r="G10" s="7" t="s">
        <v>1</v>
      </c>
    </row>
    <row r="11" spans="1:7" ht="315" x14ac:dyDescent="0.25">
      <c r="A11" s="3" t="s">
        <v>358</v>
      </c>
      <c r="B11" s="15" t="s">
        <v>133</v>
      </c>
      <c r="C11" s="4" t="s">
        <v>199</v>
      </c>
      <c r="D11" s="5" t="s">
        <v>200</v>
      </c>
      <c r="E11" s="15" t="s">
        <v>1</v>
      </c>
      <c r="F11" s="5" t="s">
        <v>201</v>
      </c>
      <c r="G11" s="7" t="s">
        <v>1</v>
      </c>
    </row>
    <row r="12" spans="1:7" ht="78.75" x14ac:dyDescent="0.25">
      <c r="A12" s="3" t="s">
        <v>362</v>
      </c>
      <c r="B12" s="15" t="s">
        <v>133</v>
      </c>
      <c r="C12" s="4" t="s">
        <v>202</v>
      </c>
      <c r="D12" s="5" t="s">
        <v>203</v>
      </c>
      <c r="E12" s="13" t="s">
        <v>240</v>
      </c>
      <c r="F12" s="5" t="s">
        <v>0</v>
      </c>
      <c r="G12" s="7" t="s">
        <v>1</v>
      </c>
    </row>
    <row r="13" spans="1:7" ht="94.5" x14ac:dyDescent="0.25">
      <c r="A13" s="3" t="s">
        <v>363</v>
      </c>
      <c r="B13" s="15" t="s">
        <v>133</v>
      </c>
      <c r="C13" s="4" t="s">
        <v>207</v>
      </c>
      <c r="D13" s="5" t="s">
        <v>208</v>
      </c>
      <c r="E13" s="17" t="s">
        <v>7</v>
      </c>
      <c r="F13" s="5" t="s">
        <v>209</v>
      </c>
      <c r="G13" s="7" t="s">
        <v>1</v>
      </c>
    </row>
    <row r="14" spans="1:7" ht="315" x14ac:dyDescent="0.25">
      <c r="A14" s="3" t="s">
        <v>360</v>
      </c>
      <c r="B14" s="15" t="s">
        <v>133</v>
      </c>
      <c r="C14" s="4" t="s">
        <v>199</v>
      </c>
      <c r="D14" s="5" t="s">
        <v>200</v>
      </c>
      <c r="E14" s="15" t="s">
        <v>197</v>
      </c>
      <c r="F14" s="5" t="s">
        <v>201</v>
      </c>
      <c r="G14" s="7" t="s">
        <v>1</v>
      </c>
    </row>
    <row r="15" spans="1:7" ht="63" x14ac:dyDescent="0.25">
      <c r="A15" s="3" t="s">
        <v>361</v>
      </c>
      <c r="B15" s="15" t="s">
        <v>133</v>
      </c>
      <c r="C15" s="4" t="s">
        <v>202</v>
      </c>
      <c r="D15" s="5" t="s">
        <v>203</v>
      </c>
      <c r="E15" s="15" t="s">
        <v>197</v>
      </c>
      <c r="F15" s="5" t="s">
        <v>0</v>
      </c>
      <c r="G15" s="7" t="s">
        <v>1</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1558-A1E1-4B42-A158-D2DAD2ACB947}">
  <dimension ref="A1:U126"/>
  <sheetViews>
    <sheetView zoomScaleNormal="100" workbookViewId="0">
      <selection activeCell="A2" sqref="A2"/>
    </sheetView>
  </sheetViews>
  <sheetFormatPr defaultColWidth="38.140625" defaultRowHeight="15.75" x14ac:dyDescent="0.25"/>
  <cols>
    <col min="1" max="1" width="100.7109375" style="21" bestFit="1" customWidth="1"/>
    <col min="2" max="2" width="20.28515625" style="20" customWidth="1"/>
    <col min="3" max="3" width="22" style="20" customWidth="1"/>
    <col min="4" max="4" width="19.85546875" style="19" customWidth="1"/>
    <col min="5" max="5" width="21.42578125" style="19" customWidth="1"/>
    <col min="6" max="6" width="25.7109375" style="19" customWidth="1"/>
    <col min="7" max="7" width="29.7109375" style="20" bestFit="1" customWidth="1"/>
    <col min="8" max="8" width="85.7109375" style="21" customWidth="1"/>
    <col min="9" max="9" width="85.7109375" style="20" customWidth="1"/>
    <col min="10" max="10" width="47.140625" style="20" bestFit="1" customWidth="1"/>
    <col min="11" max="11" width="55.5703125" style="19" bestFit="1" customWidth="1"/>
    <col min="12" max="12" width="55" style="20" bestFit="1" customWidth="1"/>
    <col min="13" max="13" width="19.7109375" style="21" bestFit="1" customWidth="1"/>
    <col min="14" max="14" width="20.28515625" style="20" bestFit="1" customWidth="1"/>
    <col min="15" max="15" width="30.5703125" style="20" bestFit="1" customWidth="1"/>
    <col min="16" max="16" width="60.7109375" style="20" customWidth="1"/>
    <col min="17" max="17" width="171" style="27" bestFit="1" customWidth="1"/>
    <col min="18" max="18" width="200.5703125" style="20" bestFit="1" customWidth="1"/>
    <col min="19" max="20" width="30.7109375" style="20" customWidth="1"/>
    <col min="21" max="21" width="18.7109375" style="20" bestFit="1" customWidth="1"/>
    <col min="22" max="16384" width="38.140625" style="21"/>
  </cols>
  <sheetData>
    <row r="1" spans="1:20" s="29" customFormat="1" ht="21" x14ac:dyDescent="0.25">
      <c r="A1" s="30" t="s">
        <v>927</v>
      </c>
      <c r="B1" s="40"/>
      <c r="C1" s="40"/>
      <c r="D1" s="37"/>
      <c r="E1" s="37"/>
      <c r="F1" s="37"/>
      <c r="G1" s="35"/>
      <c r="H1" s="39"/>
      <c r="I1" s="35"/>
      <c r="J1" s="35"/>
      <c r="K1" s="35"/>
      <c r="L1" s="35"/>
      <c r="M1" s="35"/>
      <c r="N1" s="28"/>
      <c r="O1" s="28"/>
      <c r="P1" s="28"/>
      <c r="Q1" s="28"/>
      <c r="R1" s="28"/>
      <c r="S1" s="28"/>
      <c r="T1" s="28"/>
    </row>
    <row r="2" spans="1:20" s="29" customFormat="1" ht="21" x14ac:dyDescent="0.25">
      <c r="A2" s="32" t="s">
        <v>936</v>
      </c>
      <c r="B2" s="28"/>
      <c r="C2" s="28"/>
      <c r="D2" s="38"/>
      <c r="E2" s="38"/>
      <c r="F2" s="38"/>
      <c r="G2" s="34"/>
      <c r="I2" s="34"/>
      <c r="J2" s="34"/>
      <c r="K2" s="34"/>
      <c r="L2" s="34"/>
      <c r="M2" s="34"/>
      <c r="N2" s="28"/>
      <c r="O2" s="28"/>
      <c r="P2" s="28"/>
      <c r="Q2" s="28"/>
      <c r="R2" s="28"/>
      <c r="S2" s="28"/>
      <c r="T2" s="28"/>
    </row>
    <row r="3" spans="1:20" s="8" customFormat="1" x14ac:dyDescent="0.25">
      <c r="B3" s="10"/>
      <c r="C3" s="10"/>
      <c r="D3" s="14"/>
      <c r="E3" s="14"/>
      <c r="F3" s="14"/>
      <c r="G3" s="10"/>
      <c r="I3" s="10"/>
      <c r="J3" s="10"/>
      <c r="K3" s="14"/>
      <c r="L3" s="10"/>
      <c r="N3" s="10"/>
      <c r="O3" s="10"/>
      <c r="P3" s="10"/>
      <c r="Q3" s="10"/>
      <c r="R3" s="10"/>
      <c r="S3" s="10"/>
      <c r="T3" s="10"/>
    </row>
    <row r="4" spans="1:20" s="1" customFormat="1" x14ac:dyDescent="0.25">
      <c r="A4" s="1" t="s">
        <v>155</v>
      </c>
      <c r="B4" s="12" t="s">
        <v>693</v>
      </c>
      <c r="C4" s="12" t="s">
        <v>694</v>
      </c>
      <c r="D4" s="12" t="s">
        <v>695</v>
      </c>
      <c r="E4" s="12" t="s">
        <v>369</v>
      </c>
      <c r="F4" s="12" t="s">
        <v>371</v>
      </c>
      <c r="G4" s="12" t="s">
        <v>131</v>
      </c>
      <c r="H4" s="2" t="s">
        <v>374</v>
      </c>
      <c r="I4" s="1" t="s">
        <v>30</v>
      </c>
      <c r="J4" s="12" t="s">
        <v>21</v>
      </c>
      <c r="K4" s="25" t="s">
        <v>268</v>
      </c>
      <c r="L4" s="25" t="s">
        <v>375</v>
      </c>
      <c r="M4" s="12" t="s">
        <v>299</v>
      </c>
      <c r="N4" s="12" t="s">
        <v>27</v>
      </c>
      <c r="O4" s="12" t="s">
        <v>75</v>
      </c>
      <c r="P4" s="2" t="s">
        <v>376</v>
      </c>
      <c r="Q4" s="1" t="s">
        <v>22</v>
      </c>
      <c r="R4" s="1" t="s">
        <v>31</v>
      </c>
    </row>
    <row r="5" spans="1:20" s="8" customFormat="1" ht="63" x14ac:dyDescent="0.25">
      <c r="A5" s="42" t="s">
        <v>38</v>
      </c>
      <c r="B5" s="11" t="s">
        <v>509</v>
      </c>
      <c r="C5" s="10">
        <v>7</v>
      </c>
      <c r="D5" s="13" t="s">
        <v>385</v>
      </c>
      <c r="E5" s="13" t="s">
        <v>387</v>
      </c>
      <c r="F5" s="13" t="s">
        <v>386</v>
      </c>
      <c r="G5" s="11" t="s">
        <v>134</v>
      </c>
      <c r="H5" s="43" t="s">
        <v>390</v>
      </c>
      <c r="I5" s="44" t="s">
        <v>395</v>
      </c>
      <c r="J5" s="14" t="s">
        <v>11</v>
      </c>
      <c r="K5" s="13" t="s">
        <v>12</v>
      </c>
      <c r="L5" s="11" t="s">
        <v>12</v>
      </c>
      <c r="M5" s="14" t="str">
        <f>IF(Table2[[#This Row],[Installation Default Value]]=Table2[[#This Row],[Baseline Suggested Value]],"YES","NO")</f>
        <v>YES</v>
      </c>
      <c r="N5" s="10" t="str">
        <f>IF(Table2[[#This Row],[Is the Default?]]="YES","Audit","Modify")</f>
        <v>Audit</v>
      </c>
      <c r="O5" s="14" t="s">
        <v>154</v>
      </c>
      <c r="P5" s="7" t="s">
        <v>0</v>
      </c>
      <c r="Q5" s="44" t="s">
        <v>160</v>
      </c>
      <c r="R5" s="44" t="s">
        <v>161</v>
      </c>
    </row>
    <row r="6" spans="1:20" s="8" customFormat="1" ht="47.25" x14ac:dyDescent="0.25">
      <c r="A6" s="42" t="s">
        <v>39</v>
      </c>
      <c r="B6" s="11" t="s">
        <v>509</v>
      </c>
      <c r="C6" s="10">
        <v>7</v>
      </c>
      <c r="D6" s="13" t="s">
        <v>385</v>
      </c>
      <c r="E6" s="13" t="s">
        <v>387</v>
      </c>
      <c r="F6" s="13" t="s">
        <v>386</v>
      </c>
      <c r="G6" s="11" t="s">
        <v>134</v>
      </c>
      <c r="H6" s="43" t="s">
        <v>391</v>
      </c>
      <c r="I6" s="44" t="s">
        <v>396</v>
      </c>
      <c r="J6" s="14" t="s">
        <v>13</v>
      </c>
      <c r="K6" s="14">
        <v>5</v>
      </c>
      <c r="L6" s="10">
        <v>5</v>
      </c>
      <c r="M6" s="14" t="str">
        <f>IF(Table2[[#This Row],[Installation Default Value]]=Table2[[#This Row],[Baseline Suggested Value]],"YES","NO")</f>
        <v>YES</v>
      </c>
      <c r="N6" s="10" t="str">
        <f>IF(Table2[[#This Row],[Is the Default?]]="YES","Audit","Modify")</f>
        <v>Audit</v>
      </c>
      <c r="O6" s="14" t="s">
        <v>154</v>
      </c>
      <c r="P6" s="44" t="s">
        <v>414</v>
      </c>
      <c r="Q6" s="44" t="s">
        <v>162</v>
      </c>
      <c r="R6" s="44" t="s">
        <v>163</v>
      </c>
    </row>
    <row r="7" spans="1:20" s="8" customFormat="1" ht="31.5" x14ac:dyDescent="0.25">
      <c r="A7" s="42" t="s">
        <v>54</v>
      </c>
      <c r="B7" s="11" t="s">
        <v>509</v>
      </c>
      <c r="C7" s="10">
        <v>7</v>
      </c>
      <c r="D7" s="13" t="s">
        <v>385</v>
      </c>
      <c r="E7" s="13" t="s">
        <v>387</v>
      </c>
      <c r="F7" s="13" t="s">
        <v>386</v>
      </c>
      <c r="G7" s="11" t="s">
        <v>133</v>
      </c>
      <c r="H7" s="43" t="s">
        <v>392</v>
      </c>
      <c r="I7" s="44" t="s">
        <v>397</v>
      </c>
      <c r="J7" s="14" t="s">
        <v>36</v>
      </c>
      <c r="K7" s="14">
        <v>0</v>
      </c>
      <c r="L7" s="10">
        <v>5</v>
      </c>
      <c r="M7" s="14" t="str">
        <f>IF(Table2[[#This Row],[Installation Default Value]]=Table2[[#This Row],[Baseline Suggested Value]],"YES","NO")</f>
        <v>NO</v>
      </c>
      <c r="N7" s="10" t="str">
        <f>IF(Table2[[#This Row],[Is the Default?]]="YES","Audit","Modify")</f>
        <v>Modify</v>
      </c>
      <c r="O7" s="14" t="s">
        <v>154</v>
      </c>
      <c r="P7" s="44" t="s">
        <v>0</v>
      </c>
      <c r="Q7" s="44" t="s">
        <v>164</v>
      </c>
      <c r="R7" s="44" t="s">
        <v>165</v>
      </c>
    </row>
    <row r="8" spans="1:20" s="8" customFormat="1" ht="63" x14ac:dyDescent="0.25">
      <c r="A8" s="9" t="s">
        <v>399</v>
      </c>
      <c r="B8" s="11" t="s">
        <v>509</v>
      </c>
      <c r="C8" s="10">
        <v>7</v>
      </c>
      <c r="D8" s="13" t="s">
        <v>385</v>
      </c>
      <c r="E8" s="13" t="s">
        <v>387</v>
      </c>
      <c r="F8" s="13" t="s">
        <v>386</v>
      </c>
      <c r="G8" s="11" t="s">
        <v>134</v>
      </c>
      <c r="H8" s="43" t="s">
        <v>408</v>
      </c>
      <c r="I8" s="44" t="s">
        <v>409</v>
      </c>
      <c r="J8" s="14" t="s">
        <v>412</v>
      </c>
      <c r="K8" s="14">
        <v>9999</v>
      </c>
      <c r="L8" s="14">
        <v>9999</v>
      </c>
      <c r="M8" s="14" t="str">
        <f>IF(Table2[[#This Row],[Installation Default Value]]=Table2[[#This Row],[Baseline Suggested Value]],"YES","NO")</f>
        <v>YES</v>
      </c>
      <c r="N8" s="10" t="str">
        <f>IF(Table2[[#This Row],[Is the Default?]]="YES","Audit","Modify")</f>
        <v>Audit</v>
      </c>
      <c r="O8" s="14" t="s">
        <v>154</v>
      </c>
      <c r="P8" s="44" t="s">
        <v>413</v>
      </c>
      <c r="Q8" s="44" t="s">
        <v>816</v>
      </c>
      <c r="R8" s="44" t="s">
        <v>817</v>
      </c>
    </row>
    <row r="9" spans="1:20" s="8" customFormat="1" ht="141.75" x14ac:dyDescent="0.25">
      <c r="A9" s="9" t="s">
        <v>398</v>
      </c>
      <c r="B9" s="11" t="s">
        <v>509</v>
      </c>
      <c r="C9" s="10">
        <v>7</v>
      </c>
      <c r="D9" s="13" t="s">
        <v>385</v>
      </c>
      <c r="E9" s="13" t="s">
        <v>387</v>
      </c>
      <c r="F9" s="13" t="s">
        <v>386</v>
      </c>
      <c r="G9" s="11" t="s">
        <v>133</v>
      </c>
      <c r="H9" s="43" t="s">
        <v>930</v>
      </c>
      <c r="I9" s="44" t="s">
        <v>410</v>
      </c>
      <c r="J9" s="14" t="s">
        <v>15</v>
      </c>
      <c r="K9" s="13" t="s">
        <v>16</v>
      </c>
      <c r="L9" s="13" t="s">
        <v>411</v>
      </c>
      <c r="M9" s="14" t="str">
        <f>IF(Table2[[#This Row],[Installation Default Value]]=Table2[[#This Row],[Baseline Suggested Value]],"YES","NO")</f>
        <v>NO</v>
      </c>
      <c r="N9" s="10" t="str">
        <f>IF(Table2[[#This Row],[Is the Default?]]="YES","Audit","Modify")</f>
        <v>Modify</v>
      </c>
      <c r="O9" s="14" t="s">
        <v>154</v>
      </c>
      <c r="P9" s="44" t="s">
        <v>166</v>
      </c>
      <c r="Q9" s="7" t="s">
        <v>167</v>
      </c>
      <c r="R9" s="7" t="s">
        <v>168</v>
      </c>
    </row>
    <row r="10" spans="1:20" s="8" customFormat="1" ht="47.25" x14ac:dyDescent="0.25">
      <c r="A10" s="42" t="s">
        <v>158</v>
      </c>
      <c r="B10" s="11" t="s">
        <v>509</v>
      </c>
      <c r="C10" s="10">
        <v>7</v>
      </c>
      <c r="D10" s="13" t="s">
        <v>385</v>
      </c>
      <c r="E10" s="13" t="s">
        <v>387</v>
      </c>
      <c r="F10" s="13" t="s">
        <v>929</v>
      </c>
      <c r="G10" s="45" t="s">
        <v>718</v>
      </c>
      <c r="H10" s="43" t="s">
        <v>709</v>
      </c>
      <c r="I10" s="44" t="s">
        <v>394</v>
      </c>
      <c r="J10" s="14" t="s">
        <v>1</v>
      </c>
      <c r="K10" s="13" t="s">
        <v>140</v>
      </c>
      <c r="L10" s="13" t="s">
        <v>393</v>
      </c>
      <c r="M10" s="14" t="str">
        <f>IF(Table2[[#This Row],[Installation Default Value]]=Table2[[#This Row],[Baseline Suggested Value]],"YES","NO")</f>
        <v>NO</v>
      </c>
      <c r="N10" s="10" t="str">
        <f>IF(Table2[[#This Row],[Is the Default?]]="YES","Audit","Modify")</f>
        <v>Modify</v>
      </c>
      <c r="O10" s="14" t="s">
        <v>931</v>
      </c>
      <c r="P10" s="44" t="s">
        <v>0</v>
      </c>
      <c r="Q10" s="7" t="s">
        <v>249</v>
      </c>
      <c r="R10" s="7" t="s">
        <v>1</v>
      </c>
    </row>
    <row r="11" spans="1:20" s="8" customFormat="1" ht="252" x14ac:dyDescent="0.25">
      <c r="A11" s="9" t="s">
        <v>422</v>
      </c>
      <c r="B11" s="11" t="s">
        <v>509</v>
      </c>
      <c r="C11" s="10">
        <v>7</v>
      </c>
      <c r="D11" s="13" t="s">
        <v>385</v>
      </c>
      <c r="E11" s="13" t="s">
        <v>387</v>
      </c>
      <c r="F11" s="13" t="s">
        <v>386</v>
      </c>
      <c r="G11" s="13" t="s">
        <v>132</v>
      </c>
      <c r="H11" s="43" t="s">
        <v>415</v>
      </c>
      <c r="I11" s="43" t="s">
        <v>416</v>
      </c>
      <c r="J11" s="14" t="s">
        <v>417</v>
      </c>
      <c r="K11" s="11" t="s">
        <v>140</v>
      </c>
      <c r="L11" s="13" t="s">
        <v>418</v>
      </c>
      <c r="M11" s="14" t="str">
        <f>IF(Table2[[#This Row],[Installation Default Value]]=Table2[[#This Row],[Baseline Suggested Value]],"YES","NO")</f>
        <v>NO</v>
      </c>
      <c r="N11" s="10" t="str">
        <f>IF(Table2[[#This Row],[Is the Default?]]="YES","Audit","Modify")</f>
        <v>Modify</v>
      </c>
      <c r="O11" s="14" t="s">
        <v>154</v>
      </c>
      <c r="P11" s="44" t="s">
        <v>419</v>
      </c>
      <c r="Q11" s="7" t="s">
        <v>420</v>
      </c>
      <c r="R11" s="7" t="s">
        <v>421</v>
      </c>
    </row>
    <row r="12" spans="1:20" s="8" customFormat="1" ht="47.25" x14ac:dyDescent="0.25">
      <c r="A12" s="9" t="s">
        <v>400</v>
      </c>
      <c r="B12" s="11" t="s">
        <v>509</v>
      </c>
      <c r="C12" s="10">
        <v>7</v>
      </c>
      <c r="D12" s="13" t="s">
        <v>385</v>
      </c>
      <c r="E12" s="13" t="s">
        <v>387</v>
      </c>
      <c r="F12" s="13" t="s">
        <v>386</v>
      </c>
      <c r="G12" s="11" t="s">
        <v>134</v>
      </c>
      <c r="H12" s="43" t="s">
        <v>423</v>
      </c>
      <c r="I12" s="44" t="s">
        <v>424</v>
      </c>
      <c r="J12" s="14" t="s">
        <v>425</v>
      </c>
      <c r="K12" s="14">
        <v>30</v>
      </c>
      <c r="L12" s="14">
        <v>30</v>
      </c>
      <c r="M12" s="14" t="str">
        <f>IF(Table2[[#This Row],[Installation Default Value]]=Table2[[#This Row],[Baseline Suggested Value]],"YES","NO")</f>
        <v>YES</v>
      </c>
      <c r="N12" s="10" t="str">
        <f>IF(Table2[[#This Row],[Is the Default?]]="YES","Audit","Modify")</f>
        <v>Audit</v>
      </c>
      <c r="O12" s="46" t="s">
        <v>154</v>
      </c>
      <c r="P12" s="44" t="s">
        <v>0</v>
      </c>
      <c r="Q12" s="7" t="s">
        <v>818</v>
      </c>
      <c r="R12" s="7" t="s">
        <v>819</v>
      </c>
    </row>
    <row r="13" spans="1:20" s="8" customFormat="1" ht="63" x14ac:dyDescent="0.25">
      <c r="A13" s="42" t="s">
        <v>40</v>
      </c>
      <c r="B13" s="11" t="s">
        <v>509</v>
      </c>
      <c r="C13" s="10">
        <v>7</v>
      </c>
      <c r="D13" s="13" t="s">
        <v>385</v>
      </c>
      <c r="E13" s="13" t="s">
        <v>387</v>
      </c>
      <c r="F13" s="13" t="s">
        <v>386</v>
      </c>
      <c r="G13" s="11" t="s">
        <v>134</v>
      </c>
      <c r="H13" s="43" t="s">
        <v>426</v>
      </c>
      <c r="I13" s="44" t="s">
        <v>427</v>
      </c>
      <c r="J13" s="14" t="s">
        <v>23</v>
      </c>
      <c r="K13" s="14">
        <v>0</v>
      </c>
      <c r="L13" s="10">
        <v>0</v>
      </c>
      <c r="M13" s="14" t="str">
        <f>IF(Table2[[#This Row],[Installation Default Value]]=Table2[[#This Row],[Baseline Suggested Value]],"YES","NO")</f>
        <v>YES</v>
      </c>
      <c r="N13" s="10" t="str">
        <f>IF(Table2[[#This Row],[Is the Default?]]="YES","Audit","Modify")</f>
        <v>Audit</v>
      </c>
      <c r="O13" s="46" t="s">
        <v>154</v>
      </c>
      <c r="P13" s="44" t="s">
        <v>0</v>
      </c>
      <c r="Q13" s="7" t="s">
        <v>169</v>
      </c>
      <c r="R13" s="7" t="s">
        <v>170</v>
      </c>
    </row>
    <row r="14" spans="1:20" s="8" customFormat="1" ht="31.5" x14ac:dyDescent="0.25">
      <c r="A14" s="42" t="s">
        <v>41</v>
      </c>
      <c r="B14" s="11" t="s">
        <v>509</v>
      </c>
      <c r="C14" s="10">
        <v>7</v>
      </c>
      <c r="D14" s="13" t="s">
        <v>385</v>
      </c>
      <c r="E14" s="13" t="s">
        <v>387</v>
      </c>
      <c r="F14" s="13" t="s">
        <v>386</v>
      </c>
      <c r="G14" s="11" t="s">
        <v>134</v>
      </c>
      <c r="H14" s="43" t="s">
        <v>428</v>
      </c>
      <c r="I14" s="44" t="s">
        <v>710</v>
      </c>
      <c r="J14" s="14" t="s">
        <v>14</v>
      </c>
      <c r="K14" s="14">
        <v>600</v>
      </c>
      <c r="L14" s="10">
        <v>600</v>
      </c>
      <c r="M14" s="14" t="str">
        <f>IF(Table2[[#This Row],[Installation Default Value]]=Table2[[#This Row],[Baseline Suggested Value]],"YES","NO")</f>
        <v>YES</v>
      </c>
      <c r="N14" s="10" t="str">
        <f>IF(Table2[[#This Row],[Is the Default?]]="YES","Audit","Modify")</f>
        <v>Audit</v>
      </c>
      <c r="O14" s="46" t="s">
        <v>154</v>
      </c>
      <c r="P14" s="44" t="s">
        <v>0</v>
      </c>
      <c r="Q14" s="7" t="s">
        <v>171</v>
      </c>
      <c r="R14" s="7" t="s">
        <v>172</v>
      </c>
    </row>
    <row r="15" spans="1:20" s="8" customFormat="1" ht="31.5" x14ac:dyDescent="0.25">
      <c r="A15" s="42" t="s">
        <v>429</v>
      </c>
      <c r="B15" s="11" t="s">
        <v>509</v>
      </c>
      <c r="C15" s="10">
        <v>7</v>
      </c>
      <c r="D15" s="13" t="s">
        <v>385</v>
      </c>
      <c r="E15" s="13" t="s">
        <v>387</v>
      </c>
      <c r="F15" s="13" t="s">
        <v>386</v>
      </c>
      <c r="G15" s="11" t="s">
        <v>133</v>
      </c>
      <c r="H15" s="43" t="s">
        <v>711</v>
      </c>
      <c r="I15" s="44" t="s">
        <v>712</v>
      </c>
      <c r="J15" s="14" t="s">
        <v>1</v>
      </c>
      <c r="K15" s="13" t="s">
        <v>173</v>
      </c>
      <c r="L15" s="13" t="s">
        <v>174</v>
      </c>
      <c r="M15" s="14" t="str">
        <f>IF(Table2[[#This Row],[Installation Default Value]]=Table2[[#This Row],[Baseline Suggested Value]],"YES","NO")</f>
        <v>NO</v>
      </c>
      <c r="N15" s="10" t="str">
        <f>IF(Table2[[#This Row],[Is the Default?]]="YES","Audit","Modify")</f>
        <v>Modify</v>
      </c>
      <c r="O15" s="46" t="s">
        <v>175</v>
      </c>
      <c r="P15" s="44" t="s">
        <v>0</v>
      </c>
      <c r="Q15" s="7" t="s">
        <v>176</v>
      </c>
      <c r="R15" s="7" t="s">
        <v>177</v>
      </c>
    </row>
    <row r="16" spans="1:20" s="8" customFormat="1" ht="31.5" x14ac:dyDescent="0.25">
      <c r="A16" s="42" t="s">
        <v>430</v>
      </c>
      <c r="B16" s="11" t="s">
        <v>509</v>
      </c>
      <c r="C16" s="10">
        <v>7</v>
      </c>
      <c r="D16" s="13" t="s">
        <v>385</v>
      </c>
      <c r="E16" s="13" t="s">
        <v>387</v>
      </c>
      <c r="F16" s="13" t="s">
        <v>386</v>
      </c>
      <c r="G16" s="11" t="s">
        <v>134</v>
      </c>
      <c r="H16" s="43" t="s">
        <v>431</v>
      </c>
      <c r="I16" s="44" t="s">
        <v>712</v>
      </c>
      <c r="J16" s="14" t="s">
        <v>8</v>
      </c>
      <c r="K16" s="13" t="s">
        <v>4</v>
      </c>
      <c r="L16" s="13" t="s">
        <v>4</v>
      </c>
      <c r="M16" s="14" t="str">
        <f>IF(Table2[[#This Row],[Installation Default Value]]=Table2[[#This Row],[Baseline Suggested Value]],"YES","NO")</f>
        <v>YES</v>
      </c>
      <c r="N16" s="10" t="str">
        <f>IF(Table2[[#This Row],[Is the Default?]]="YES","Audit","Modify")</f>
        <v>Audit</v>
      </c>
      <c r="O16" s="46" t="s">
        <v>154</v>
      </c>
      <c r="P16" s="44" t="s">
        <v>0</v>
      </c>
      <c r="Q16" s="7" t="s">
        <v>178</v>
      </c>
      <c r="R16" s="7" t="s">
        <v>179</v>
      </c>
    </row>
    <row r="17" spans="1:18" s="8" customFormat="1" ht="31.5" x14ac:dyDescent="0.25">
      <c r="A17" s="42" t="s">
        <v>432</v>
      </c>
      <c r="B17" s="11" t="s">
        <v>509</v>
      </c>
      <c r="C17" s="10">
        <v>7</v>
      </c>
      <c r="D17" s="13" t="s">
        <v>385</v>
      </c>
      <c r="E17" s="13" t="s">
        <v>387</v>
      </c>
      <c r="F17" s="13" t="s">
        <v>386</v>
      </c>
      <c r="G17" s="11" t="s">
        <v>134</v>
      </c>
      <c r="H17" s="43" t="s">
        <v>713</v>
      </c>
      <c r="I17" s="44" t="s">
        <v>712</v>
      </c>
      <c r="J17" s="14" t="s">
        <v>1</v>
      </c>
      <c r="K17" s="13" t="s">
        <v>174</v>
      </c>
      <c r="L17" s="13" t="s">
        <v>174</v>
      </c>
      <c r="M17" s="14" t="str">
        <f>IF(Table2[[#This Row],[Installation Default Value]]=Table2[[#This Row],[Baseline Suggested Value]],"YES","NO")</f>
        <v>YES</v>
      </c>
      <c r="N17" s="10" t="str">
        <f>IF(Table2[[#This Row],[Is the Default?]]="YES","Audit","Modify")</f>
        <v>Audit</v>
      </c>
      <c r="O17" s="46" t="s">
        <v>175</v>
      </c>
      <c r="P17" s="44" t="s">
        <v>0</v>
      </c>
      <c r="Q17" s="7" t="s">
        <v>230</v>
      </c>
      <c r="R17" s="7" t="s">
        <v>231</v>
      </c>
    </row>
    <row r="18" spans="1:18" s="8" customFormat="1" ht="31.5" x14ac:dyDescent="0.25">
      <c r="A18" s="42" t="s">
        <v>433</v>
      </c>
      <c r="B18" s="11" t="s">
        <v>509</v>
      </c>
      <c r="C18" s="10">
        <v>7</v>
      </c>
      <c r="D18" s="13" t="s">
        <v>385</v>
      </c>
      <c r="E18" s="13" t="s">
        <v>387</v>
      </c>
      <c r="F18" s="13" t="s">
        <v>386</v>
      </c>
      <c r="G18" s="11" t="s">
        <v>134</v>
      </c>
      <c r="H18" s="43" t="s">
        <v>714</v>
      </c>
      <c r="I18" s="44" t="s">
        <v>712</v>
      </c>
      <c r="J18" s="14" t="s">
        <v>1</v>
      </c>
      <c r="K18" s="13" t="s">
        <v>174</v>
      </c>
      <c r="L18" s="13" t="s">
        <v>174</v>
      </c>
      <c r="M18" s="14" t="str">
        <f>IF(Table2[[#This Row],[Installation Default Value]]=Table2[[#This Row],[Baseline Suggested Value]],"YES","NO")</f>
        <v>YES</v>
      </c>
      <c r="N18" s="10" t="str">
        <f>IF(Table2[[#This Row],[Is the Default?]]="YES","Audit","Modify")</f>
        <v>Audit</v>
      </c>
      <c r="O18" s="46" t="s">
        <v>175</v>
      </c>
      <c r="P18" s="44" t="s">
        <v>0</v>
      </c>
      <c r="Q18" s="7" t="s">
        <v>180</v>
      </c>
      <c r="R18" s="7" t="s">
        <v>181</v>
      </c>
    </row>
    <row r="19" spans="1:18" s="8" customFormat="1" ht="31.5" x14ac:dyDescent="0.25">
      <c r="A19" s="42" t="s">
        <v>434</v>
      </c>
      <c r="B19" s="11" t="s">
        <v>509</v>
      </c>
      <c r="C19" s="10">
        <v>7</v>
      </c>
      <c r="D19" s="13" t="s">
        <v>385</v>
      </c>
      <c r="E19" s="13" t="s">
        <v>387</v>
      </c>
      <c r="F19" s="13" t="s">
        <v>386</v>
      </c>
      <c r="G19" s="11" t="s">
        <v>133</v>
      </c>
      <c r="H19" s="43" t="s">
        <v>715</v>
      </c>
      <c r="I19" s="44" t="s">
        <v>712</v>
      </c>
      <c r="J19" s="14" t="s">
        <v>1</v>
      </c>
      <c r="K19" s="13" t="s">
        <v>173</v>
      </c>
      <c r="L19" s="13" t="s">
        <v>174</v>
      </c>
      <c r="M19" s="14" t="str">
        <f>IF(Table2[[#This Row],[Installation Default Value]]=Table2[[#This Row],[Baseline Suggested Value]],"YES","NO")</f>
        <v>NO</v>
      </c>
      <c r="N19" s="10" t="str">
        <f>IF(Table2[[#This Row],[Is the Default?]]="YES","Audit","Modify")</f>
        <v>Modify</v>
      </c>
      <c r="O19" s="46" t="s">
        <v>175</v>
      </c>
      <c r="P19" s="44" t="s">
        <v>0</v>
      </c>
      <c r="Q19" s="7" t="s">
        <v>182</v>
      </c>
      <c r="R19" s="7" t="s">
        <v>183</v>
      </c>
    </row>
    <row r="20" spans="1:18" s="8" customFormat="1" ht="31.5" x14ac:dyDescent="0.25">
      <c r="A20" s="42" t="s">
        <v>435</v>
      </c>
      <c r="B20" s="11" t="s">
        <v>509</v>
      </c>
      <c r="C20" s="10">
        <v>7</v>
      </c>
      <c r="D20" s="13" t="s">
        <v>385</v>
      </c>
      <c r="E20" s="13" t="s">
        <v>387</v>
      </c>
      <c r="F20" s="13" t="s">
        <v>386</v>
      </c>
      <c r="G20" s="11" t="s">
        <v>134</v>
      </c>
      <c r="H20" s="43" t="s">
        <v>716</v>
      </c>
      <c r="I20" s="44" t="s">
        <v>712</v>
      </c>
      <c r="J20" s="14" t="s">
        <v>1</v>
      </c>
      <c r="K20" s="13" t="s">
        <v>174</v>
      </c>
      <c r="L20" s="13" t="s">
        <v>174</v>
      </c>
      <c r="M20" s="14" t="str">
        <f>IF(Table2[[#This Row],[Installation Default Value]]=Table2[[#This Row],[Baseline Suggested Value]],"YES","NO")</f>
        <v>YES</v>
      </c>
      <c r="N20" s="10" t="str">
        <f>IF(Table2[[#This Row],[Is the Default?]]="YES","Audit","Modify")</f>
        <v>Audit</v>
      </c>
      <c r="O20" s="46" t="s">
        <v>175</v>
      </c>
      <c r="P20" s="44" t="s">
        <v>0</v>
      </c>
      <c r="Q20" s="7" t="s">
        <v>184</v>
      </c>
      <c r="R20" s="7" t="s">
        <v>185</v>
      </c>
    </row>
    <row r="21" spans="1:18" s="8" customFormat="1" ht="252" x14ac:dyDescent="0.25">
      <c r="A21" s="42" t="s">
        <v>436</v>
      </c>
      <c r="B21" s="11" t="s">
        <v>509</v>
      </c>
      <c r="C21" s="10">
        <v>7</v>
      </c>
      <c r="D21" s="13" t="s">
        <v>385</v>
      </c>
      <c r="E21" s="13" t="s">
        <v>387</v>
      </c>
      <c r="F21" s="13" t="s">
        <v>386</v>
      </c>
      <c r="G21" s="11" t="s">
        <v>132</v>
      </c>
      <c r="H21" s="43" t="s">
        <v>437</v>
      </c>
      <c r="I21" s="43" t="s">
        <v>717</v>
      </c>
      <c r="J21" s="14" t="s">
        <v>674</v>
      </c>
      <c r="K21" s="11" t="s">
        <v>140</v>
      </c>
      <c r="L21" s="13" t="s">
        <v>418</v>
      </c>
      <c r="M21" s="14" t="str">
        <f>IF(Table2[[#This Row],[Installation Default Value]]=Table2[[#This Row],[Baseline Suggested Value]],"YES","NO")</f>
        <v>NO</v>
      </c>
      <c r="N21" s="10" t="str">
        <f>IF(Table2[[#This Row],[Is the Default?]]="YES","Audit","Modify")</f>
        <v>Modify</v>
      </c>
      <c r="O21" s="46" t="s">
        <v>154</v>
      </c>
      <c r="P21" s="44" t="s">
        <v>0</v>
      </c>
      <c r="Q21" s="7" t="s">
        <v>820</v>
      </c>
      <c r="R21" s="7" t="s">
        <v>821</v>
      </c>
    </row>
    <row r="22" spans="1:18" s="8" customFormat="1" ht="78.75" x14ac:dyDescent="0.25">
      <c r="A22" s="9" t="s">
        <v>440</v>
      </c>
      <c r="B22" s="11" t="s">
        <v>509</v>
      </c>
      <c r="C22" s="10">
        <v>7</v>
      </c>
      <c r="D22" s="13" t="s">
        <v>385</v>
      </c>
      <c r="E22" s="13" t="s">
        <v>387</v>
      </c>
      <c r="F22" s="13" t="s">
        <v>386</v>
      </c>
      <c r="G22" s="13" t="s">
        <v>134</v>
      </c>
      <c r="H22" s="43" t="s">
        <v>438</v>
      </c>
      <c r="I22" s="44" t="s">
        <v>439</v>
      </c>
      <c r="J22" s="14" t="s">
        <v>1</v>
      </c>
      <c r="K22" s="13" t="s">
        <v>9</v>
      </c>
      <c r="L22" s="13" t="s">
        <v>9</v>
      </c>
      <c r="M22" s="14" t="str">
        <f>IF(Table2[[#This Row],[Installation Default Value]]=Table2[[#This Row],[Baseline Suggested Value]],"YES","NO")</f>
        <v>YES</v>
      </c>
      <c r="N22" s="10" t="str">
        <f>IF(Table2[[#This Row],[Is the Default?]]="YES","Audit","Modify")</f>
        <v>Audit</v>
      </c>
      <c r="O22" s="46" t="s">
        <v>783</v>
      </c>
      <c r="P22" s="44" t="s">
        <v>0</v>
      </c>
      <c r="Q22" s="7" t="s">
        <v>822</v>
      </c>
      <c r="R22" s="7" t="s">
        <v>823</v>
      </c>
    </row>
    <row r="23" spans="1:18" s="8" customFormat="1" ht="362.25" x14ac:dyDescent="0.25">
      <c r="A23" s="42" t="s">
        <v>37</v>
      </c>
      <c r="B23" s="11" t="s">
        <v>509</v>
      </c>
      <c r="C23" s="10">
        <v>7</v>
      </c>
      <c r="D23" s="13" t="s">
        <v>385</v>
      </c>
      <c r="E23" s="13" t="s">
        <v>387</v>
      </c>
      <c r="F23" s="13" t="s">
        <v>386</v>
      </c>
      <c r="G23" s="11" t="s">
        <v>132</v>
      </c>
      <c r="H23" s="43" t="s">
        <v>441</v>
      </c>
      <c r="I23" s="44" t="s">
        <v>439</v>
      </c>
      <c r="J23" s="14" t="s">
        <v>1</v>
      </c>
      <c r="K23" s="13" t="s">
        <v>94</v>
      </c>
      <c r="L23" s="13" t="s">
        <v>186</v>
      </c>
      <c r="M23" s="14" t="str">
        <f>IF(Table2[[#This Row],[Installation Default Value]]=Table2[[#This Row],[Baseline Suggested Value]],"YES","NO")</f>
        <v>NO</v>
      </c>
      <c r="N23" s="10" t="str">
        <f>IF(Table2[[#This Row],[Is the Default?]]="YES","Audit","Modify")</f>
        <v>Modify</v>
      </c>
      <c r="O23" s="46" t="s">
        <v>187</v>
      </c>
      <c r="P23" s="44" t="s">
        <v>188</v>
      </c>
      <c r="Q23" s="7" t="s">
        <v>189</v>
      </c>
      <c r="R23" s="7" t="s">
        <v>824</v>
      </c>
    </row>
    <row r="24" spans="1:18" s="8" customFormat="1" ht="47.25" x14ac:dyDescent="0.25">
      <c r="A24" s="9" t="s">
        <v>401</v>
      </c>
      <c r="B24" s="11" t="s">
        <v>509</v>
      </c>
      <c r="C24" s="10">
        <v>7</v>
      </c>
      <c r="D24" s="13" t="s">
        <v>385</v>
      </c>
      <c r="E24" s="13" t="s">
        <v>387</v>
      </c>
      <c r="F24" s="13" t="s">
        <v>386</v>
      </c>
      <c r="G24" s="11" t="s">
        <v>134</v>
      </c>
      <c r="H24" s="43" t="s">
        <v>442</v>
      </c>
      <c r="I24" s="44" t="s">
        <v>424</v>
      </c>
      <c r="J24" s="14" t="s">
        <v>675</v>
      </c>
      <c r="K24" s="14">
        <v>900</v>
      </c>
      <c r="L24" s="14">
        <v>900</v>
      </c>
      <c r="M24" s="14" t="str">
        <f>IF(Table2[[#This Row],[Installation Default Value]]=Table2[[#This Row],[Baseline Suggested Value]],"YES","NO")</f>
        <v>YES</v>
      </c>
      <c r="N24" s="10" t="str">
        <f>IF(Table2[[#This Row],[Is the Default?]]="YES","Audit","Modify")</f>
        <v>Audit</v>
      </c>
      <c r="O24" s="46" t="s">
        <v>154</v>
      </c>
      <c r="P24" s="44" t="s">
        <v>0</v>
      </c>
      <c r="Q24" s="7" t="s">
        <v>825</v>
      </c>
      <c r="R24" s="7" t="s">
        <v>826</v>
      </c>
    </row>
    <row r="25" spans="1:18" s="8" customFormat="1" ht="47.25" x14ac:dyDescent="0.25">
      <c r="A25" s="42" t="s">
        <v>42</v>
      </c>
      <c r="B25" s="11" t="s">
        <v>509</v>
      </c>
      <c r="C25" s="10">
        <v>7</v>
      </c>
      <c r="D25" s="13" t="s">
        <v>385</v>
      </c>
      <c r="E25" s="13" t="s">
        <v>387</v>
      </c>
      <c r="F25" s="13" t="s">
        <v>389</v>
      </c>
      <c r="G25" s="45" t="s">
        <v>718</v>
      </c>
      <c r="H25" s="43" t="s">
        <v>28</v>
      </c>
      <c r="I25" s="47" t="s">
        <v>444</v>
      </c>
      <c r="J25" s="14" t="s">
        <v>29</v>
      </c>
      <c r="K25" s="11" t="s">
        <v>140</v>
      </c>
      <c r="L25" s="13" t="s">
        <v>393</v>
      </c>
      <c r="M25" s="14" t="str">
        <f>IF(Table2[[#This Row],[Installation Default Value]]=Table2[[#This Row],[Baseline Suggested Value]],"YES","NO")</f>
        <v>NO</v>
      </c>
      <c r="N25" s="10" t="str">
        <f>IF(Table2[[#This Row],[Is the Default?]]="YES","Audit","Modify")</f>
        <v>Modify</v>
      </c>
      <c r="O25" s="46" t="s">
        <v>785</v>
      </c>
      <c r="P25" s="44" t="s">
        <v>0</v>
      </c>
      <c r="Q25" s="7" t="s">
        <v>248</v>
      </c>
      <c r="R25" s="7" t="s">
        <v>827</v>
      </c>
    </row>
    <row r="26" spans="1:18" s="8" customFormat="1" ht="78.75" x14ac:dyDescent="0.25">
      <c r="A26" s="42" t="s">
        <v>150</v>
      </c>
      <c r="B26" s="11" t="s">
        <v>509</v>
      </c>
      <c r="C26" s="10">
        <v>7</v>
      </c>
      <c r="D26" s="13" t="s">
        <v>385</v>
      </c>
      <c r="E26" s="13" t="s">
        <v>387</v>
      </c>
      <c r="F26" s="13" t="s">
        <v>386</v>
      </c>
      <c r="G26" s="11" t="s">
        <v>134</v>
      </c>
      <c r="H26" s="43" t="s">
        <v>445</v>
      </c>
      <c r="I26" s="44" t="s">
        <v>446</v>
      </c>
      <c r="J26" s="14" t="s">
        <v>151</v>
      </c>
      <c r="K26" s="13" t="s">
        <v>152</v>
      </c>
      <c r="L26" s="13" t="s">
        <v>152</v>
      </c>
      <c r="M26" s="14" t="str">
        <f>IF(Table2[[#This Row],[Installation Default Value]]=Table2[[#This Row],[Baseline Suggested Value]],"YES","NO")</f>
        <v>YES</v>
      </c>
      <c r="N26" s="10" t="str">
        <f>IF(Table2[[#This Row],[Is the Default?]]="YES","Audit","Modify")</f>
        <v>Audit</v>
      </c>
      <c r="O26" s="46" t="s">
        <v>154</v>
      </c>
      <c r="P26" s="44" t="s">
        <v>786</v>
      </c>
      <c r="Q26" s="7" t="s">
        <v>214</v>
      </c>
      <c r="R26" s="7" t="s">
        <v>215</v>
      </c>
    </row>
    <row r="27" spans="1:18" s="8" customFormat="1" ht="63" x14ac:dyDescent="0.25">
      <c r="A27" s="42" t="s">
        <v>43</v>
      </c>
      <c r="B27" s="11" t="s">
        <v>509</v>
      </c>
      <c r="C27" s="10">
        <v>7</v>
      </c>
      <c r="D27" s="13" t="s">
        <v>385</v>
      </c>
      <c r="E27" s="13" t="s">
        <v>387</v>
      </c>
      <c r="F27" s="13" t="s">
        <v>386</v>
      </c>
      <c r="G27" s="11" t="s">
        <v>134</v>
      </c>
      <c r="H27" s="43" t="s">
        <v>447</v>
      </c>
      <c r="I27" s="44" t="s">
        <v>448</v>
      </c>
      <c r="J27" s="14" t="s">
        <v>1</v>
      </c>
      <c r="K27" s="13" t="s">
        <v>2</v>
      </c>
      <c r="L27" s="13" t="s">
        <v>2</v>
      </c>
      <c r="M27" s="14" t="str">
        <f>IF(Table2[[#This Row],[Installation Default Value]]=Table2[[#This Row],[Baseline Suggested Value]],"YES","NO")</f>
        <v>YES</v>
      </c>
      <c r="N27" s="10" t="str">
        <f>IF(Table2[[#This Row],[Is the Default?]]="YES","Audit","Modify")</f>
        <v>Audit</v>
      </c>
      <c r="O27" s="46" t="s">
        <v>216</v>
      </c>
      <c r="P27" s="44" t="s">
        <v>786</v>
      </c>
      <c r="Q27" s="7" t="s">
        <v>217</v>
      </c>
      <c r="R27" s="7" t="s">
        <v>218</v>
      </c>
    </row>
    <row r="28" spans="1:18" s="8" customFormat="1" ht="252" x14ac:dyDescent="0.25">
      <c r="A28" s="42" t="s">
        <v>98</v>
      </c>
      <c r="B28" s="11" t="s">
        <v>509</v>
      </c>
      <c r="C28" s="10">
        <v>7</v>
      </c>
      <c r="D28" s="13" t="s">
        <v>385</v>
      </c>
      <c r="E28" s="13" t="s">
        <v>387</v>
      </c>
      <c r="F28" s="13" t="s">
        <v>386</v>
      </c>
      <c r="G28" s="11" t="s">
        <v>133</v>
      </c>
      <c r="H28" s="43" t="s">
        <v>449</v>
      </c>
      <c r="I28" s="44" t="s">
        <v>450</v>
      </c>
      <c r="J28" s="14" t="s">
        <v>1</v>
      </c>
      <c r="K28" s="13" t="s">
        <v>676</v>
      </c>
      <c r="L28" s="13" t="s">
        <v>677</v>
      </c>
      <c r="M28" s="14" t="str">
        <f>IF(Table2[[#This Row],[Installation Default Value]]=Table2[[#This Row],[Baseline Suggested Value]],"YES","NO")</f>
        <v>NO</v>
      </c>
      <c r="N28" s="10" t="str">
        <f>IF(Table2[[#This Row],[Is the Default?]]="YES","Audit","Modify")</f>
        <v>Modify</v>
      </c>
      <c r="O28" s="46" t="s">
        <v>216</v>
      </c>
      <c r="P28" s="44" t="s">
        <v>787</v>
      </c>
      <c r="Q28" s="7" t="s">
        <v>219</v>
      </c>
      <c r="R28" s="7" t="s">
        <v>220</v>
      </c>
    </row>
    <row r="29" spans="1:18" s="8" customFormat="1" ht="31.5" x14ac:dyDescent="0.25">
      <c r="A29" s="9" t="s">
        <v>511</v>
      </c>
      <c r="B29" s="11" t="s">
        <v>509</v>
      </c>
      <c r="C29" s="10">
        <v>7</v>
      </c>
      <c r="D29" s="13" t="s">
        <v>385</v>
      </c>
      <c r="E29" s="13" t="s">
        <v>387</v>
      </c>
      <c r="F29" s="13" t="s">
        <v>386</v>
      </c>
      <c r="G29" s="13" t="s">
        <v>133</v>
      </c>
      <c r="H29" s="43" t="s">
        <v>451</v>
      </c>
      <c r="I29" s="44" t="s">
        <v>719</v>
      </c>
      <c r="J29" s="16" t="s">
        <v>678</v>
      </c>
      <c r="K29" s="48" t="b">
        <v>0</v>
      </c>
      <c r="L29" s="48" t="b">
        <v>1</v>
      </c>
      <c r="M29" s="14" t="str">
        <f>IF(Table2[[#This Row],[Installation Default Value]]=Table2[[#This Row],[Baseline Suggested Value]],"YES","NO")</f>
        <v>NO</v>
      </c>
      <c r="N29" s="10" t="str">
        <f>IF(Table2[[#This Row],[Is the Default?]]="YES","Audit","Modify")</f>
        <v>Modify</v>
      </c>
      <c r="O29" s="46" t="s">
        <v>154</v>
      </c>
      <c r="P29" s="44" t="s">
        <v>788</v>
      </c>
      <c r="Q29" s="7" t="s">
        <v>828</v>
      </c>
      <c r="R29" s="7" t="s">
        <v>829</v>
      </c>
    </row>
    <row r="30" spans="1:18" s="8" customFormat="1" ht="94.5" x14ac:dyDescent="0.25">
      <c r="A30" s="9" t="s">
        <v>512</v>
      </c>
      <c r="B30" s="11" t="s">
        <v>509</v>
      </c>
      <c r="C30" s="10">
        <v>7</v>
      </c>
      <c r="D30" s="13" t="s">
        <v>385</v>
      </c>
      <c r="E30" s="13" t="s">
        <v>387</v>
      </c>
      <c r="F30" s="13" t="s">
        <v>386</v>
      </c>
      <c r="G30" s="13" t="s">
        <v>132</v>
      </c>
      <c r="H30" s="43" t="s">
        <v>452</v>
      </c>
      <c r="I30" s="44" t="s">
        <v>453</v>
      </c>
      <c r="J30" s="14" t="s">
        <v>679</v>
      </c>
      <c r="K30" s="14">
        <v>4</v>
      </c>
      <c r="L30" s="14">
        <v>100</v>
      </c>
      <c r="M30" s="14" t="str">
        <f>IF(Table2[[#This Row],[Installation Default Value]]=Table2[[#This Row],[Baseline Suggested Value]],"YES","NO")</f>
        <v>NO</v>
      </c>
      <c r="N30" s="10" t="str">
        <f>IF(Table2[[#This Row],[Is the Default?]]="YES","Audit","Modify")</f>
        <v>Modify</v>
      </c>
      <c r="O30" s="46" t="s">
        <v>154</v>
      </c>
      <c r="P30" s="44" t="s">
        <v>788</v>
      </c>
      <c r="Q30" s="7" t="s">
        <v>830</v>
      </c>
      <c r="R30" s="7" t="s">
        <v>831</v>
      </c>
    </row>
    <row r="31" spans="1:18" s="8" customFormat="1" ht="189" x14ac:dyDescent="0.25">
      <c r="A31" s="9" t="s">
        <v>513</v>
      </c>
      <c r="B31" s="11" t="s">
        <v>509</v>
      </c>
      <c r="C31" s="10">
        <v>7</v>
      </c>
      <c r="D31" s="13" t="s">
        <v>385</v>
      </c>
      <c r="E31" s="13" t="s">
        <v>387</v>
      </c>
      <c r="F31" s="13" t="s">
        <v>386</v>
      </c>
      <c r="G31" s="13" t="s">
        <v>133</v>
      </c>
      <c r="H31" s="43" t="s">
        <v>454</v>
      </c>
      <c r="I31" s="44" t="s">
        <v>720</v>
      </c>
      <c r="J31" s="16" t="s">
        <v>680</v>
      </c>
      <c r="K31" s="13" t="s">
        <v>681</v>
      </c>
      <c r="L31" s="13" t="s">
        <v>682</v>
      </c>
      <c r="M31" s="14" t="str">
        <f>IF(Table2[[#This Row],[Installation Default Value]]=Table2[[#This Row],[Baseline Suggested Value]],"YES","NO")</f>
        <v>NO</v>
      </c>
      <c r="N31" s="10" t="str">
        <f>IF(Table2[[#This Row],[Is the Default?]]="YES","Audit","Modify")</f>
        <v>Modify</v>
      </c>
      <c r="O31" s="46" t="s">
        <v>154</v>
      </c>
      <c r="P31" s="44" t="s">
        <v>788</v>
      </c>
      <c r="Q31" s="7" t="s">
        <v>832</v>
      </c>
      <c r="R31" s="7" t="s">
        <v>839</v>
      </c>
    </row>
    <row r="32" spans="1:18" s="8" customFormat="1" ht="31.5" x14ac:dyDescent="0.25">
      <c r="A32" s="9" t="s">
        <v>402</v>
      </c>
      <c r="B32" s="11" t="s">
        <v>509</v>
      </c>
      <c r="C32" s="10">
        <v>7</v>
      </c>
      <c r="D32" s="13" t="s">
        <v>385</v>
      </c>
      <c r="E32" s="13" t="s">
        <v>387</v>
      </c>
      <c r="F32" s="13" t="s">
        <v>386</v>
      </c>
      <c r="G32" s="13" t="s">
        <v>133</v>
      </c>
      <c r="H32" s="43" t="s">
        <v>455</v>
      </c>
      <c r="I32" s="44" t="s">
        <v>456</v>
      </c>
      <c r="J32" s="16" t="s">
        <v>683</v>
      </c>
      <c r="K32" s="48" t="b">
        <v>0</v>
      </c>
      <c r="L32" s="48" t="b">
        <v>1</v>
      </c>
      <c r="M32" s="14" t="str">
        <f>IF(Table2[[#This Row],[Installation Default Value]]=Table2[[#This Row],[Baseline Suggested Value]],"YES","NO")</f>
        <v>NO</v>
      </c>
      <c r="N32" s="10" t="str">
        <f>IF(Table2[[#This Row],[Is the Default?]]="YES","Audit","Modify")</f>
        <v>Modify</v>
      </c>
      <c r="O32" s="46" t="s">
        <v>154</v>
      </c>
      <c r="P32" s="44" t="s">
        <v>0</v>
      </c>
      <c r="Q32" s="7" t="s">
        <v>833</v>
      </c>
      <c r="R32" s="7" t="s">
        <v>834</v>
      </c>
    </row>
    <row r="33" spans="1:18" s="8" customFormat="1" ht="31.5" x14ac:dyDescent="0.25">
      <c r="A33" s="9" t="s">
        <v>403</v>
      </c>
      <c r="B33" s="11" t="s">
        <v>509</v>
      </c>
      <c r="C33" s="10">
        <v>7</v>
      </c>
      <c r="D33" s="13" t="s">
        <v>385</v>
      </c>
      <c r="E33" s="13" t="s">
        <v>387</v>
      </c>
      <c r="F33" s="13" t="s">
        <v>386</v>
      </c>
      <c r="G33" s="13" t="s">
        <v>134</v>
      </c>
      <c r="H33" s="43" t="s">
        <v>457</v>
      </c>
      <c r="I33" s="44" t="s">
        <v>458</v>
      </c>
      <c r="J33" s="16" t="s">
        <v>684</v>
      </c>
      <c r="K33" s="13" t="b">
        <v>0</v>
      </c>
      <c r="L33" s="13" t="s">
        <v>65</v>
      </c>
      <c r="M33" s="14" t="str">
        <f>IF(Table2[[#This Row],[Installation Default Value]]=Table2[[#This Row],[Baseline Suggested Value]],"YES","NO")</f>
        <v>NO</v>
      </c>
      <c r="N33" s="10" t="str">
        <f>IF(Table2[[#This Row],[Is the Default?]]="YES","Audit","Modify")</f>
        <v>Modify</v>
      </c>
      <c r="O33" s="46" t="s">
        <v>154</v>
      </c>
      <c r="P33" s="44" t="s">
        <v>0</v>
      </c>
      <c r="Q33" s="7" t="s">
        <v>835</v>
      </c>
      <c r="R33" s="7" t="s">
        <v>836</v>
      </c>
    </row>
    <row r="34" spans="1:18" s="8" customFormat="1" ht="31.5" x14ac:dyDescent="0.25">
      <c r="A34" s="42" t="s">
        <v>44</v>
      </c>
      <c r="B34" s="11" t="s">
        <v>509</v>
      </c>
      <c r="C34" s="10">
        <v>7</v>
      </c>
      <c r="D34" s="13" t="s">
        <v>385</v>
      </c>
      <c r="E34" s="13" t="s">
        <v>387</v>
      </c>
      <c r="F34" s="13" t="s">
        <v>386</v>
      </c>
      <c r="G34" s="11" t="s">
        <v>134</v>
      </c>
      <c r="H34" s="43" t="s">
        <v>459</v>
      </c>
      <c r="I34" s="44" t="s">
        <v>460</v>
      </c>
      <c r="J34" s="14" t="s">
        <v>33</v>
      </c>
      <c r="K34" s="13" t="s">
        <v>221</v>
      </c>
      <c r="L34" s="13" t="s">
        <v>221</v>
      </c>
      <c r="M34" s="14" t="str">
        <f>IF(Table2[[#This Row],[Installation Default Value]]=Table2[[#This Row],[Baseline Suggested Value]],"YES","NO")</f>
        <v>YES</v>
      </c>
      <c r="N34" s="10" t="str">
        <f>IF(Table2[[#This Row],[Is the Default?]]="YES","Audit","Modify")</f>
        <v>Audit</v>
      </c>
      <c r="O34" s="46" t="s">
        <v>154</v>
      </c>
      <c r="P34" s="44" t="s">
        <v>788</v>
      </c>
      <c r="Q34" s="7" t="s">
        <v>222</v>
      </c>
      <c r="R34" s="7" t="s">
        <v>223</v>
      </c>
    </row>
    <row r="35" spans="1:18" s="8" customFormat="1" ht="47.25" x14ac:dyDescent="0.25">
      <c r="A35" s="9" t="s">
        <v>404</v>
      </c>
      <c r="B35" s="11" t="s">
        <v>509</v>
      </c>
      <c r="C35" s="10">
        <v>7</v>
      </c>
      <c r="D35" s="13" t="s">
        <v>385</v>
      </c>
      <c r="E35" s="13" t="s">
        <v>387</v>
      </c>
      <c r="F35" s="13" t="s">
        <v>386</v>
      </c>
      <c r="G35" s="11" t="s">
        <v>133</v>
      </c>
      <c r="H35" s="43" t="s">
        <v>461</v>
      </c>
      <c r="I35" s="44" t="s">
        <v>462</v>
      </c>
      <c r="J35" s="13" t="s">
        <v>685</v>
      </c>
      <c r="K35" s="13" t="s">
        <v>686</v>
      </c>
      <c r="L35" s="13" t="s">
        <v>221</v>
      </c>
      <c r="M35" s="14" t="str">
        <f>IF(Table2[[#This Row],[Installation Default Value]]=Table2[[#This Row],[Baseline Suggested Value]],"YES","NO")</f>
        <v>NO</v>
      </c>
      <c r="N35" s="10" t="str">
        <f>IF(Table2[[#This Row],[Is the Default?]]="YES","Audit","Modify")</f>
        <v>Modify</v>
      </c>
      <c r="O35" s="46" t="s">
        <v>154</v>
      </c>
      <c r="P35" s="44" t="s">
        <v>788</v>
      </c>
      <c r="Q35" s="7" t="s">
        <v>837</v>
      </c>
      <c r="R35" s="7" t="s">
        <v>838</v>
      </c>
    </row>
    <row r="36" spans="1:18" s="8" customFormat="1" ht="204.75" x14ac:dyDescent="0.25">
      <c r="A36" s="42" t="s">
        <v>45</v>
      </c>
      <c r="B36" s="11" t="s">
        <v>509</v>
      </c>
      <c r="C36" s="10">
        <v>7</v>
      </c>
      <c r="D36" s="13" t="s">
        <v>385</v>
      </c>
      <c r="E36" s="13" t="s">
        <v>387</v>
      </c>
      <c r="F36" s="13" t="s">
        <v>386</v>
      </c>
      <c r="G36" s="11" t="s">
        <v>133</v>
      </c>
      <c r="H36" s="43" t="s">
        <v>463</v>
      </c>
      <c r="I36" s="44" t="s">
        <v>721</v>
      </c>
      <c r="J36" s="14" t="s">
        <v>5</v>
      </c>
      <c r="K36" s="13" t="s">
        <v>6</v>
      </c>
      <c r="L36" s="13" t="s">
        <v>687</v>
      </c>
      <c r="M36" s="14" t="str">
        <f>IF(Table2[[#This Row],[Installation Default Value]]=Table2[[#This Row],[Baseline Suggested Value]],"YES","NO")</f>
        <v>NO</v>
      </c>
      <c r="N36" s="10" t="str">
        <f>IF(Table2[[#This Row],[Is the Default?]]="YES","Audit","Modify")</f>
        <v>Modify</v>
      </c>
      <c r="O36" s="46" t="s">
        <v>154</v>
      </c>
      <c r="P36" s="44" t="s">
        <v>0</v>
      </c>
      <c r="Q36" s="7" t="s">
        <v>224</v>
      </c>
      <c r="R36" s="7" t="s">
        <v>839</v>
      </c>
    </row>
    <row r="37" spans="1:18" s="8" customFormat="1" ht="78.75" x14ac:dyDescent="0.25">
      <c r="A37" s="42" t="s">
        <v>46</v>
      </c>
      <c r="B37" s="11" t="s">
        <v>509</v>
      </c>
      <c r="C37" s="10">
        <v>7</v>
      </c>
      <c r="D37" s="13" t="s">
        <v>385</v>
      </c>
      <c r="E37" s="13" t="s">
        <v>387</v>
      </c>
      <c r="F37" s="13" t="s">
        <v>386</v>
      </c>
      <c r="G37" s="11" t="s">
        <v>133</v>
      </c>
      <c r="H37" s="43" t="s">
        <v>464</v>
      </c>
      <c r="I37" s="44" t="s">
        <v>465</v>
      </c>
      <c r="J37" s="14" t="s">
        <v>10</v>
      </c>
      <c r="K37" s="11" t="s">
        <v>140</v>
      </c>
      <c r="L37" s="13" t="s">
        <v>688</v>
      </c>
      <c r="M37" s="14" t="str">
        <f>IF(Table2[[#This Row],[Installation Default Value]]=Table2[[#This Row],[Baseline Suggested Value]],"YES","NO")</f>
        <v>NO</v>
      </c>
      <c r="N37" s="10" t="str">
        <f>IF(Table2[[#This Row],[Is the Default?]]="YES","Audit","Modify")</f>
        <v>Modify</v>
      </c>
      <c r="O37" s="46" t="s">
        <v>154</v>
      </c>
      <c r="P37" s="44" t="s">
        <v>0</v>
      </c>
      <c r="Q37" s="7" t="s">
        <v>226</v>
      </c>
      <c r="R37" s="7" t="s">
        <v>844</v>
      </c>
    </row>
    <row r="38" spans="1:18" s="8" customFormat="1" ht="31.5" x14ac:dyDescent="0.25">
      <c r="A38" s="9" t="s">
        <v>405</v>
      </c>
      <c r="B38" s="11" t="s">
        <v>509</v>
      </c>
      <c r="C38" s="10">
        <v>7</v>
      </c>
      <c r="D38" s="13" t="s">
        <v>385</v>
      </c>
      <c r="E38" s="13" t="s">
        <v>387</v>
      </c>
      <c r="F38" s="13" t="s">
        <v>386</v>
      </c>
      <c r="G38" s="11" t="s">
        <v>134</v>
      </c>
      <c r="H38" s="43" t="s">
        <v>466</v>
      </c>
      <c r="I38" s="44" t="s">
        <v>467</v>
      </c>
      <c r="J38" s="14" t="s">
        <v>689</v>
      </c>
      <c r="K38" s="48" t="b">
        <v>1</v>
      </c>
      <c r="L38" s="48" t="b">
        <v>1</v>
      </c>
      <c r="M38" s="14" t="str">
        <f>IF(Table2[[#This Row],[Installation Default Value]]=Table2[[#This Row],[Baseline Suggested Value]],"YES","NO")</f>
        <v>YES</v>
      </c>
      <c r="N38" s="10" t="str">
        <f>IF(Table2[[#This Row],[Is the Default?]]="YES","Audit","Modify")</f>
        <v>Audit</v>
      </c>
      <c r="O38" s="46" t="s">
        <v>154</v>
      </c>
      <c r="P38" s="44" t="s">
        <v>0</v>
      </c>
      <c r="Q38" s="7" t="s">
        <v>840</v>
      </c>
      <c r="R38" s="7" t="s">
        <v>841</v>
      </c>
    </row>
    <row r="39" spans="1:18" s="8" customFormat="1" ht="31.5" x14ac:dyDescent="0.25">
      <c r="A39" s="9" t="s">
        <v>406</v>
      </c>
      <c r="B39" s="11" t="s">
        <v>509</v>
      </c>
      <c r="C39" s="10">
        <v>7</v>
      </c>
      <c r="D39" s="13" t="s">
        <v>385</v>
      </c>
      <c r="E39" s="13" t="s">
        <v>387</v>
      </c>
      <c r="F39" s="13" t="s">
        <v>386</v>
      </c>
      <c r="G39" s="11" t="s">
        <v>133</v>
      </c>
      <c r="H39" s="43" t="s">
        <v>468</v>
      </c>
      <c r="I39" s="44" t="s">
        <v>469</v>
      </c>
      <c r="J39" s="16" t="s">
        <v>690</v>
      </c>
      <c r="K39" s="48" t="b">
        <v>0</v>
      </c>
      <c r="L39" s="48" t="b">
        <v>1</v>
      </c>
      <c r="M39" s="14" t="str">
        <f>IF(Table2[[#This Row],[Installation Default Value]]=Table2[[#This Row],[Baseline Suggested Value]],"YES","NO")</f>
        <v>NO</v>
      </c>
      <c r="N39" s="10" t="str">
        <f>IF(Table2[[#This Row],[Is the Default?]]="YES","Audit","Modify")</f>
        <v>Modify</v>
      </c>
      <c r="O39" s="46" t="s">
        <v>154</v>
      </c>
      <c r="P39" s="44" t="s">
        <v>0</v>
      </c>
      <c r="Q39" s="7" t="s">
        <v>842</v>
      </c>
      <c r="R39" s="7" t="s">
        <v>843</v>
      </c>
    </row>
    <row r="40" spans="1:18" s="8" customFormat="1" ht="189" x14ac:dyDescent="0.25">
      <c r="A40" s="42" t="s">
        <v>52</v>
      </c>
      <c r="B40" s="11" t="s">
        <v>509</v>
      </c>
      <c r="C40" s="10">
        <v>7</v>
      </c>
      <c r="D40" s="13" t="s">
        <v>385</v>
      </c>
      <c r="E40" s="13" t="s">
        <v>387</v>
      </c>
      <c r="F40" s="13" t="s">
        <v>386</v>
      </c>
      <c r="G40" s="11" t="s">
        <v>133</v>
      </c>
      <c r="H40" s="43" t="s">
        <v>470</v>
      </c>
      <c r="I40" s="44" t="s">
        <v>722</v>
      </c>
      <c r="J40" s="14" t="s">
        <v>34</v>
      </c>
      <c r="K40" s="14">
        <v>0</v>
      </c>
      <c r="L40" s="14">
        <v>1</v>
      </c>
      <c r="M40" s="14" t="str">
        <f>IF(Table2[[#This Row],[Installation Default Value]]=Table2[[#This Row],[Baseline Suggested Value]],"YES","NO")</f>
        <v>NO</v>
      </c>
      <c r="N40" s="10" t="str">
        <f>IF(Table2[[#This Row],[Is the Default?]]="YES","Audit","Modify")</f>
        <v>Modify</v>
      </c>
      <c r="O40" s="46" t="s">
        <v>154</v>
      </c>
      <c r="P40" s="44" t="s">
        <v>789</v>
      </c>
      <c r="Q40" s="7" t="s">
        <v>227</v>
      </c>
      <c r="R40" s="7" t="s">
        <v>228</v>
      </c>
    </row>
    <row r="41" spans="1:18" s="8" customFormat="1" ht="126" x14ac:dyDescent="0.25">
      <c r="A41" s="42" t="s">
        <v>53</v>
      </c>
      <c r="B41" s="11" t="s">
        <v>509</v>
      </c>
      <c r="C41" s="10">
        <v>7</v>
      </c>
      <c r="D41" s="13" t="s">
        <v>385</v>
      </c>
      <c r="E41" s="13" t="s">
        <v>387</v>
      </c>
      <c r="F41" s="13" t="s">
        <v>386</v>
      </c>
      <c r="G41" s="11" t="s">
        <v>134</v>
      </c>
      <c r="H41" s="43" t="s">
        <v>471</v>
      </c>
      <c r="I41" s="44" t="s">
        <v>472</v>
      </c>
      <c r="J41" s="14" t="s">
        <v>35</v>
      </c>
      <c r="K41" s="13" t="s">
        <v>691</v>
      </c>
      <c r="L41" s="11" t="s">
        <v>691</v>
      </c>
      <c r="M41" s="14" t="str">
        <f>IF(Table2[[#This Row],[Installation Default Value]]=Table2[[#This Row],[Baseline Suggested Value]],"YES","NO")</f>
        <v>YES</v>
      </c>
      <c r="N41" s="10" t="str">
        <f>IF(Table2[[#This Row],[Is the Default?]]="YES","Audit","Modify")</f>
        <v>Audit</v>
      </c>
      <c r="O41" s="46" t="s">
        <v>154</v>
      </c>
      <c r="P41" s="44" t="s">
        <v>0</v>
      </c>
      <c r="Q41" s="7" t="s">
        <v>247</v>
      </c>
      <c r="R41" s="7" t="s">
        <v>845</v>
      </c>
    </row>
    <row r="42" spans="1:18" s="8" customFormat="1" ht="204.75" x14ac:dyDescent="0.25">
      <c r="A42" s="42" t="s">
        <v>110</v>
      </c>
      <c r="B42" s="11" t="s">
        <v>509</v>
      </c>
      <c r="C42" s="10">
        <v>7</v>
      </c>
      <c r="D42" s="13" t="s">
        <v>385</v>
      </c>
      <c r="E42" s="13" t="s">
        <v>387</v>
      </c>
      <c r="F42" s="13" t="s">
        <v>388</v>
      </c>
      <c r="G42" s="11" t="s">
        <v>134</v>
      </c>
      <c r="H42" s="43" t="s">
        <v>473</v>
      </c>
      <c r="I42" s="49" t="s">
        <v>474</v>
      </c>
      <c r="J42" s="14" t="s">
        <v>1</v>
      </c>
      <c r="K42" s="13" t="s">
        <v>91</v>
      </c>
      <c r="L42" s="11" t="s">
        <v>91</v>
      </c>
      <c r="M42" s="14" t="str">
        <f>IF(Table2[[#This Row],[Installation Default Value]]=Table2[[#This Row],[Baseline Suggested Value]],"YES","NO")</f>
        <v>YES</v>
      </c>
      <c r="N42" s="10" t="str">
        <f>IF(Table2[[#This Row],[Is the Default?]]="YES","Audit","Modify")</f>
        <v>Audit</v>
      </c>
      <c r="O42" s="46" t="s">
        <v>229</v>
      </c>
      <c r="P42" s="44" t="s">
        <v>790</v>
      </c>
      <c r="Q42" s="7" t="s">
        <v>846</v>
      </c>
      <c r="R42" s="50" t="s">
        <v>847</v>
      </c>
    </row>
    <row r="43" spans="1:18" s="8" customFormat="1" ht="110.25" x14ac:dyDescent="0.25">
      <c r="A43" s="42" t="s">
        <v>111</v>
      </c>
      <c r="B43" s="11" t="s">
        <v>509</v>
      </c>
      <c r="C43" s="10">
        <v>7</v>
      </c>
      <c r="D43" s="13" t="s">
        <v>385</v>
      </c>
      <c r="E43" s="13" t="s">
        <v>387</v>
      </c>
      <c r="F43" s="13" t="s">
        <v>388</v>
      </c>
      <c r="G43" s="11" t="s">
        <v>134</v>
      </c>
      <c r="H43" s="43" t="s">
        <v>475</v>
      </c>
      <c r="I43" s="49" t="s">
        <v>476</v>
      </c>
      <c r="J43" s="14" t="s">
        <v>1</v>
      </c>
      <c r="K43" s="13" t="s">
        <v>91</v>
      </c>
      <c r="L43" s="11" t="s">
        <v>91</v>
      </c>
      <c r="M43" s="14" t="str">
        <f>IF(Table2[[#This Row],[Installation Default Value]]=Table2[[#This Row],[Baseline Suggested Value]],"YES","NO")</f>
        <v>YES</v>
      </c>
      <c r="N43" s="10" t="str">
        <f>IF(Table2[[#This Row],[Is the Default?]]="YES","Audit","Modify")</f>
        <v>Audit</v>
      </c>
      <c r="O43" s="46" t="s">
        <v>229</v>
      </c>
      <c r="P43" s="44" t="s">
        <v>791</v>
      </c>
      <c r="Q43" s="7" t="s">
        <v>848</v>
      </c>
      <c r="R43" s="50" t="s">
        <v>849</v>
      </c>
    </row>
    <row r="44" spans="1:18" s="8" customFormat="1" ht="94.5" x14ac:dyDescent="0.25">
      <c r="A44" s="42" t="s">
        <v>112</v>
      </c>
      <c r="B44" s="11" t="s">
        <v>509</v>
      </c>
      <c r="C44" s="10">
        <v>7</v>
      </c>
      <c r="D44" s="13" t="s">
        <v>385</v>
      </c>
      <c r="E44" s="13" t="s">
        <v>387</v>
      </c>
      <c r="F44" s="13" t="s">
        <v>388</v>
      </c>
      <c r="G44" s="11" t="s">
        <v>134</v>
      </c>
      <c r="H44" s="43" t="s">
        <v>477</v>
      </c>
      <c r="I44" s="49" t="s">
        <v>478</v>
      </c>
      <c r="J44" s="14" t="s">
        <v>1</v>
      </c>
      <c r="K44" s="13" t="s">
        <v>91</v>
      </c>
      <c r="L44" s="11" t="s">
        <v>91</v>
      </c>
      <c r="M44" s="14" t="str">
        <f>IF(Table2[[#This Row],[Installation Default Value]]=Table2[[#This Row],[Baseline Suggested Value]],"YES","NO")</f>
        <v>YES</v>
      </c>
      <c r="N44" s="10" t="str">
        <f>IF(Table2[[#This Row],[Is the Default?]]="YES","Audit","Modify")</f>
        <v>Audit</v>
      </c>
      <c r="O44" s="46" t="s">
        <v>229</v>
      </c>
      <c r="P44" s="44" t="s">
        <v>792</v>
      </c>
      <c r="Q44" s="7" t="s">
        <v>850</v>
      </c>
      <c r="R44" s="50" t="s">
        <v>851</v>
      </c>
    </row>
    <row r="45" spans="1:18" s="8" customFormat="1" ht="141.75" x14ac:dyDescent="0.25">
      <c r="A45" s="9" t="s">
        <v>483</v>
      </c>
      <c r="B45" s="11" t="s">
        <v>509</v>
      </c>
      <c r="C45" s="10">
        <v>7</v>
      </c>
      <c r="D45" s="13" t="s">
        <v>385</v>
      </c>
      <c r="E45" s="13" t="s">
        <v>387</v>
      </c>
      <c r="F45" s="13" t="s">
        <v>386</v>
      </c>
      <c r="G45" s="13" t="s">
        <v>134</v>
      </c>
      <c r="H45" s="43" t="s">
        <v>479</v>
      </c>
      <c r="I45" s="44" t="s">
        <v>480</v>
      </c>
      <c r="J45" s="14" t="s">
        <v>1</v>
      </c>
      <c r="K45" s="13" t="s">
        <v>140</v>
      </c>
      <c r="L45" s="13" t="s">
        <v>140</v>
      </c>
      <c r="M45" s="14" t="str">
        <f>IF(Table2[[#This Row],[Installation Default Value]]=Table2[[#This Row],[Baseline Suggested Value]],"YES","NO")</f>
        <v>YES</v>
      </c>
      <c r="N45" s="10" t="str">
        <f>IF(Table2[[#This Row],[Is the Default?]]="YES","Audit","Modify")</f>
        <v>Audit</v>
      </c>
      <c r="O45" s="46" t="s">
        <v>793</v>
      </c>
      <c r="P45" s="44" t="s">
        <v>0</v>
      </c>
      <c r="Q45" s="7" t="s">
        <v>852</v>
      </c>
      <c r="R45" s="7" t="s">
        <v>855</v>
      </c>
    </row>
    <row r="46" spans="1:18" s="8" customFormat="1" ht="173.25" x14ac:dyDescent="0.25">
      <c r="A46" s="9" t="s">
        <v>484</v>
      </c>
      <c r="B46" s="11" t="s">
        <v>509</v>
      </c>
      <c r="C46" s="10">
        <v>7</v>
      </c>
      <c r="D46" s="13" t="s">
        <v>385</v>
      </c>
      <c r="E46" s="13" t="s">
        <v>387</v>
      </c>
      <c r="F46" s="13" t="s">
        <v>386</v>
      </c>
      <c r="G46" s="13" t="s">
        <v>133</v>
      </c>
      <c r="H46" s="43" t="s">
        <v>481</v>
      </c>
      <c r="I46" s="44" t="s">
        <v>482</v>
      </c>
      <c r="J46" s="14" t="s">
        <v>1</v>
      </c>
      <c r="K46" s="13" t="s">
        <v>26</v>
      </c>
      <c r="L46" s="13" t="s">
        <v>9</v>
      </c>
      <c r="M46" s="14" t="str">
        <f>IF(Table2[[#This Row],[Installation Default Value]]=Table2[[#This Row],[Baseline Suggested Value]],"YES","NO")</f>
        <v>NO</v>
      </c>
      <c r="N46" s="10" t="str">
        <f>IF(Table2[[#This Row],[Is the Default?]]="YES","Audit","Modify")</f>
        <v>Modify</v>
      </c>
      <c r="O46" s="46" t="s">
        <v>794</v>
      </c>
      <c r="P46" s="44" t="s">
        <v>795</v>
      </c>
      <c r="Q46" s="7" t="s">
        <v>853</v>
      </c>
      <c r="R46" s="7" t="s">
        <v>854</v>
      </c>
    </row>
    <row r="47" spans="1:18" s="8" customFormat="1" ht="31.5" x14ac:dyDescent="0.25">
      <c r="A47" s="42" t="s">
        <v>47</v>
      </c>
      <c r="B47" s="11" t="s">
        <v>509</v>
      </c>
      <c r="C47" s="10">
        <v>7</v>
      </c>
      <c r="D47" s="13" t="s">
        <v>385</v>
      </c>
      <c r="E47" s="13" t="s">
        <v>387</v>
      </c>
      <c r="F47" s="13" t="s">
        <v>386</v>
      </c>
      <c r="G47" s="11" t="s">
        <v>133</v>
      </c>
      <c r="H47" s="43" t="s">
        <v>485</v>
      </c>
      <c r="I47" s="44" t="s">
        <v>486</v>
      </c>
      <c r="J47" s="14" t="s">
        <v>17</v>
      </c>
      <c r="K47" s="14">
        <v>0</v>
      </c>
      <c r="L47" s="10">
        <v>900</v>
      </c>
      <c r="M47" s="14" t="str">
        <f>IF(Table2[[#This Row],[Installation Default Value]]=Table2[[#This Row],[Baseline Suggested Value]],"YES","NO")</f>
        <v>NO</v>
      </c>
      <c r="N47" s="10" t="str">
        <f>IF(Table2[[#This Row],[Is the Default?]]="YES","Audit","Modify")</f>
        <v>Modify</v>
      </c>
      <c r="O47" s="46" t="s">
        <v>154</v>
      </c>
      <c r="P47" s="44" t="s">
        <v>0</v>
      </c>
      <c r="Q47" s="7" t="s">
        <v>232</v>
      </c>
      <c r="R47" s="7" t="s">
        <v>233</v>
      </c>
    </row>
    <row r="48" spans="1:18" s="8" customFormat="1" ht="31.5" x14ac:dyDescent="0.25">
      <c r="A48" s="42" t="s">
        <v>48</v>
      </c>
      <c r="B48" s="11" t="s">
        <v>509</v>
      </c>
      <c r="C48" s="10">
        <v>7</v>
      </c>
      <c r="D48" s="13" t="s">
        <v>385</v>
      </c>
      <c r="E48" s="13" t="s">
        <v>387</v>
      </c>
      <c r="F48" s="13" t="s">
        <v>386</v>
      </c>
      <c r="G48" s="11" t="s">
        <v>133</v>
      </c>
      <c r="H48" s="43" t="s">
        <v>32</v>
      </c>
      <c r="I48" s="44" t="s">
        <v>487</v>
      </c>
      <c r="J48" s="14" t="s">
        <v>18</v>
      </c>
      <c r="K48" s="14">
        <v>0</v>
      </c>
      <c r="L48" s="10">
        <v>900</v>
      </c>
      <c r="M48" s="14" t="str">
        <f>IF(Table2[[#This Row],[Installation Default Value]]=Table2[[#This Row],[Baseline Suggested Value]],"YES","NO")</f>
        <v>NO</v>
      </c>
      <c r="N48" s="10" t="str">
        <f>IF(Table2[[#This Row],[Is the Default?]]="YES","Audit","Modify")</f>
        <v>Modify</v>
      </c>
      <c r="O48" s="46" t="s">
        <v>154</v>
      </c>
      <c r="P48" s="44" t="s">
        <v>0</v>
      </c>
      <c r="Q48" s="7" t="s">
        <v>234</v>
      </c>
      <c r="R48" s="7" t="s">
        <v>235</v>
      </c>
    </row>
    <row r="49" spans="1:18" s="8" customFormat="1" ht="47.25" x14ac:dyDescent="0.25">
      <c r="A49" s="42" t="s">
        <v>49</v>
      </c>
      <c r="B49" s="11" t="s">
        <v>509</v>
      </c>
      <c r="C49" s="10">
        <v>7</v>
      </c>
      <c r="D49" s="13" t="s">
        <v>385</v>
      </c>
      <c r="E49" s="13" t="s">
        <v>387</v>
      </c>
      <c r="F49" s="13" t="s">
        <v>386</v>
      </c>
      <c r="G49" s="11" t="s">
        <v>134</v>
      </c>
      <c r="H49" s="43" t="s">
        <v>488</v>
      </c>
      <c r="I49" s="44" t="s">
        <v>489</v>
      </c>
      <c r="J49" s="14" t="s">
        <v>24</v>
      </c>
      <c r="K49" s="14">
        <v>0</v>
      </c>
      <c r="L49" s="10">
        <v>0</v>
      </c>
      <c r="M49" s="14" t="str">
        <f>IF(Table2[[#This Row],[Installation Default Value]]=Table2[[#This Row],[Baseline Suggested Value]],"YES","NO")</f>
        <v>YES</v>
      </c>
      <c r="N49" s="10" t="str">
        <f>IF(Table2[[#This Row],[Is the Default?]]="YES","Audit","Modify")</f>
        <v>Audit</v>
      </c>
      <c r="O49" s="46" t="s">
        <v>154</v>
      </c>
      <c r="P49" s="44" t="s">
        <v>0</v>
      </c>
      <c r="Q49" s="7" t="s">
        <v>236</v>
      </c>
      <c r="R49" s="7" t="s">
        <v>237</v>
      </c>
    </row>
    <row r="50" spans="1:18" s="8" customFormat="1" ht="47.25" x14ac:dyDescent="0.25">
      <c r="A50" s="42" t="s">
        <v>114</v>
      </c>
      <c r="B50" s="11" t="s">
        <v>509</v>
      </c>
      <c r="C50" s="10">
        <v>7</v>
      </c>
      <c r="D50" s="13" t="s">
        <v>385</v>
      </c>
      <c r="E50" s="13" t="s">
        <v>387</v>
      </c>
      <c r="F50" s="13" t="s">
        <v>386</v>
      </c>
      <c r="G50" s="11" t="s">
        <v>134</v>
      </c>
      <c r="H50" s="43" t="s">
        <v>490</v>
      </c>
      <c r="I50" s="44" t="s">
        <v>491</v>
      </c>
      <c r="J50" s="14" t="s">
        <v>1</v>
      </c>
      <c r="K50" s="14" t="s">
        <v>1</v>
      </c>
      <c r="L50" s="11" t="s">
        <v>1</v>
      </c>
      <c r="M50" s="14" t="str">
        <f>IF(Table2[[#This Row],[Installation Default Value]]=Table2[[#This Row],[Baseline Suggested Value]],"YES","NO")</f>
        <v>YES</v>
      </c>
      <c r="N50" s="10" t="str">
        <f>IF(Table2[[#This Row],[Is the Default?]]="YES","Audit","Modify")</f>
        <v>Audit</v>
      </c>
      <c r="O50" s="46" t="s">
        <v>238</v>
      </c>
      <c r="P50" s="44" t="s">
        <v>25</v>
      </c>
      <c r="Q50" s="7" t="s">
        <v>239</v>
      </c>
      <c r="R50" s="7" t="s">
        <v>1</v>
      </c>
    </row>
    <row r="51" spans="1:18" s="8" customFormat="1" ht="47.25" x14ac:dyDescent="0.25">
      <c r="A51" s="43" t="s">
        <v>701</v>
      </c>
      <c r="B51" s="11" t="s">
        <v>509</v>
      </c>
      <c r="C51" s="10">
        <v>7</v>
      </c>
      <c r="D51" s="45" t="s">
        <v>385</v>
      </c>
      <c r="E51" s="13" t="s">
        <v>387</v>
      </c>
      <c r="F51" s="45" t="s">
        <v>386</v>
      </c>
      <c r="G51" s="45" t="s">
        <v>133</v>
      </c>
      <c r="H51" s="43" t="s">
        <v>696</v>
      </c>
      <c r="I51" s="44" t="s">
        <v>697</v>
      </c>
      <c r="J51" s="46" t="s">
        <v>1</v>
      </c>
      <c r="K51" s="45" t="s">
        <v>174</v>
      </c>
      <c r="L51" s="45" t="s">
        <v>698</v>
      </c>
      <c r="M51" s="14" t="str">
        <f>IF(Table2[[#This Row],[Installation Default Value]]=Table2[[#This Row],[Baseline Suggested Value]],"YES","NO")</f>
        <v>NO</v>
      </c>
      <c r="N51" s="10" t="str">
        <f>IF(Table2[[#This Row],[Is the Default?]]="YES","Audit","Modify")</f>
        <v>Modify</v>
      </c>
      <c r="O51" s="46" t="s">
        <v>175</v>
      </c>
      <c r="P51" s="44" t="s">
        <v>0</v>
      </c>
      <c r="Q51" s="44" t="s">
        <v>699</v>
      </c>
      <c r="R51" s="44" t="s">
        <v>700</v>
      </c>
    </row>
    <row r="52" spans="1:18" s="8" customFormat="1" ht="157.5" x14ac:dyDescent="0.25">
      <c r="A52" s="42" t="s">
        <v>492</v>
      </c>
      <c r="B52" s="11" t="s">
        <v>509</v>
      </c>
      <c r="C52" s="10">
        <v>7</v>
      </c>
      <c r="D52" s="13" t="s">
        <v>385</v>
      </c>
      <c r="E52" s="13" t="s">
        <v>387</v>
      </c>
      <c r="F52" s="13" t="s">
        <v>386</v>
      </c>
      <c r="G52" s="11" t="s">
        <v>133</v>
      </c>
      <c r="H52" s="43" t="s">
        <v>493</v>
      </c>
      <c r="I52" s="44" t="s">
        <v>494</v>
      </c>
      <c r="J52" s="14" t="s">
        <v>1</v>
      </c>
      <c r="K52" s="13" t="s">
        <v>225</v>
      </c>
      <c r="L52" s="13" t="s">
        <v>240</v>
      </c>
      <c r="M52" s="14" t="str">
        <f>IF(Table2[[#This Row],[Installation Default Value]]=Table2[[#This Row],[Baseline Suggested Value]],"YES","NO")</f>
        <v>NO</v>
      </c>
      <c r="N52" s="10" t="str">
        <f>IF(Table2[[#This Row],[Is the Default?]]="YES","Audit","Modify")</f>
        <v>Modify</v>
      </c>
      <c r="O52" s="46" t="s">
        <v>241</v>
      </c>
      <c r="P52" s="44" t="s">
        <v>0</v>
      </c>
      <c r="Q52" s="7" t="s">
        <v>242</v>
      </c>
      <c r="R52" s="7" t="s">
        <v>856</v>
      </c>
    </row>
    <row r="53" spans="1:18" s="8" customFormat="1" ht="31.5" x14ac:dyDescent="0.25">
      <c r="A53" s="42" t="s">
        <v>117</v>
      </c>
      <c r="B53" s="11" t="s">
        <v>509</v>
      </c>
      <c r="C53" s="10">
        <v>7</v>
      </c>
      <c r="D53" s="13" t="s">
        <v>385</v>
      </c>
      <c r="E53" s="13" t="s">
        <v>387</v>
      </c>
      <c r="F53" s="13" t="s">
        <v>386</v>
      </c>
      <c r="G53" s="11" t="s">
        <v>134</v>
      </c>
      <c r="H53" s="43" t="s">
        <v>495</v>
      </c>
      <c r="I53" s="44" t="s">
        <v>496</v>
      </c>
      <c r="J53" s="14" t="s">
        <v>118</v>
      </c>
      <c r="K53" s="14" t="s">
        <v>119</v>
      </c>
      <c r="L53" s="10" t="s">
        <v>119</v>
      </c>
      <c r="M53" s="14" t="str">
        <f>IF(Table2[[#This Row],[Installation Default Value]]=Table2[[#This Row],[Baseline Suggested Value]],"YES","NO")</f>
        <v>YES</v>
      </c>
      <c r="N53" s="10" t="str">
        <f>IF(Table2[[#This Row],[Is the Default?]]="YES","Audit","Modify")</f>
        <v>Audit</v>
      </c>
      <c r="O53" s="46" t="s">
        <v>154</v>
      </c>
      <c r="P53" s="44" t="s">
        <v>0</v>
      </c>
      <c r="Q53" s="7" t="s">
        <v>246</v>
      </c>
      <c r="R53" s="7" t="s">
        <v>857</v>
      </c>
    </row>
    <row r="54" spans="1:18" s="8" customFormat="1" ht="330.75" x14ac:dyDescent="0.25">
      <c r="A54" s="9" t="s">
        <v>407</v>
      </c>
      <c r="B54" s="11" t="s">
        <v>509</v>
      </c>
      <c r="C54" s="10">
        <v>7</v>
      </c>
      <c r="D54" s="13" t="s">
        <v>385</v>
      </c>
      <c r="E54" s="13" t="s">
        <v>387</v>
      </c>
      <c r="F54" s="13" t="s">
        <v>386</v>
      </c>
      <c r="G54" s="11" t="s">
        <v>134</v>
      </c>
      <c r="H54" s="43" t="s">
        <v>497</v>
      </c>
      <c r="I54" s="44" t="s">
        <v>498</v>
      </c>
      <c r="J54" s="14" t="s">
        <v>1</v>
      </c>
      <c r="K54" s="13" t="s">
        <v>26</v>
      </c>
      <c r="L54" s="13" t="s">
        <v>692</v>
      </c>
      <c r="M54" s="14" t="str">
        <f>IF(Table2[[#This Row],[Installation Default Value]]=Table2[[#This Row],[Baseline Suggested Value]],"YES","NO")</f>
        <v>NO</v>
      </c>
      <c r="N54" s="10" t="str">
        <f>IF(Table2[[#This Row],[Is the Default?]]="YES","Audit","Modify")</f>
        <v>Modify</v>
      </c>
      <c r="O54" s="46" t="s">
        <v>794</v>
      </c>
      <c r="P54" s="44" t="s">
        <v>795</v>
      </c>
      <c r="Q54" s="7" t="s">
        <v>858</v>
      </c>
      <c r="R54" s="7" t="s">
        <v>859</v>
      </c>
    </row>
    <row r="55" spans="1:18" s="8" customFormat="1" ht="110.25" x14ac:dyDescent="0.25">
      <c r="A55" s="42" t="s">
        <v>50</v>
      </c>
      <c r="B55" s="11" t="s">
        <v>509</v>
      </c>
      <c r="C55" s="10">
        <v>7</v>
      </c>
      <c r="D55" s="13" t="s">
        <v>385</v>
      </c>
      <c r="E55" s="13" t="s">
        <v>387</v>
      </c>
      <c r="F55" s="13" t="s">
        <v>386</v>
      </c>
      <c r="G55" s="11" t="s">
        <v>134</v>
      </c>
      <c r="H55" s="43" t="s">
        <v>499</v>
      </c>
      <c r="I55" s="44" t="s">
        <v>500</v>
      </c>
      <c r="J55" s="14" t="s">
        <v>19</v>
      </c>
      <c r="K55" s="14">
        <v>2</v>
      </c>
      <c r="L55" s="14">
        <v>2</v>
      </c>
      <c r="M55" s="14" t="str">
        <f>IF(Table2[[#This Row],[Installation Default Value]]=Table2[[#This Row],[Baseline Suggested Value]],"YES","NO")</f>
        <v>YES</v>
      </c>
      <c r="N55" s="10" t="str">
        <f>IF(Table2[[#This Row],[Is the Default?]]="YES","Audit","Modify")</f>
        <v>Audit</v>
      </c>
      <c r="O55" s="46" t="s">
        <v>154</v>
      </c>
      <c r="P55" s="44" t="s">
        <v>0</v>
      </c>
      <c r="Q55" s="7" t="s">
        <v>243</v>
      </c>
      <c r="R55" s="7" t="s">
        <v>244</v>
      </c>
    </row>
    <row r="56" spans="1:18" s="8" customFormat="1" ht="110.25" x14ac:dyDescent="0.25">
      <c r="A56" s="42" t="s">
        <v>55</v>
      </c>
      <c r="B56" s="11" t="s">
        <v>509</v>
      </c>
      <c r="C56" s="10">
        <v>7</v>
      </c>
      <c r="D56" s="13" t="s">
        <v>385</v>
      </c>
      <c r="E56" s="13" t="s">
        <v>387</v>
      </c>
      <c r="F56" s="13" t="s">
        <v>386</v>
      </c>
      <c r="G56" s="11" t="s">
        <v>134</v>
      </c>
      <c r="H56" s="43" t="s">
        <v>501</v>
      </c>
      <c r="I56" s="44" t="s">
        <v>502</v>
      </c>
      <c r="J56" s="14" t="s">
        <v>255</v>
      </c>
      <c r="K56" s="14" t="s">
        <v>1</v>
      </c>
      <c r="L56" s="14" t="s">
        <v>1</v>
      </c>
      <c r="M56" s="14" t="str">
        <f>IF(Table2[[#This Row],[Installation Default Value]]=Table2[[#This Row],[Baseline Suggested Value]],"YES","NO")</f>
        <v>YES</v>
      </c>
      <c r="N56" s="10" t="str">
        <f>IF(Table2[[#This Row],[Is the Default?]]="YES","Audit","Modify")</f>
        <v>Audit</v>
      </c>
      <c r="O56" s="46" t="s">
        <v>238</v>
      </c>
      <c r="P56" s="44" t="s">
        <v>796</v>
      </c>
      <c r="Q56" s="7" t="s">
        <v>239</v>
      </c>
      <c r="R56" s="7" t="s">
        <v>1</v>
      </c>
    </row>
    <row r="57" spans="1:18" s="8" customFormat="1" ht="126" x14ac:dyDescent="0.25">
      <c r="A57" s="42" t="s">
        <v>51</v>
      </c>
      <c r="B57" s="11" t="s">
        <v>509</v>
      </c>
      <c r="C57" s="10">
        <v>7</v>
      </c>
      <c r="D57" s="13" t="s">
        <v>385</v>
      </c>
      <c r="E57" s="13" t="s">
        <v>387</v>
      </c>
      <c r="F57" s="13" t="s">
        <v>386</v>
      </c>
      <c r="G57" s="45" t="s">
        <v>134</v>
      </c>
      <c r="H57" s="43" t="s">
        <v>503</v>
      </c>
      <c r="I57" s="44" t="s">
        <v>504</v>
      </c>
      <c r="J57" s="46" t="s">
        <v>1</v>
      </c>
      <c r="K57" s="45" t="s">
        <v>107</v>
      </c>
      <c r="L57" s="45" t="s">
        <v>727</v>
      </c>
      <c r="M57" s="14" t="str">
        <f>IF(Table2[[#This Row],[Installation Default Value]]=Table2[[#This Row],[Baseline Suggested Value]],"YES","NO")</f>
        <v>NO</v>
      </c>
      <c r="N57" s="10" t="str">
        <f>IF(Table2[[#This Row],[Is the Default?]]="YES","Audit","Modify")</f>
        <v>Modify</v>
      </c>
      <c r="O57" s="46" t="s">
        <v>216</v>
      </c>
      <c r="P57" s="44" t="s">
        <v>797</v>
      </c>
      <c r="Q57" s="7" t="s">
        <v>245</v>
      </c>
      <c r="R57" s="7" t="s">
        <v>860</v>
      </c>
    </row>
    <row r="58" spans="1:18" s="8" customFormat="1" ht="63" x14ac:dyDescent="0.25">
      <c r="A58" s="9" t="s">
        <v>507</v>
      </c>
      <c r="B58" s="11" t="s">
        <v>509</v>
      </c>
      <c r="C58" s="10">
        <v>7</v>
      </c>
      <c r="D58" s="13" t="s">
        <v>385</v>
      </c>
      <c r="E58" s="13" t="s">
        <v>387</v>
      </c>
      <c r="F58" s="13" t="s">
        <v>386</v>
      </c>
      <c r="G58" s="45" t="s">
        <v>134</v>
      </c>
      <c r="H58" s="43" t="s">
        <v>505</v>
      </c>
      <c r="I58" s="44" t="s">
        <v>506</v>
      </c>
      <c r="J58" s="46" t="s">
        <v>1</v>
      </c>
      <c r="K58" s="45" t="s">
        <v>26</v>
      </c>
      <c r="L58" s="45" t="s">
        <v>26</v>
      </c>
      <c r="M58" s="14" t="str">
        <f>IF(Table2[[#This Row],[Installation Default Value]]=Table2[[#This Row],[Baseline Suggested Value]],"YES","NO")</f>
        <v>YES</v>
      </c>
      <c r="N58" s="10" t="str">
        <f>IF(Table2[[#This Row],[Is the Default?]]="YES","Audit","Modify")</f>
        <v>Audit</v>
      </c>
      <c r="O58" s="46" t="s">
        <v>798</v>
      </c>
      <c r="P58" s="44" t="s">
        <v>784</v>
      </c>
      <c r="Q58" s="7" t="s">
        <v>861</v>
      </c>
      <c r="R58" s="7" t="s">
        <v>862</v>
      </c>
    </row>
    <row r="59" spans="1:18" s="8" customFormat="1" ht="94.5" x14ac:dyDescent="0.25">
      <c r="A59" s="42" t="s">
        <v>95</v>
      </c>
      <c r="B59" s="11" t="s">
        <v>509</v>
      </c>
      <c r="C59" s="10">
        <v>7</v>
      </c>
      <c r="D59" s="13" t="s">
        <v>385</v>
      </c>
      <c r="E59" s="13" t="s">
        <v>387</v>
      </c>
      <c r="F59" s="13" t="s">
        <v>510</v>
      </c>
      <c r="G59" s="45" t="s">
        <v>133</v>
      </c>
      <c r="H59" s="43" t="s">
        <v>514</v>
      </c>
      <c r="I59" s="51" t="s">
        <v>515</v>
      </c>
      <c r="J59" s="46" t="s">
        <v>1</v>
      </c>
      <c r="K59" s="45" t="s">
        <v>26</v>
      </c>
      <c r="L59" s="45" t="s">
        <v>64</v>
      </c>
      <c r="M59" s="14" t="str">
        <f>IF(Table2[[#This Row],[Installation Default Value]]=Table2[[#This Row],[Baseline Suggested Value]],"YES","NO")</f>
        <v>NO</v>
      </c>
      <c r="N59" s="10" t="str">
        <f>IF(Table2[[#This Row],[Is the Default?]]="YES","Audit","Modify")</f>
        <v>Modify</v>
      </c>
      <c r="O59" s="46" t="s">
        <v>128</v>
      </c>
      <c r="P59" s="44" t="s">
        <v>106</v>
      </c>
      <c r="Q59" s="44" t="s">
        <v>863</v>
      </c>
      <c r="R59" s="44" t="s">
        <v>864</v>
      </c>
    </row>
    <row r="60" spans="1:18" s="8" customFormat="1" ht="47.25" x14ac:dyDescent="0.25">
      <c r="A60" s="43" t="s">
        <v>536</v>
      </c>
      <c r="B60" s="11" t="s">
        <v>509</v>
      </c>
      <c r="C60" s="10">
        <v>7</v>
      </c>
      <c r="D60" s="13" t="s">
        <v>385</v>
      </c>
      <c r="E60" s="13" t="s">
        <v>387</v>
      </c>
      <c r="F60" s="13" t="s">
        <v>508</v>
      </c>
      <c r="G60" s="45" t="s">
        <v>133</v>
      </c>
      <c r="H60" s="43" t="s">
        <v>516</v>
      </c>
      <c r="I60" s="44" t="s">
        <v>517</v>
      </c>
      <c r="J60" s="46" t="s">
        <v>728</v>
      </c>
      <c r="K60" s="45" t="s">
        <v>729</v>
      </c>
      <c r="L60" s="45" t="s">
        <v>730</v>
      </c>
      <c r="M60" s="14" t="str">
        <f>IF(Table2[[#This Row],[Installation Default Value]]=Table2[[#This Row],[Baseline Suggested Value]],"YES","NO")</f>
        <v>NO</v>
      </c>
      <c r="N60" s="10" t="str">
        <f>IF(Table2[[#This Row],[Is the Default?]]="YES","Audit","Modify")</f>
        <v>Modify</v>
      </c>
      <c r="O60" s="46" t="s">
        <v>153</v>
      </c>
      <c r="P60" s="44" t="s">
        <v>799</v>
      </c>
      <c r="Q60" s="44" t="s">
        <v>865</v>
      </c>
      <c r="R60" s="44" t="s">
        <v>866</v>
      </c>
    </row>
    <row r="61" spans="1:18" s="8" customFormat="1" ht="47.25" x14ac:dyDescent="0.25">
      <c r="A61" s="43" t="s">
        <v>537</v>
      </c>
      <c r="B61" s="11" t="s">
        <v>509</v>
      </c>
      <c r="C61" s="10">
        <v>7</v>
      </c>
      <c r="D61" s="13" t="s">
        <v>385</v>
      </c>
      <c r="E61" s="13" t="s">
        <v>387</v>
      </c>
      <c r="F61" s="13" t="s">
        <v>508</v>
      </c>
      <c r="G61" s="45" t="s">
        <v>134</v>
      </c>
      <c r="H61" s="43" t="s">
        <v>518</v>
      </c>
      <c r="I61" s="44" t="s">
        <v>519</v>
      </c>
      <c r="J61" s="46" t="s">
        <v>731</v>
      </c>
      <c r="K61" s="45" t="s">
        <v>730</v>
      </c>
      <c r="L61" s="45" t="s">
        <v>730</v>
      </c>
      <c r="M61" s="14" t="str">
        <f>IF(Table2[[#This Row],[Installation Default Value]]=Table2[[#This Row],[Baseline Suggested Value]],"YES","NO")</f>
        <v>YES</v>
      </c>
      <c r="N61" s="10" t="str">
        <f>IF(Table2[[#This Row],[Is the Default?]]="YES","Audit","Modify")</f>
        <v>Audit</v>
      </c>
      <c r="O61" s="46" t="s">
        <v>153</v>
      </c>
      <c r="P61" s="44" t="s">
        <v>799</v>
      </c>
      <c r="Q61" s="44" t="s">
        <v>867</v>
      </c>
      <c r="R61" s="44" t="s">
        <v>868</v>
      </c>
    </row>
    <row r="62" spans="1:18" s="8" customFormat="1" ht="31.5" x14ac:dyDescent="0.25">
      <c r="A62" s="44" t="s">
        <v>538</v>
      </c>
      <c r="B62" s="11" t="s">
        <v>509</v>
      </c>
      <c r="C62" s="10">
        <v>7</v>
      </c>
      <c r="D62" s="13" t="s">
        <v>385</v>
      </c>
      <c r="E62" s="13" t="s">
        <v>387</v>
      </c>
      <c r="F62" s="13" t="s">
        <v>508</v>
      </c>
      <c r="G62" s="46" t="s">
        <v>133</v>
      </c>
      <c r="H62" s="43" t="s">
        <v>520</v>
      </c>
      <c r="I62" s="44" t="s">
        <v>521</v>
      </c>
      <c r="J62" s="46" t="s">
        <v>105</v>
      </c>
      <c r="K62" s="45" t="s">
        <v>730</v>
      </c>
      <c r="L62" s="45" t="s">
        <v>729</v>
      </c>
      <c r="M62" s="14" t="str">
        <f>IF(Table2[[#This Row],[Installation Default Value]]=Table2[[#This Row],[Baseline Suggested Value]],"YES","NO")</f>
        <v>NO</v>
      </c>
      <c r="N62" s="10" t="str">
        <f>IF(Table2[[#This Row],[Is the Default?]]="YES","Audit","Modify")</f>
        <v>Modify</v>
      </c>
      <c r="O62" s="46" t="s">
        <v>153</v>
      </c>
      <c r="P62" s="44" t="s">
        <v>800</v>
      </c>
      <c r="Q62" s="44" t="s">
        <v>136</v>
      </c>
      <c r="R62" s="44" t="s">
        <v>139</v>
      </c>
    </row>
    <row r="63" spans="1:18" s="8" customFormat="1" ht="31.5" x14ac:dyDescent="0.25">
      <c r="A63" s="43" t="s">
        <v>539</v>
      </c>
      <c r="B63" s="11" t="s">
        <v>509</v>
      </c>
      <c r="C63" s="10">
        <v>7</v>
      </c>
      <c r="D63" s="13" t="s">
        <v>385</v>
      </c>
      <c r="E63" s="13" t="s">
        <v>387</v>
      </c>
      <c r="F63" s="45" t="s">
        <v>508</v>
      </c>
      <c r="G63" s="45" t="s">
        <v>133</v>
      </c>
      <c r="H63" s="43" t="s">
        <v>522</v>
      </c>
      <c r="I63" s="41" t="s">
        <v>523</v>
      </c>
      <c r="J63" s="46" t="s">
        <v>732</v>
      </c>
      <c r="K63" s="45" t="s">
        <v>733</v>
      </c>
      <c r="L63" s="45" t="s">
        <v>734</v>
      </c>
      <c r="M63" s="14" t="str">
        <f>IF(Table2[[#This Row],[Installation Default Value]]=Table2[[#This Row],[Baseline Suggested Value]],"YES","NO")</f>
        <v>NO</v>
      </c>
      <c r="N63" s="10" t="str">
        <f>IF(Table2[[#This Row],[Is the Default?]]="YES","Audit","Modify")</f>
        <v>Modify</v>
      </c>
      <c r="O63" s="46" t="s">
        <v>153</v>
      </c>
      <c r="P63" s="44" t="s">
        <v>800</v>
      </c>
      <c r="Q63" s="44" t="s">
        <v>869</v>
      </c>
      <c r="R63" s="44" t="s">
        <v>870</v>
      </c>
    </row>
    <row r="64" spans="1:18" s="8" customFormat="1" ht="126" x14ac:dyDescent="0.25">
      <c r="A64" s="43" t="s">
        <v>540</v>
      </c>
      <c r="B64" s="11" t="s">
        <v>509</v>
      </c>
      <c r="C64" s="10">
        <v>7</v>
      </c>
      <c r="D64" s="13" t="s">
        <v>385</v>
      </c>
      <c r="E64" s="13" t="s">
        <v>387</v>
      </c>
      <c r="F64" s="45" t="s">
        <v>508</v>
      </c>
      <c r="G64" s="45" t="s">
        <v>443</v>
      </c>
      <c r="H64" s="43" t="s">
        <v>524</v>
      </c>
      <c r="I64" s="41" t="s">
        <v>525</v>
      </c>
      <c r="J64" s="46" t="s">
        <v>735</v>
      </c>
      <c r="K64" s="45" t="s">
        <v>730</v>
      </c>
      <c r="L64" s="45" t="s">
        <v>729</v>
      </c>
      <c r="M64" s="14" t="str">
        <f>IF(Table2[[#This Row],[Installation Default Value]]=Table2[[#This Row],[Baseline Suggested Value]],"YES","NO")</f>
        <v>NO</v>
      </c>
      <c r="N64" s="10" t="str">
        <f>IF(Table2[[#This Row],[Is the Default?]]="YES","Audit","Modify")</f>
        <v>Modify</v>
      </c>
      <c r="O64" s="46" t="s">
        <v>153</v>
      </c>
      <c r="P64" s="44" t="s">
        <v>800</v>
      </c>
      <c r="Q64" s="44" t="s">
        <v>871</v>
      </c>
      <c r="R64" s="44" t="s">
        <v>872</v>
      </c>
    </row>
    <row r="65" spans="1:18" s="8" customFormat="1" ht="63" x14ac:dyDescent="0.25">
      <c r="A65" s="43" t="s">
        <v>541</v>
      </c>
      <c r="B65" s="11" t="s">
        <v>509</v>
      </c>
      <c r="C65" s="10">
        <v>7</v>
      </c>
      <c r="D65" s="13" t="s">
        <v>385</v>
      </c>
      <c r="E65" s="13" t="s">
        <v>387</v>
      </c>
      <c r="F65" s="45" t="s">
        <v>508</v>
      </c>
      <c r="G65" s="45" t="s">
        <v>133</v>
      </c>
      <c r="H65" s="43" t="s">
        <v>526</v>
      </c>
      <c r="I65" s="41" t="s">
        <v>527</v>
      </c>
      <c r="J65" s="46" t="s">
        <v>736</v>
      </c>
      <c r="K65" s="45" t="s">
        <v>737</v>
      </c>
      <c r="L65" s="45" t="s">
        <v>738</v>
      </c>
      <c r="M65" s="14" t="str">
        <f>IF(Table2[[#This Row],[Installation Default Value]]=Table2[[#This Row],[Baseline Suggested Value]],"YES","NO")</f>
        <v>NO</v>
      </c>
      <c r="N65" s="10" t="str">
        <f>IF(Table2[[#This Row],[Is the Default?]]="YES","Audit","Modify")</f>
        <v>Modify</v>
      </c>
      <c r="O65" s="46" t="s">
        <v>153</v>
      </c>
      <c r="P65" s="44" t="s">
        <v>800</v>
      </c>
      <c r="Q65" s="44" t="s">
        <v>873</v>
      </c>
      <c r="R65" s="44" t="s">
        <v>874</v>
      </c>
    </row>
    <row r="66" spans="1:18" s="8" customFormat="1" ht="47.25" x14ac:dyDescent="0.25">
      <c r="A66" s="43" t="s">
        <v>542</v>
      </c>
      <c r="B66" s="11" t="s">
        <v>509</v>
      </c>
      <c r="C66" s="10">
        <v>7</v>
      </c>
      <c r="D66" s="13" t="s">
        <v>385</v>
      </c>
      <c r="E66" s="13" t="s">
        <v>387</v>
      </c>
      <c r="F66" s="45" t="s">
        <v>508</v>
      </c>
      <c r="G66" s="45" t="s">
        <v>133</v>
      </c>
      <c r="H66" s="43" t="s">
        <v>528</v>
      </c>
      <c r="I66" s="41" t="s">
        <v>529</v>
      </c>
      <c r="J66" s="46" t="s">
        <v>739</v>
      </c>
      <c r="K66" s="45" t="s">
        <v>730</v>
      </c>
      <c r="L66" s="45" t="s">
        <v>729</v>
      </c>
      <c r="M66" s="14" t="str">
        <f>IF(Table2[[#This Row],[Installation Default Value]]=Table2[[#This Row],[Baseline Suggested Value]],"YES","NO")</f>
        <v>NO</v>
      </c>
      <c r="N66" s="10" t="str">
        <f>IF(Table2[[#This Row],[Is the Default?]]="YES","Audit","Modify")</f>
        <v>Modify</v>
      </c>
      <c r="O66" s="46" t="s">
        <v>153</v>
      </c>
      <c r="P66" s="44" t="s">
        <v>800</v>
      </c>
      <c r="Q66" s="44" t="s">
        <v>875</v>
      </c>
      <c r="R66" s="44" t="s">
        <v>876</v>
      </c>
    </row>
    <row r="67" spans="1:18" s="8" customFormat="1" ht="47.25" x14ac:dyDescent="0.25">
      <c r="A67" s="43" t="s">
        <v>543</v>
      </c>
      <c r="B67" s="11" t="s">
        <v>509</v>
      </c>
      <c r="C67" s="10">
        <v>7</v>
      </c>
      <c r="D67" s="13" t="s">
        <v>385</v>
      </c>
      <c r="E67" s="13" t="s">
        <v>387</v>
      </c>
      <c r="F67" s="45" t="s">
        <v>508</v>
      </c>
      <c r="G67" s="45" t="s">
        <v>134</v>
      </c>
      <c r="H67" s="43" t="s">
        <v>530</v>
      </c>
      <c r="I67" s="44" t="s">
        <v>531</v>
      </c>
      <c r="J67" s="46" t="s">
        <v>740</v>
      </c>
      <c r="K67" s="45" t="s">
        <v>729</v>
      </c>
      <c r="L67" s="45" t="s">
        <v>729</v>
      </c>
      <c r="M67" s="14" t="str">
        <f>IF(Table2[[#This Row],[Installation Default Value]]=Table2[[#This Row],[Baseline Suggested Value]],"YES","NO")</f>
        <v>YES</v>
      </c>
      <c r="N67" s="10" t="str">
        <f>IF(Table2[[#This Row],[Is the Default?]]="YES","Audit","Modify")</f>
        <v>Audit</v>
      </c>
      <c r="O67" s="46" t="s">
        <v>153</v>
      </c>
      <c r="P67" s="44" t="s">
        <v>0</v>
      </c>
      <c r="Q67" s="44" t="s">
        <v>877</v>
      </c>
      <c r="R67" s="44" t="s">
        <v>878</v>
      </c>
    </row>
    <row r="68" spans="1:18" s="8" customFormat="1" ht="63" x14ac:dyDescent="0.25">
      <c r="A68" s="43" t="s">
        <v>544</v>
      </c>
      <c r="B68" s="11" t="s">
        <v>509</v>
      </c>
      <c r="C68" s="10">
        <v>7</v>
      </c>
      <c r="D68" s="13" t="s">
        <v>385</v>
      </c>
      <c r="E68" s="13" t="s">
        <v>387</v>
      </c>
      <c r="F68" s="45" t="s">
        <v>508</v>
      </c>
      <c r="G68" s="45" t="s">
        <v>133</v>
      </c>
      <c r="H68" s="43" t="s">
        <v>532</v>
      </c>
      <c r="I68" s="44" t="s">
        <v>533</v>
      </c>
      <c r="J68" s="46" t="s">
        <v>741</v>
      </c>
      <c r="K68" s="45" t="s">
        <v>742</v>
      </c>
      <c r="L68" s="45" t="s">
        <v>743</v>
      </c>
      <c r="M68" s="14" t="str">
        <f>IF(Table2[[#This Row],[Installation Default Value]]=Table2[[#This Row],[Baseline Suggested Value]],"YES","NO")</f>
        <v>NO</v>
      </c>
      <c r="N68" s="10" t="str">
        <f>IF(Table2[[#This Row],[Is the Default?]]="YES","Audit","Modify")</f>
        <v>Modify</v>
      </c>
      <c r="O68" s="46" t="s">
        <v>153</v>
      </c>
      <c r="P68" s="44" t="s">
        <v>801</v>
      </c>
      <c r="Q68" s="44" t="s">
        <v>879</v>
      </c>
      <c r="R68" s="44" t="s">
        <v>880</v>
      </c>
    </row>
    <row r="69" spans="1:18" s="8" customFormat="1" ht="31.5" x14ac:dyDescent="0.25">
      <c r="A69" s="43" t="s">
        <v>545</v>
      </c>
      <c r="B69" s="11" t="s">
        <v>509</v>
      </c>
      <c r="C69" s="10">
        <v>7</v>
      </c>
      <c r="D69" s="13" t="s">
        <v>385</v>
      </c>
      <c r="E69" s="13" t="s">
        <v>387</v>
      </c>
      <c r="F69" s="45" t="s">
        <v>508</v>
      </c>
      <c r="G69" s="45" t="s">
        <v>134</v>
      </c>
      <c r="H69" s="43" t="s">
        <v>534</v>
      </c>
      <c r="I69" s="44" t="s">
        <v>535</v>
      </c>
      <c r="J69" s="46" t="s">
        <v>744</v>
      </c>
      <c r="K69" s="45" t="s">
        <v>730</v>
      </c>
      <c r="L69" s="45" t="s">
        <v>730</v>
      </c>
      <c r="M69" s="14" t="str">
        <f>IF(Table2[[#This Row],[Installation Default Value]]=Table2[[#This Row],[Baseline Suggested Value]],"YES","NO")</f>
        <v>YES</v>
      </c>
      <c r="N69" s="10" t="str">
        <f>IF(Table2[[#This Row],[Is the Default?]]="YES","Audit","Modify")</f>
        <v>Audit</v>
      </c>
      <c r="O69" s="46" t="s">
        <v>153</v>
      </c>
      <c r="P69" s="44" t="s">
        <v>799</v>
      </c>
      <c r="Q69" s="44" t="s">
        <v>881</v>
      </c>
      <c r="R69" s="44" t="s">
        <v>882</v>
      </c>
    </row>
    <row r="70" spans="1:18" s="8" customFormat="1" ht="157.5" x14ac:dyDescent="0.25">
      <c r="A70" s="42" t="s">
        <v>103</v>
      </c>
      <c r="B70" s="11" t="s">
        <v>509</v>
      </c>
      <c r="C70" s="10">
        <v>7</v>
      </c>
      <c r="D70" s="13" t="s">
        <v>385</v>
      </c>
      <c r="E70" s="13" t="s">
        <v>387</v>
      </c>
      <c r="F70" s="45" t="s">
        <v>508</v>
      </c>
      <c r="G70" s="45" t="s">
        <v>133</v>
      </c>
      <c r="H70" s="43" t="s">
        <v>546</v>
      </c>
      <c r="I70" s="44" t="s">
        <v>547</v>
      </c>
      <c r="J70" s="46" t="s">
        <v>104</v>
      </c>
      <c r="K70" s="45" t="s">
        <v>729</v>
      </c>
      <c r="L70" s="45" t="s">
        <v>730</v>
      </c>
      <c r="M70" s="14" t="str">
        <f>IF(Table2[[#This Row],[Installation Default Value]]=Table2[[#This Row],[Baseline Suggested Value]],"YES","NO")</f>
        <v>NO</v>
      </c>
      <c r="N70" s="10" t="str">
        <f>IF(Table2[[#This Row],[Is the Default?]]="YES","Audit","Modify")</f>
        <v>Modify</v>
      </c>
      <c r="O70" s="46" t="s">
        <v>153</v>
      </c>
      <c r="P70" s="44" t="s">
        <v>802</v>
      </c>
      <c r="Q70" s="44" t="s">
        <v>137</v>
      </c>
      <c r="R70" s="44" t="s">
        <v>138</v>
      </c>
    </row>
    <row r="71" spans="1:18" s="8" customFormat="1" ht="47.25" x14ac:dyDescent="0.25">
      <c r="A71" s="43" t="s">
        <v>574</v>
      </c>
      <c r="B71" s="11" t="s">
        <v>509</v>
      </c>
      <c r="C71" s="10">
        <v>7</v>
      </c>
      <c r="D71" s="13" t="s">
        <v>385</v>
      </c>
      <c r="E71" s="13" t="s">
        <v>387</v>
      </c>
      <c r="F71" s="45" t="s">
        <v>508</v>
      </c>
      <c r="G71" s="45" t="s">
        <v>133</v>
      </c>
      <c r="H71" s="43" t="s">
        <v>548</v>
      </c>
      <c r="I71" s="44" t="s">
        <v>517</v>
      </c>
      <c r="J71" s="46" t="s">
        <v>745</v>
      </c>
      <c r="K71" s="45" t="s">
        <v>729</v>
      </c>
      <c r="L71" s="45" t="s">
        <v>730</v>
      </c>
      <c r="M71" s="14" t="str">
        <f>IF(Table2[[#This Row],[Installation Default Value]]=Table2[[#This Row],[Baseline Suggested Value]],"YES","NO")</f>
        <v>NO</v>
      </c>
      <c r="N71" s="10" t="str">
        <f>IF(Table2[[#This Row],[Is the Default?]]="YES","Audit","Modify")</f>
        <v>Modify</v>
      </c>
      <c r="O71" s="46" t="s">
        <v>153</v>
      </c>
      <c r="P71" s="44" t="s">
        <v>799</v>
      </c>
      <c r="Q71" s="44" t="s">
        <v>883</v>
      </c>
      <c r="R71" s="44" t="s">
        <v>884</v>
      </c>
    </row>
    <row r="72" spans="1:18" s="8" customFormat="1" ht="94.5" x14ac:dyDescent="0.25">
      <c r="A72" s="42" t="s">
        <v>96</v>
      </c>
      <c r="B72" s="11" t="s">
        <v>509</v>
      </c>
      <c r="C72" s="10">
        <v>7</v>
      </c>
      <c r="D72" s="13" t="s">
        <v>385</v>
      </c>
      <c r="E72" s="13" t="s">
        <v>387</v>
      </c>
      <c r="F72" s="45" t="s">
        <v>508</v>
      </c>
      <c r="G72" s="45" t="s">
        <v>134</v>
      </c>
      <c r="H72" s="43" t="s">
        <v>549</v>
      </c>
      <c r="I72" s="44" t="s">
        <v>108</v>
      </c>
      <c r="J72" s="46" t="s">
        <v>1</v>
      </c>
      <c r="K72" s="45" t="s">
        <v>1</v>
      </c>
      <c r="L72" s="45" t="s">
        <v>1</v>
      </c>
      <c r="M72" s="14" t="str">
        <f>IF(Table2[[#This Row],[Installation Default Value]]=Table2[[#This Row],[Baseline Suggested Value]],"YES","NO")</f>
        <v>YES</v>
      </c>
      <c r="N72" s="10" t="str">
        <f>IF(Table2[[#This Row],[Is the Default?]]="YES","Audit","Modify")</f>
        <v>Audit</v>
      </c>
      <c r="O72" s="46" t="s">
        <v>803</v>
      </c>
      <c r="P72" s="44" t="s">
        <v>0</v>
      </c>
      <c r="Q72" s="44" t="s">
        <v>885</v>
      </c>
      <c r="R72" s="44" t="s">
        <v>928</v>
      </c>
    </row>
    <row r="73" spans="1:18" s="8" customFormat="1" ht="63" x14ac:dyDescent="0.25">
      <c r="A73" s="43" t="s">
        <v>575</v>
      </c>
      <c r="B73" s="11" t="s">
        <v>509</v>
      </c>
      <c r="C73" s="10">
        <v>7</v>
      </c>
      <c r="D73" s="13" t="s">
        <v>385</v>
      </c>
      <c r="E73" s="13" t="s">
        <v>387</v>
      </c>
      <c r="F73" s="45" t="s">
        <v>508</v>
      </c>
      <c r="G73" s="45" t="s">
        <v>133</v>
      </c>
      <c r="H73" s="43" t="s">
        <v>550</v>
      </c>
      <c r="I73" s="44" t="s">
        <v>551</v>
      </c>
      <c r="J73" s="46" t="s">
        <v>552</v>
      </c>
      <c r="K73" s="45" t="s">
        <v>729</v>
      </c>
      <c r="L73" s="45" t="s">
        <v>729</v>
      </c>
      <c r="M73" s="14" t="str">
        <f>IF(Table2[[#This Row],[Installation Default Value]]=Table2[[#This Row],[Baseline Suggested Value]],"YES","NO")</f>
        <v>YES</v>
      </c>
      <c r="N73" s="10" t="str">
        <f>IF(Table2[[#This Row],[Is the Default?]]="YES","Audit","Modify")</f>
        <v>Audit</v>
      </c>
      <c r="O73" s="46" t="s">
        <v>153</v>
      </c>
      <c r="P73" s="44" t="s">
        <v>799</v>
      </c>
      <c r="Q73" s="44" t="s">
        <v>886</v>
      </c>
      <c r="R73" s="44" t="s">
        <v>887</v>
      </c>
    </row>
    <row r="74" spans="1:18" s="8" customFormat="1" ht="236.25" x14ac:dyDescent="0.25">
      <c r="A74" s="42" t="s">
        <v>97</v>
      </c>
      <c r="B74" s="11" t="s">
        <v>509</v>
      </c>
      <c r="C74" s="10">
        <v>7</v>
      </c>
      <c r="D74" s="13" t="s">
        <v>385</v>
      </c>
      <c r="E74" s="13" t="s">
        <v>387</v>
      </c>
      <c r="F74" s="13" t="s">
        <v>510</v>
      </c>
      <c r="G74" s="45" t="s">
        <v>133</v>
      </c>
      <c r="H74" s="43" t="s">
        <v>723</v>
      </c>
      <c r="I74" s="44" t="s">
        <v>724</v>
      </c>
      <c r="J74" s="46" t="s">
        <v>1</v>
      </c>
      <c r="K74" s="45" t="s">
        <v>26</v>
      </c>
      <c r="L74" s="13" t="s">
        <v>135</v>
      </c>
      <c r="M74" s="14" t="str">
        <f>IF(Table2[[#This Row],[Installation Default Value]]=Table2[[#This Row],[Baseline Suggested Value]],"YES","NO")</f>
        <v>NO</v>
      </c>
      <c r="N74" s="10" t="str">
        <f>IF(Table2[[#This Row],[Is the Default?]]="YES","Audit","Modify")</f>
        <v>Modify</v>
      </c>
      <c r="O74" s="46" t="s">
        <v>804</v>
      </c>
      <c r="P74" s="44" t="s">
        <v>805</v>
      </c>
      <c r="Q74" s="44" t="s">
        <v>888</v>
      </c>
      <c r="R74" s="44" t="s">
        <v>889</v>
      </c>
    </row>
    <row r="75" spans="1:18" s="8" customFormat="1" ht="31.5" x14ac:dyDescent="0.25">
      <c r="A75" s="9" t="s">
        <v>576</v>
      </c>
      <c r="B75" s="11" t="s">
        <v>509</v>
      </c>
      <c r="C75" s="10">
        <v>7</v>
      </c>
      <c r="D75" s="45" t="s">
        <v>702</v>
      </c>
      <c r="E75" s="13" t="s">
        <v>387</v>
      </c>
      <c r="F75" s="13" t="s">
        <v>386</v>
      </c>
      <c r="G75" s="45" t="s">
        <v>133</v>
      </c>
      <c r="H75" s="43" t="s">
        <v>554</v>
      </c>
      <c r="I75" s="44" t="s">
        <v>555</v>
      </c>
      <c r="J75" s="46" t="s">
        <v>746</v>
      </c>
      <c r="K75" s="45" t="s">
        <v>747</v>
      </c>
      <c r="L75" s="45" t="s">
        <v>748</v>
      </c>
      <c r="M75" s="14" t="str">
        <f>IF(Table2[[#This Row],[Installation Default Value]]=Table2[[#This Row],[Baseline Suggested Value]],"YES","NO")</f>
        <v>NO</v>
      </c>
      <c r="N75" s="10" t="str">
        <f>IF(Table2[[#This Row],[Is the Default?]]="YES","Audit","Modify")</f>
        <v>Modify</v>
      </c>
      <c r="O75" s="46" t="s">
        <v>806</v>
      </c>
      <c r="P75" s="44" t="s">
        <v>0</v>
      </c>
      <c r="Q75" s="44" t="s">
        <v>1</v>
      </c>
      <c r="R75" s="44" t="s">
        <v>1</v>
      </c>
    </row>
    <row r="76" spans="1:18" s="8" customFormat="1" ht="31.5" x14ac:dyDescent="0.25">
      <c r="A76" s="9" t="s">
        <v>577</v>
      </c>
      <c r="B76" s="11" t="s">
        <v>509</v>
      </c>
      <c r="C76" s="10">
        <v>7</v>
      </c>
      <c r="D76" s="45" t="s">
        <v>702</v>
      </c>
      <c r="E76" s="13" t="s">
        <v>387</v>
      </c>
      <c r="F76" s="13" t="s">
        <v>386</v>
      </c>
      <c r="G76" s="45" t="s">
        <v>132</v>
      </c>
      <c r="H76" s="43" t="s">
        <v>556</v>
      </c>
      <c r="I76" s="44" t="s">
        <v>557</v>
      </c>
      <c r="J76" s="52" t="s">
        <v>749</v>
      </c>
      <c r="K76" s="45" t="s">
        <v>750</v>
      </c>
      <c r="L76" s="45" t="s">
        <v>12</v>
      </c>
      <c r="M76" s="14" t="str">
        <f>IF(Table2[[#This Row],[Installation Default Value]]=Table2[[#This Row],[Baseline Suggested Value]],"YES","NO")</f>
        <v>NO</v>
      </c>
      <c r="N76" s="10" t="str">
        <f>IF(Table2[[#This Row],[Is the Default?]]="YES","Audit","Modify")</f>
        <v>Modify</v>
      </c>
      <c r="O76" s="46" t="s">
        <v>251</v>
      </c>
      <c r="P76" s="44" t="s">
        <v>0</v>
      </c>
      <c r="Q76" s="44" t="s">
        <v>890</v>
      </c>
      <c r="R76" s="44" t="s">
        <v>891</v>
      </c>
    </row>
    <row r="77" spans="1:18" s="8" customFormat="1" ht="252" x14ac:dyDescent="0.25">
      <c r="A77" s="9" t="s">
        <v>578</v>
      </c>
      <c r="B77" s="11" t="s">
        <v>509</v>
      </c>
      <c r="C77" s="10">
        <v>7</v>
      </c>
      <c r="D77" s="45" t="s">
        <v>702</v>
      </c>
      <c r="E77" s="13" t="s">
        <v>387</v>
      </c>
      <c r="F77" s="13" t="s">
        <v>386</v>
      </c>
      <c r="G77" s="45" t="s">
        <v>132</v>
      </c>
      <c r="H77" s="43" t="s">
        <v>558</v>
      </c>
      <c r="I77" s="43" t="s">
        <v>559</v>
      </c>
      <c r="J77" s="46" t="s">
        <v>751</v>
      </c>
      <c r="K77" s="45" t="s">
        <v>140</v>
      </c>
      <c r="L77" s="45" t="s">
        <v>418</v>
      </c>
      <c r="M77" s="14" t="str">
        <f>IF(Table2[[#This Row],[Installation Default Value]]=Table2[[#This Row],[Baseline Suggested Value]],"YES","NO")</f>
        <v>NO</v>
      </c>
      <c r="N77" s="10" t="str">
        <f>IF(Table2[[#This Row],[Is the Default?]]="YES","Audit","Modify")</f>
        <v>Modify</v>
      </c>
      <c r="O77" s="46" t="s">
        <v>251</v>
      </c>
      <c r="P77" s="44" t="s">
        <v>0</v>
      </c>
      <c r="Q77" s="44" t="s">
        <v>892</v>
      </c>
      <c r="R77" s="44" t="s">
        <v>892</v>
      </c>
    </row>
    <row r="78" spans="1:18" s="8" customFormat="1" ht="63" x14ac:dyDescent="0.25">
      <c r="A78" s="43" t="s">
        <v>579</v>
      </c>
      <c r="B78" s="11" t="s">
        <v>509</v>
      </c>
      <c r="C78" s="10">
        <v>7</v>
      </c>
      <c r="D78" s="45" t="s">
        <v>702</v>
      </c>
      <c r="E78" s="13" t="s">
        <v>387</v>
      </c>
      <c r="F78" s="13" t="s">
        <v>386</v>
      </c>
      <c r="G78" s="45" t="s">
        <v>132</v>
      </c>
      <c r="H78" s="43" t="s">
        <v>560</v>
      </c>
      <c r="I78" s="43" t="s">
        <v>561</v>
      </c>
      <c r="J78" s="46" t="s">
        <v>752</v>
      </c>
      <c r="K78" s="45" t="s">
        <v>65</v>
      </c>
      <c r="L78" s="45" t="s">
        <v>64</v>
      </c>
      <c r="M78" s="14" t="str">
        <f>IF(Table2[[#This Row],[Installation Default Value]]=Table2[[#This Row],[Baseline Suggested Value]],"YES","NO")</f>
        <v>NO</v>
      </c>
      <c r="N78" s="10" t="str">
        <f>IF(Table2[[#This Row],[Is the Default?]]="YES","Audit","Modify")</f>
        <v>Modify</v>
      </c>
      <c r="O78" s="46" t="s">
        <v>251</v>
      </c>
      <c r="P78" s="44" t="s">
        <v>0</v>
      </c>
      <c r="Q78" s="44" t="s">
        <v>892</v>
      </c>
      <c r="R78" s="44" t="s">
        <v>892</v>
      </c>
    </row>
    <row r="79" spans="1:18" s="8" customFormat="1" ht="94.5" x14ac:dyDescent="0.25">
      <c r="A79" s="43" t="s">
        <v>580</v>
      </c>
      <c r="B79" s="11" t="s">
        <v>509</v>
      </c>
      <c r="C79" s="10">
        <v>7</v>
      </c>
      <c r="D79" s="45" t="s">
        <v>702</v>
      </c>
      <c r="E79" s="13" t="s">
        <v>387</v>
      </c>
      <c r="F79" s="13" t="s">
        <v>386</v>
      </c>
      <c r="G79" s="45" t="s">
        <v>132</v>
      </c>
      <c r="H79" s="43" t="s">
        <v>562</v>
      </c>
      <c r="I79" s="43" t="s">
        <v>563</v>
      </c>
      <c r="J79" s="46" t="s">
        <v>753</v>
      </c>
      <c r="K79" s="45" t="s">
        <v>140</v>
      </c>
      <c r="L79" s="45" t="s">
        <v>754</v>
      </c>
      <c r="M79" s="14" t="str">
        <f>IF(Table2[[#This Row],[Installation Default Value]]=Table2[[#This Row],[Baseline Suggested Value]],"YES","NO")</f>
        <v>NO</v>
      </c>
      <c r="N79" s="10" t="str">
        <f>IF(Table2[[#This Row],[Is the Default?]]="YES","Audit","Modify")</f>
        <v>Modify</v>
      </c>
      <c r="O79" s="46" t="s">
        <v>251</v>
      </c>
      <c r="P79" s="44" t="s">
        <v>0</v>
      </c>
      <c r="Q79" s="44" t="s">
        <v>892</v>
      </c>
      <c r="R79" s="44" t="s">
        <v>892</v>
      </c>
    </row>
    <row r="80" spans="1:18" s="8" customFormat="1" ht="63" x14ac:dyDescent="0.25">
      <c r="A80" s="42" t="s">
        <v>156</v>
      </c>
      <c r="B80" s="11" t="s">
        <v>509</v>
      </c>
      <c r="C80" s="10">
        <v>7</v>
      </c>
      <c r="D80" s="45" t="s">
        <v>702</v>
      </c>
      <c r="E80" s="13" t="s">
        <v>387</v>
      </c>
      <c r="F80" s="13" t="s">
        <v>386</v>
      </c>
      <c r="G80" s="45" t="s">
        <v>133</v>
      </c>
      <c r="H80" s="53" t="s">
        <v>564</v>
      </c>
      <c r="I80" s="53" t="s">
        <v>565</v>
      </c>
      <c r="J80" s="46" t="s">
        <v>1</v>
      </c>
      <c r="K80" s="54" t="s">
        <v>140</v>
      </c>
      <c r="L80" s="54" t="s">
        <v>140</v>
      </c>
      <c r="M80" s="14" t="str">
        <f>IF(Table2[[#This Row],[Installation Default Value]]=Table2[[#This Row],[Baseline Suggested Value]],"YES","NO")</f>
        <v>YES</v>
      </c>
      <c r="N80" s="10" t="str">
        <f>IF(Table2[[#This Row],[Is the Default?]]="YES","Audit","Modify")</f>
        <v>Audit</v>
      </c>
      <c r="O80" s="46" t="s">
        <v>251</v>
      </c>
      <c r="P80" s="44" t="s">
        <v>807</v>
      </c>
      <c r="Q80" s="44" t="s">
        <v>1</v>
      </c>
      <c r="R80" s="44" t="s">
        <v>1</v>
      </c>
    </row>
    <row r="81" spans="1:18" s="8" customFormat="1" ht="47.25" x14ac:dyDescent="0.25">
      <c r="A81" s="42" t="s">
        <v>84</v>
      </c>
      <c r="B81" s="11" t="s">
        <v>509</v>
      </c>
      <c r="C81" s="10">
        <v>7</v>
      </c>
      <c r="D81" s="45" t="s">
        <v>702</v>
      </c>
      <c r="E81" s="13" t="s">
        <v>387</v>
      </c>
      <c r="F81" s="13" t="s">
        <v>386</v>
      </c>
      <c r="G81" s="54" t="s">
        <v>134</v>
      </c>
      <c r="H81" s="43" t="s">
        <v>568</v>
      </c>
      <c r="I81" s="49" t="s">
        <v>569</v>
      </c>
      <c r="J81" s="52" t="s">
        <v>256</v>
      </c>
      <c r="K81" s="55">
        <v>5</v>
      </c>
      <c r="L81" s="55">
        <v>5</v>
      </c>
      <c r="M81" s="14" t="str">
        <f>IF(Table2[[#This Row],[Installation Default Value]]=Table2[[#This Row],[Baseline Suggested Value]],"YES","NO")</f>
        <v>YES</v>
      </c>
      <c r="N81" s="10" t="str">
        <f>IF(Table2[[#This Row],[Is the Default?]]="YES","Audit","Modify")</f>
        <v>Audit</v>
      </c>
      <c r="O81" s="46" t="s">
        <v>251</v>
      </c>
      <c r="P81" s="44" t="s">
        <v>0</v>
      </c>
      <c r="Q81" s="44" t="s">
        <v>893</v>
      </c>
      <c r="R81" s="44" t="s">
        <v>894</v>
      </c>
    </row>
    <row r="82" spans="1:18" s="8" customFormat="1" ht="63" x14ac:dyDescent="0.25">
      <c r="A82" s="42" t="s">
        <v>85</v>
      </c>
      <c r="B82" s="11" t="s">
        <v>509</v>
      </c>
      <c r="C82" s="10">
        <v>7</v>
      </c>
      <c r="D82" s="45" t="s">
        <v>702</v>
      </c>
      <c r="E82" s="13" t="s">
        <v>387</v>
      </c>
      <c r="F82" s="13" t="s">
        <v>386</v>
      </c>
      <c r="G82" s="54" t="s">
        <v>443</v>
      </c>
      <c r="H82" s="43" t="s">
        <v>570</v>
      </c>
      <c r="I82" s="49" t="s">
        <v>571</v>
      </c>
      <c r="J82" s="52" t="s">
        <v>257</v>
      </c>
      <c r="K82" s="55">
        <v>300</v>
      </c>
      <c r="L82" s="55">
        <v>0</v>
      </c>
      <c r="M82" s="14" t="str">
        <f>IF(Table2[[#This Row],[Installation Default Value]]=Table2[[#This Row],[Baseline Suggested Value]],"YES","NO")</f>
        <v>NO</v>
      </c>
      <c r="N82" s="10" t="str">
        <f>IF(Table2[[#This Row],[Is the Default?]]="YES","Audit","Modify")</f>
        <v>Modify</v>
      </c>
      <c r="O82" s="46" t="s">
        <v>251</v>
      </c>
      <c r="P82" s="44" t="s">
        <v>808</v>
      </c>
      <c r="Q82" s="44" t="s">
        <v>895</v>
      </c>
      <c r="R82" s="44" t="s">
        <v>896</v>
      </c>
    </row>
    <row r="83" spans="1:18" s="8" customFormat="1" ht="78.75" x14ac:dyDescent="0.25">
      <c r="A83" s="43" t="s">
        <v>581</v>
      </c>
      <c r="B83" s="11" t="s">
        <v>509</v>
      </c>
      <c r="C83" s="10">
        <v>7</v>
      </c>
      <c r="D83" s="45" t="s">
        <v>702</v>
      </c>
      <c r="E83" s="13" t="s">
        <v>387</v>
      </c>
      <c r="F83" s="13" t="s">
        <v>386</v>
      </c>
      <c r="G83" s="45" t="s">
        <v>132</v>
      </c>
      <c r="H83" s="43" t="s">
        <v>566</v>
      </c>
      <c r="I83" s="44" t="s">
        <v>567</v>
      </c>
      <c r="J83" s="46" t="s">
        <v>755</v>
      </c>
      <c r="K83" s="46">
        <v>90</v>
      </c>
      <c r="L83" s="46">
        <v>9999</v>
      </c>
      <c r="M83" s="14" t="str">
        <f>IF(Table2[[#This Row],[Installation Default Value]]=Table2[[#This Row],[Baseline Suggested Value]],"YES","NO")</f>
        <v>NO</v>
      </c>
      <c r="N83" s="10" t="str">
        <f>IF(Table2[[#This Row],[Is the Default?]]="YES","Audit","Modify")</f>
        <v>Modify</v>
      </c>
      <c r="O83" s="46" t="s">
        <v>251</v>
      </c>
      <c r="P83" s="44" t="s">
        <v>0</v>
      </c>
      <c r="Q83" s="44" t="s">
        <v>897</v>
      </c>
      <c r="R83" s="44" t="s">
        <v>898</v>
      </c>
    </row>
    <row r="84" spans="1:18" s="8" customFormat="1" ht="157.5" x14ac:dyDescent="0.25">
      <c r="A84" s="42" t="s">
        <v>83</v>
      </c>
      <c r="B84" s="11" t="s">
        <v>509</v>
      </c>
      <c r="C84" s="10">
        <v>7</v>
      </c>
      <c r="D84" s="45" t="s">
        <v>702</v>
      </c>
      <c r="E84" s="13" t="s">
        <v>387</v>
      </c>
      <c r="F84" s="13" t="s">
        <v>386</v>
      </c>
      <c r="G84" s="54" t="s">
        <v>132</v>
      </c>
      <c r="H84" s="43" t="s">
        <v>572</v>
      </c>
      <c r="I84" s="49" t="s">
        <v>573</v>
      </c>
      <c r="J84" s="46" t="s">
        <v>250</v>
      </c>
      <c r="K84" s="45" t="s">
        <v>756</v>
      </c>
      <c r="L84" s="45" t="s">
        <v>757</v>
      </c>
      <c r="M84" s="14" t="str">
        <f>IF(Table2[[#This Row],[Installation Default Value]]=Table2[[#This Row],[Baseline Suggested Value]],"YES","NO")</f>
        <v>NO</v>
      </c>
      <c r="N84" s="10" t="str">
        <f>IF(Table2[[#This Row],[Is the Default?]]="YES","Audit","Modify")</f>
        <v>Modify</v>
      </c>
      <c r="O84" s="46" t="s">
        <v>251</v>
      </c>
      <c r="P84" s="44" t="s">
        <v>166</v>
      </c>
      <c r="Q84" s="44" t="s">
        <v>899</v>
      </c>
      <c r="R84" s="44" t="s">
        <v>900</v>
      </c>
    </row>
    <row r="85" spans="1:18" s="8" customFormat="1" ht="31.5" x14ac:dyDescent="0.25">
      <c r="A85" s="43" t="s">
        <v>603</v>
      </c>
      <c r="B85" s="11" t="s">
        <v>509</v>
      </c>
      <c r="C85" s="10">
        <v>7</v>
      </c>
      <c r="D85" s="45" t="s">
        <v>702</v>
      </c>
      <c r="E85" s="13" t="s">
        <v>387</v>
      </c>
      <c r="F85" s="13" t="s">
        <v>386</v>
      </c>
      <c r="G85" s="45" t="s">
        <v>134</v>
      </c>
      <c r="H85" s="43" t="s">
        <v>582</v>
      </c>
      <c r="I85" s="44" t="s">
        <v>583</v>
      </c>
      <c r="J85" s="46" t="s">
        <v>758</v>
      </c>
      <c r="K85" s="46">
        <v>5</v>
      </c>
      <c r="L85" s="46">
        <v>5</v>
      </c>
      <c r="M85" s="14" t="str">
        <f>IF(Table2[[#This Row],[Installation Default Value]]=Table2[[#This Row],[Baseline Suggested Value]],"YES","NO")</f>
        <v>YES</v>
      </c>
      <c r="N85" s="10" t="str">
        <f>IF(Table2[[#This Row],[Is the Default?]]="YES","Audit","Modify")</f>
        <v>Audit</v>
      </c>
      <c r="O85" s="46" t="s">
        <v>251</v>
      </c>
      <c r="P85" s="44" t="s">
        <v>0</v>
      </c>
      <c r="Q85" s="44" t="s">
        <v>901</v>
      </c>
      <c r="R85" s="44" t="s">
        <v>902</v>
      </c>
    </row>
    <row r="86" spans="1:18" s="8" customFormat="1" ht="252" x14ac:dyDescent="0.25">
      <c r="A86" s="43" t="s">
        <v>708</v>
      </c>
      <c r="B86" s="11" t="s">
        <v>509</v>
      </c>
      <c r="C86" s="10">
        <v>7</v>
      </c>
      <c r="D86" s="45" t="s">
        <v>702</v>
      </c>
      <c r="E86" s="45" t="s">
        <v>387</v>
      </c>
      <c r="F86" s="45" t="s">
        <v>386</v>
      </c>
      <c r="G86" s="45" t="s">
        <v>132</v>
      </c>
      <c r="H86" s="43" t="s">
        <v>703</v>
      </c>
      <c r="I86" s="43" t="s">
        <v>704</v>
      </c>
      <c r="J86" s="46" t="s">
        <v>705</v>
      </c>
      <c r="K86" s="45" t="s">
        <v>759</v>
      </c>
      <c r="L86" s="45" t="s">
        <v>418</v>
      </c>
      <c r="M86" s="14" t="str">
        <f>IF(Table2[[#This Row],[Installation Default Value]]=Table2[[#This Row],[Baseline Suggested Value]],"YES","NO")</f>
        <v>NO</v>
      </c>
      <c r="N86" s="10" t="str">
        <f>IF(Table2[[#This Row],[Is the Default?]]="YES","Audit","Modify")</f>
        <v>Modify</v>
      </c>
      <c r="O86" s="46" t="s">
        <v>706</v>
      </c>
      <c r="P86" s="44" t="s">
        <v>0</v>
      </c>
      <c r="Q86" s="44" t="s">
        <v>903</v>
      </c>
      <c r="R86" s="44" t="s">
        <v>707</v>
      </c>
    </row>
    <row r="87" spans="1:18" s="8" customFormat="1" ht="47.25" x14ac:dyDescent="0.25">
      <c r="A87" s="43" t="s">
        <v>604</v>
      </c>
      <c r="B87" s="11" t="s">
        <v>509</v>
      </c>
      <c r="C87" s="10">
        <v>7</v>
      </c>
      <c r="D87" s="45" t="s">
        <v>702</v>
      </c>
      <c r="E87" s="13" t="s">
        <v>387</v>
      </c>
      <c r="F87" s="13" t="s">
        <v>386</v>
      </c>
      <c r="G87" s="45" t="s">
        <v>134</v>
      </c>
      <c r="H87" s="43" t="s">
        <v>584</v>
      </c>
      <c r="I87" s="44" t="s">
        <v>585</v>
      </c>
      <c r="J87" s="46" t="s">
        <v>760</v>
      </c>
      <c r="K87" s="45" t="s">
        <v>761</v>
      </c>
      <c r="L87" s="45" t="s">
        <v>761</v>
      </c>
      <c r="M87" s="14" t="str">
        <f>IF(Table2[[#This Row],[Installation Default Value]]=Table2[[#This Row],[Baseline Suggested Value]],"YES","NO")</f>
        <v>YES</v>
      </c>
      <c r="N87" s="10" t="str">
        <f>IF(Table2[[#This Row],[Is the Default?]]="YES","Audit","Modify")</f>
        <v>Audit</v>
      </c>
      <c r="O87" s="46" t="s">
        <v>809</v>
      </c>
      <c r="P87" s="44" t="s">
        <v>0</v>
      </c>
      <c r="Q87" s="44" t="s">
        <v>1</v>
      </c>
      <c r="R87" s="44" t="s">
        <v>1</v>
      </c>
    </row>
    <row r="88" spans="1:18" s="8" customFormat="1" ht="63" x14ac:dyDescent="0.25">
      <c r="A88" s="43" t="s">
        <v>605</v>
      </c>
      <c r="B88" s="11" t="s">
        <v>509</v>
      </c>
      <c r="C88" s="10">
        <v>7</v>
      </c>
      <c r="D88" s="45" t="s">
        <v>702</v>
      </c>
      <c r="E88" s="13" t="s">
        <v>387</v>
      </c>
      <c r="F88" s="13" t="s">
        <v>386</v>
      </c>
      <c r="G88" s="45" t="s">
        <v>134</v>
      </c>
      <c r="H88" s="43" t="s">
        <v>586</v>
      </c>
      <c r="I88" s="49" t="s">
        <v>587</v>
      </c>
      <c r="J88" s="46" t="s">
        <v>762</v>
      </c>
      <c r="K88" s="45" t="s">
        <v>729</v>
      </c>
      <c r="L88" s="45" t="s">
        <v>729</v>
      </c>
      <c r="M88" s="14" t="str">
        <f>IF(Table2[[#This Row],[Installation Default Value]]=Table2[[#This Row],[Baseline Suggested Value]],"YES","NO")</f>
        <v>YES</v>
      </c>
      <c r="N88" s="10" t="str">
        <f>IF(Table2[[#This Row],[Is the Default?]]="YES","Audit","Modify")</f>
        <v>Audit</v>
      </c>
      <c r="O88" s="46" t="s">
        <v>706</v>
      </c>
      <c r="P88" s="44" t="s">
        <v>0</v>
      </c>
      <c r="Q88" s="44" t="s">
        <v>904</v>
      </c>
      <c r="R88" s="44" t="s">
        <v>905</v>
      </c>
    </row>
    <row r="89" spans="1:18" s="8" customFormat="1" ht="31.5" x14ac:dyDescent="0.25">
      <c r="A89" s="43" t="s">
        <v>606</v>
      </c>
      <c r="B89" s="11" t="s">
        <v>509</v>
      </c>
      <c r="C89" s="10">
        <v>7</v>
      </c>
      <c r="D89" s="45" t="s">
        <v>702</v>
      </c>
      <c r="E89" s="13" t="s">
        <v>387</v>
      </c>
      <c r="F89" s="13" t="s">
        <v>386</v>
      </c>
      <c r="G89" s="45" t="s">
        <v>134</v>
      </c>
      <c r="H89" s="43" t="s">
        <v>588</v>
      </c>
      <c r="I89" s="44" t="s">
        <v>460</v>
      </c>
      <c r="J89" s="46" t="s">
        <v>763</v>
      </c>
      <c r="K89" s="45" t="s">
        <v>221</v>
      </c>
      <c r="L89" s="45" t="s">
        <v>221</v>
      </c>
      <c r="M89" s="14" t="str">
        <f>IF(Table2[[#This Row],[Installation Default Value]]=Table2[[#This Row],[Baseline Suggested Value]],"YES","NO")</f>
        <v>YES</v>
      </c>
      <c r="N89" s="10" t="str">
        <f>IF(Table2[[#This Row],[Is the Default?]]="YES","Audit","Modify")</f>
        <v>Audit</v>
      </c>
      <c r="O89" s="46" t="s">
        <v>706</v>
      </c>
      <c r="P89" s="44" t="s">
        <v>0</v>
      </c>
      <c r="Q89" s="44" t="s">
        <v>906</v>
      </c>
      <c r="R89" s="44" t="s">
        <v>907</v>
      </c>
    </row>
    <row r="90" spans="1:18" ht="63" x14ac:dyDescent="0.25">
      <c r="A90" s="42" t="s">
        <v>86</v>
      </c>
      <c r="B90" s="11" t="s">
        <v>509</v>
      </c>
      <c r="C90" s="10">
        <v>7</v>
      </c>
      <c r="D90" s="45" t="s">
        <v>702</v>
      </c>
      <c r="E90" s="13" t="s">
        <v>387</v>
      </c>
      <c r="F90" s="13" t="s">
        <v>553</v>
      </c>
      <c r="G90" s="45" t="s">
        <v>764</v>
      </c>
      <c r="H90" s="43" t="s">
        <v>589</v>
      </c>
      <c r="I90" s="49" t="s">
        <v>590</v>
      </c>
      <c r="J90" s="56" t="s">
        <v>1</v>
      </c>
      <c r="K90" s="57" t="s">
        <v>91</v>
      </c>
      <c r="L90" s="57" t="s">
        <v>91</v>
      </c>
      <c r="M90" s="14" t="str">
        <f>IF(Table2[[#This Row],[Installation Default Value]]=Table2[[#This Row],[Baseline Suggested Value]],"YES","NO")</f>
        <v>YES</v>
      </c>
      <c r="N90" s="10" t="str">
        <f>IF(Table2[[#This Row],[Is the Default?]]="YES","Audit","Modify")</f>
        <v>Audit</v>
      </c>
      <c r="O90" s="46" t="s">
        <v>810</v>
      </c>
      <c r="P90" s="47" t="s">
        <v>328</v>
      </c>
      <c r="Q90" s="44" t="s">
        <v>330</v>
      </c>
      <c r="R90" s="44" t="s">
        <v>329</v>
      </c>
    </row>
    <row r="91" spans="1:18" ht="78.75" x14ac:dyDescent="0.25">
      <c r="A91" s="42" t="s">
        <v>87</v>
      </c>
      <c r="B91" s="11" t="s">
        <v>509</v>
      </c>
      <c r="C91" s="10">
        <v>7</v>
      </c>
      <c r="D91" s="45" t="s">
        <v>702</v>
      </c>
      <c r="E91" s="13" t="s">
        <v>387</v>
      </c>
      <c r="F91" s="13" t="s">
        <v>553</v>
      </c>
      <c r="G91" s="45" t="s">
        <v>764</v>
      </c>
      <c r="H91" s="43" t="s">
        <v>591</v>
      </c>
      <c r="I91" s="49" t="s">
        <v>592</v>
      </c>
      <c r="J91" s="56" t="s">
        <v>1</v>
      </c>
      <c r="K91" s="57" t="s">
        <v>91</v>
      </c>
      <c r="L91" s="57" t="s">
        <v>91</v>
      </c>
      <c r="M91" s="14" t="str">
        <f>IF(Table2[[#This Row],[Installation Default Value]]=Table2[[#This Row],[Baseline Suggested Value]],"YES","NO")</f>
        <v>YES</v>
      </c>
      <c r="N91" s="10" t="str">
        <f>IF(Table2[[#This Row],[Is the Default?]]="YES","Audit","Modify")</f>
        <v>Audit</v>
      </c>
      <c r="O91" s="46" t="s">
        <v>810</v>
      </c>
      <c r="P91" s="47" t="s">
        <v>328</v>
      </c>
      <c r="Q91" s="44" t="s">
        <v>330</v>
      </c>
      <c r="R91" s="44" t="s">
        <v>331</v>
      </c>
    </row>
    <row r="92" spans="1:18" ht="63" x14ac:dyDescent="0.25">
      <c r="A92" s="42" t="s">
        <v>88</v>
      </c>
      <c r="B92" s="11" t="s">
        <v>509</v>
      </c>
      <c r="C92" s="10">
        <v>7</v>
      </c>
      <c r="D92" s="45" t="s">
        <v>702</v>
      </c>
      <c r="E92" s="13" t="s">
        <v>387</v>
      </c>
      <c r="F92" s="13" t="s">
        <v>553</v>
      </c>
      <c r="G92" s="45" t="s">
        <v>764</v>
      </c>
      <c r="H92" s="43" t="s">
        <v>593</v>
      </c>
      <c r="I92" s="49" t="s">
        <v>594</v>
      </c>
      <c r="J92" s="56" t="s">
        <v>1</v>
      </c>
      <c r="K92" s="57" t="s">
        <v>91</v>
      </c>
      <c r="L92" s="57" t="s">
        <v>91</v>
      </c>
      <c r="M92" s="14" t="str">
        <f>IF(Table2[[#This Row],[Installation Default Value]]=Table2[[#This Row],[Baseline Suggested Value]],"YES","NO")</f>
        <v>YES</v>
      </c>
      <c r="N92" s="10" t="str">
        <f>IF(Table2[[#This Row],[Is the Default?]]="YES","Audit","Modify")</f>
        <v>Audit</v>
      </c>
      <c r="O92" s="46" t="s">
        <v>810</v>
      </c>
      <c r="P92" s="47" t="s">
        <v>328</v>
      </c>
      <c r="Q92" s="44" t="s">
        <v>330</v>
      </c>
      <c r="R92" s="44" t="s">
        <v>332</v>
      </c>
    </row>
    <row r="93" spans="1:18" ht="110.25" x14ac:dyDescent="0.25">
      <c r="A93" s="43" t="s">
        <v>607</v>
      </c>
      <c r="B93" s="11" t="s">
        <v>509</v>
      </c>
      <c r="C93" s="10">
        <v>7</v>
      </c>
      <c r="D93" s="45" t="s">
        <v>702</v>
      </c>
      <c r="E93" s="13" t="s">
        <v>387</v>
      </c>
      <c r="F93" s="45" t="s">
        <v>553</v>
      </c>
      <c r="G93" s="45" t="s">
        <v>764</v>
      </c>
      <c r="H93" s="43" t="s">
        <v>595</v>
      </c>
      <c r="I93" s="44" t="s">
        <v>596</v>
      </c>
      <c r="J93" s="46" t="s">
        <v>1</v>
      </c>
      <c r="K93" s="45" t="s">
        <v>9</v>
      </c>
      <c r="L93" s="45" t="s">
        <v>9</v>
      </c>
      <c r="M93" s="14" t="str">
        <f>IF(Table2[[#This Row],[Installation Default Value]]=Table2[[#This Row],[Baseline Suggested Value]],"YES","NO")</f>
        <v>YES</v>
      </c>
      <c r="N93" s="10" t="str">
        <f>IF(Table2[[#This Row],[Is the Default?]]="YES","Audit","Modify")</f>
        <v>Audit</v>
      </c>
      <c r="O93" s="46" t="s">
        <v>811</v>
      </c>
      <c r="P93" s="44" t="s">
        <v>0</v>
      </c>
      <c r="Q93" s="44" t="s">
        <v>908</v>
      </c>
      <c r="R93" s="44" t="s">
        <v>909</v>
      </c>
    </row>
    <row r="94" spans="1:18" ht="110.25" x14ac:dyDescent="0.25">
      <c r="A94" s="42" t="s">
        <v>93</v>
      </c>
      <c r="B94" s="11" t="s">
        <v>509</v>
      </c>
      <c r="C94" s="10">
        <v>7</v>
      </c>
      <c r="D94" s="45" t="s">
        <v>702</v>
      </c>
      <c r="E94" s="13" t="s">
        <v>387</v>
      </c>
      <c r="F94" s="13" t="s">
        <v>553</v>
      </c>
      <c r="G94" s="45" t="s">
        <v>765</v>
      </c>
      <c r="H94" s="58" t="s">
        <v>597</v>
      </c>
      <c r="I94" s="59" t="s">
        <v>725</v>
      </c>
      <c r="J94" s="56" t="s">
        <v>1</v>
      </c>
      <c r="K94" s="60" t="s">
        <v>254</v>
      </c>
      <c r="L94" s="56" t="s">
        <v>766</v>
      </c>
      <c r="M94" s="14" t="str">
        <f>IF(Table2[[#This Row],[Installation Default Value]]=Table2[[#This Row],[Baseline Suggested Value]],"YES","NO")</f>
        <v>NO</v>
      </c>
      <c r="N94" s="10" t="str">
        <f>IF(Table2[[#This Row],[Is the Default?]]="YES","Audit","Modify")</f>
        <v>Modify</v>
      </c>
      <c r="O94" s="46" t="s">
        <v>811</v>
      </c>
      <c r="P94" s="47" t="s">
        <v>0</v>
      </c>
      <c r="Q94" s="44" t="s">
        <v>335</v>
      </c>
      <c r="R94" s="47" t="s">
        <v>910</v>
      </c>
    </row>
    <row r="95" spans="1:18" ht="126" x14ac:dyDescent="0.25">
      <c r="A95" s="42" t="s">
        <v>90</v>
      </c>
      <c r="B95" s="11" t="s">
        <v>509</v>
      </c>
      <c r="C95" s="10">
        <v>7</v>
      </c>
      <c r="D95" s="45" t="s">
        <v>702</v>
      </c>
      <c r="E95" s="13" t="s">
        <v>387</v>
      </c>
      <c r="F95" s="13" t="s">
        <v>553</v>
      </c>
      <c r="G95" s="45" t="s">
        <v>764</v>
      </c>
      <c r="H95" s="58" t="s">
        <v>598</v>
      </c>
      <c r="I95" s="59" t="s">
        <v>726</v>
      </c>
      <c r="J95" s="56" t="s">
        <v>1</v>
      </c>
      <c r="K95" s="57" t="s">
        <v>140</v>
      </c>
      <c r="L95" s="57" t="s">
        <v>140</v>
      </c>
      <c r="M95" s="14" t="str">
        <f>IF(Table2[[#This Row],[Installation Default Value]]=Table2[[#This Row],[Baseline Suggested Value]],"YES","NO")</f>
        <v>YES</v>
      </c>
      <c r="N95" s="10" t="str">
        <f>IF(Table2[[#This Row],[Is the Default?]]="YES","Audit","Modify")</f>
        <v>Audit</v>
      </c>
      <c r="O95" s="46" t="s">
        <v>811</v>
      </c>
      <c r="P95" s="47" t="s">
        <v>812</v>
      </c>
      <c r="Q95" s="44" t="s">
        <v>334</v>
      </c>
      <c r="R95" s="44" t="s">
        <v>911</v>
      </c>
    </row>
    <row r="96" spans="1:18" ht="236.25" x14ac:dyDescent="0.25">
      <c r="A96" s="42" t="s">
        <v>89</v>
      </c>
      <c r="B96" s="11" t="s">
        <v>509</v>
      </c>
      <c r="C96" s="10">
        <v>7</v>
      </c>
      <c r="D96" s="45" t="s">
        <v>702</v>
      </c>
      <c r="E96" s="13" t="s">
        <v>387</v>
      </c>
      <c r="F96" s="13" t="s">
        <v>553</v>
      </c>
      <c r="G96" s="45" t="s">
        <v>764</v>
      </c>
      <c r="H96" s="58" t="s">
        <v>599</v>
      </c>
      <c r="I96" s="59" t="s">
        <v>600</v>
      </c>
      <c r="J96" s="56" t="s">
        <v>1</v>
      </c>
      <c r="K96" s="60" t="s">
        <v>767</v>
      </c>
      <c r="L96" s="60" t="s">
        <v>767</v>
      </c>
      <c r="M96" s="14" t="str">
        <f>IF(Table2[[#This Row],[Installation Default Value]]=Table2[[#This Row],[Baseline Suggested Value]],"YES","NO")</f>
        <v>YES</v>
      </c>
      <c r="N96" s="10" t="str">
        <f>IF(Table2[[#This Row],[Is the Default?]]="YES","Audit","Modify")</f>
        <v>Audit</v>
      </c>
      <c r="O96" s="46" t="s">
        <v>810</v>
      </c>
      <c r="P96" s="47" t="s">
        <v>0</v>
      </c>
      <c r="Q96" s="44" t="s">
        <v>337</v>
      </c>
      <c r="R96" s="44" t="s">
        <v>912</v>
      </c>
    </row>
    <row r="97" spans="1:18" ht="47.25" x14ac:dyDescent="0.25">
      <c r="A97" s="42" t="s">
        <v>92</v>
      </c>
      <c r="B97" s="11" t="s">
        <v>509</v>
      </c>
      <c r="C97" s="10">
        <v>7</v>
      </c>
      <c r="D97" s="45" t="s">
        <v>702</v>
      </c>
      <c r="E97" s="13" t="s">
        <v>387</v>
      </c>
      <c r="F97" s="13" t="s">
        <v>553</v>
      </c>
      <c r="G97" s="45" t="s">
        <v>764</v>
      </c>
      <c r="H97" s="58" t="s">
        <v>601</v>
      </c>
      <c r="I97" s="59" t="s">
        <v>602</v>
      </c>
      <c r="J97" s="56" t="s">
        <v>1</v>
      </c>
      <c r="K97" s="57" t="s">
        <v>140</v>
      </c>
      <c r="L97" s="57" t="s">
        <v>140</v>
      </c>
      <c r="M97" s="14" t="str">
        <f>IF(Table2[[#This Row],[Installation Default Value]]=Table2[[#This Row],[Baseline Suggested Value]],"YES","NO")</f>
        <v>YES</v>
      </c>
      <c r="N97" s="10" t="str">
        <f>IF(Table2[[#This Row],[Is the Default?]]="YES","Audit","Modify")</f>
        <v>Audit</v>
      </c>
      <c r="O97" s="46" t="s">
        <v>811</v>
      </c>
      <c r="P97" s="47" t="s">
        <v>0</v>
      </c>
      <c r="Q97" s="44" t="s">
        <v>336</v>
      </c>
      <c r="R97" s="44" t="s">
        <v>1</v>
      </c>
    </row>
    <row r="98" spans="1:18" ht="63" x14ac:dyDescent="0.25">
      <c r="A98" s="43" t="s">
        <v>613</v>
      </c>
      <c r="B98" s="11" t="s">
        <v>509</v>
      </c>
      <c r="C98" s="10">
        <v>7</v>
      </c>
      <c r="D98" s="45" t="s">
        <v>702</v>
      </c>
      <c r="E98" s="13" t="s">
        <v>387</v>
      </c>
      <c r="F98" s="13" t="s">
        <v>553</v>
      </c>
      <c r="G98" s="45" t="s">
        <v>764</v>
      </c>
      <c r="H98" s="43" t="s">
        <v>608</v>
      </c>
      <c r="I98" s="44" t="s">
        <v>609</v>
      </c>
      <c r="J98" s="46" t="s">
        <v>1</v>
      </c>
      <c r="K98" s="45" t="s">
        <v>140</v>
      </c>
      <c r="L98" s="45" t="s">
        <v>140</v>
      </c>
      <c r="M98" s="14" t="str">
        <f>IF(Table2[[#This Row],[Installation Default Value]]=Table2[[#This Row],[Baseline Suggested Value]],"YES","NO")</f>
        <v>YES</v>
      </c>
      <c r="N98" s="10" t="str">
        <f>IF(Table2[[#This Row],[Is the Default?]]="YES","Audit","Modify")</f>
        <v>Audit</v>
      </c>
      <c r="O98" s="46" t="s">
        <v>810</v>
      </c>
      <c r="P98" s="44" t="s">
        <v>0</v>
      </c>
      <c r="Q98" s="44" t="s">
        <v>913</v>
      </c>
      <c r="R98" s="44" t="s">
        <v>914</v>
      </c>
    </row>
    <row r="99" spans="1:18" ht="47.25" x14ac:dyDescent="0.25">
      <c r="A99" s="42" t="s">
        <v>115</v>
      </c>
      <c r="B99" s="11" t="s">
        <v>509</v>
      </c>
      <c r="C99" s="10">
        <v>7</v>
      </c>
      <c r="D99" s="45" t="s">
        <v>702</v>
      </c>
      <c r="E99" s="13" t="s">
        <v>387</v>
      </c>
      <c r="F99" s="13" t="s">
        <v>386</v>
      </c>
      <c r="G99" s="11" t="s">
        <v>134</v>
      </c>
      <c r="H99" s="43" t="s">
        <v>610</v>
      </c>
      <c r="I99" s="49" t="s">
        <v>116</v>
      </c>
      <c r="J99" s="14" t="s">
        <v>255</v>
      </c>
      <c r="K99" s="13" t="s">
        <v>1</v>
      </c>
      <c r="L99" s="11" t="s">
        <v>1</v>
      </c>
      <c r="M99" s="14" t="str">
        <f>IF(Table2[[#This Row],[Installation Default Value]]=Table2[[#This Row],[Baseline Suggested Value]],"YES","NO")</f>
        <v>YES</v>
      </c>
      <c r="N99" s="10" t="str">
        <f>IF(Table2[[#This Row],[Is the Default?]]="YES","Audit","Modify")</f>
        <v>Audit</v>
      </c>
      <c r="O99" s="46" t="s">
        <v>252</v>
      </c>
      <c r="P99" s="47" t="s">
        <v>0</v>
      </c>
      <c r="Q99" s="44" t="s">
        <v>1</v>
      </c>
      <c r="R99" s="44" t="s">
        <v>1</v>
      </c>
    </row>
    <row r="100" spans="1:18" ht="63" x14ac:dyDescent="0.25">
      <c r="A100" s="42" t="s">
        <v>74</v>
      </c>
      <c r="B100" s="11" t="s">
        <v>509</v>
      </c>
      <c r="C100" s="10">
        <v>7</v>
      </c>
      <c r="D100" s="45" t="s">
        <v>702</v>
      </c>
      <c r="E100" s="13" t="s">
        <v>387</v>
      </c>
      <c r="F100" s="13" t="s">
        <v>617</v>
      </c>
      <c r="G100" s="54" t="s">
        <v>134</v>
      </c>
      <c r="H100" s="43" t="s">
        <v>611</v>
      </c>
      <c r="I100" s="49" t="s">
        <v>612</v>
      </c>
      <c r="J100" s="52" t="s">
        <v>259</v>
      </c>
      <c r="K100" s="54" t="s">
        <v>766</v>
      </c>
      <c r="L100" s="54" t="s">
        <v>766</v>
      </c>
      <c r="M100" s="14" t="str">
        <f>IF(Table2[[#This Row],[Installation Default Value]]=Table2[[#This Row],[Baseline Suggested Value]],"YES","NO")</f>
        <v>YES</v>
      </c>
      <c r="N100" s="10" t="str">
        <f>IF(Table2[[#This Row],[Is the Default?]]="YES","Audit","Modify")</f>
        <v>Audit</v>
      </c>
      <c r="O100" s="46" t="s">
        <v>252</v>
      </c>
      <c r="P100" s="44" t="s">
        <v>0</v>
      </c>
      <c r="Q100" s="44" t="s">
        <v>338</v>
      </c>
      <c r="R100" s="44" t="s">
        <v>339</v>
      </c>
    </row>
    <row r="101" spans="1:18" ht="78.75" x14ac:dyDescent="0.25">
      <c r="A101" s="42" t="s">
        <v>78</v>
      </c>
      <c r="B101" s="11" t="s">
        <v>509</v>
      </c>
      <c r="C101" s="10">
        <v>7</v>
      </c>
      <c r="D101" s="45" t="s">
        <v>702</v>
      </c>
      <c r="E101" s="13" t="s">
        <v>387</v>
      </c>
      <c r="F101" s="13" t="s">
        <v>617</v>
      </c>
      <c r="G101" s="57" t="s">
        <v>133</v>
      </c>
      <c r="H101" s="43" t="s">
        <v>614</v>
      </c>
      <c r="I101" s="44" t="s">
        <v>567</v>
      </c>
      <c r="J101" s="52" t="s">
        <v>768</v>
      </c>
      <c r="K101" s="57" t="s">
        <v>769</v>
      </c>
      <c r="L101" s="57" t="s">
        <v>3</v>
      </c>
      <c r="M101" s="14" t="str">
        <f>IF(Table2[[#This Row],[Installation Default Value]]=Table2[[#This Row],[Baseline Suggested Value]],"YES","NO")</f>
        <v>NO</v>
      </c>
      <c r="N101" s="10" t="str">
        <f>IF(Table2[[#This Row],[Is the Default?]]="YES","Audit","Modify")</f>
        <v>Modify</v>
      </c>
      <c r="O101" s="46" t="s">
        <v>252</v>
      </c>
      <c r="P101" s="44" t="s">
        <v>77</v>
      </c>
      <c r="Q101" s="44" t="s">
        <v>1</v>
      </c>
      <c r="R101" s="44" t="s">
        <v>1</v>
      </c>
    </row>
    <row r="102" spans="1:18" ht="47.25" x14ac:dyDescent="0.25">
      <c r="A102" s="42" t="s">
        <v>81</v>
      </c>
      <c r="B102" s="11" t="s">
        <v>509</v>
      </c>
      <c r="C102" s="10">
        <v>7</v>
      </c>
      <c r="D102" s="45" t="s">
        <v>702</v>
      </c>
      <c r="E102" s="13" t="s">
        <v>387</v>
      </c>
      <c r="F102" s="13" t="s">
        <v>617</v>
      </c>
      <c r="G102" s="57" t="s">
        <v>133</v>
      </c>
      <c r="H102" s="58" t="s">
        <v>82</v>
      </c>
      <c r="I102" s="49" t="s">
        <v>615</v>
      </c>
      <c r="J102" s="56" t="s">
        <v>260</v>
      </c>
      <c r="K102" s="57" t="s">
        <v>140</v>
      </c>
      <c r="L102" s="57" t="s">
        <v>258</v>
      </c>
      <c r="M102" s="14" t="str">
        <f>IF(Table2[[#This Row],[Installation Default Value]]=Table2[[#This Row],[Baseline Suggested Value]],"YES","NO")</f>
        <v>NO</v>
      </c>
      <c r="N102" s="10" t="str">
        <f>IF(Table2[[#This Row],[Is the Default?]]="YES","Audit","Modify")</f>
        <v>Modify</v>
      </c>
      <c r="O102" s="46" t="s">
        <v>252</v>
      </c>
      <c r="P102" s="44" t="s">
        <v>0</v>
      </c>
      <c r="Q102" s="44" t="s">
        <v>1</v>
      </c>
      <c r="R102" s="44" t="s">
        <v>1</v>
      </c>
    </row>
    <row r="103" spans="1:18" ht="63" x14ac:dyDescent="0.25">
      <c r="A103" s="42" t="s">
        <v>80</v>
      </c>
      <c r="B103" s="11" t="s">
        <v>509</v>
      </c>
      <c r="C103" s="10">
        <v>7</v>
      </c>
      <c r="D103" s="45" t="s">
        <v>702</v>
      </c>
      <c r="E103" s="13" t="s">
        <v>387</v>
      </c>
      <c r="F103" s="13" t="s">
        <v>617</v>
      </c>
      <c r="G103" s="54" t="s">
        <v>133</v>
      </c>
      <c r="H103" s="43" t="s">
        <v>616</v>
      </c>
      <c r="I103" s="49" t="s">
        <v>587</v>
      </c>
      <c r="J103" s="46" t="s">
        <v>261</v>
      </c>
      <c r="K103" s="57" t="s">
        <v>140</v>
      </c>
      <c r="L103" s="45" t="s">
        <v>688</v>
      </c>
      <c r="M103" s="14" t="str">
        <f>IF(Table2[[#This Row],[Installation Default Value]]=Table2[[#This Row],[Baseline Suggested Value]],"YES","NO")</f>
        <v>NO</v>
      </c>
      <c r="N103" s="10" t="str">
        <f>IF(Table2[[#This Row],[Is the Default?]]="YES","Audit","Modify")</f>
        <v>Modify</v>
      </c>
      <c r="O103" s="46" t="s">
        <v>252</v>
      </c>
      <c r="P103" s="44" t="s">
        <v>0</v>
      </c>
      <c r="Q103" s="44" t="s">
        <v>341</v>
      </c>
      <c r="R103" s="44" t="s">
        <v>1</v>
      </c>
    </row>
    <row r="104" spans="1:18" ht="78.75" x14ac:dyDescent="0.25">
      <c r="A104" s="42" t="s">
        <v>76</v>
      </c>
      <c r="B104" s="11" t="s">
        <v>509</v>
      </c>
      <c r="C104" s="10">
        <v>7</v>
      </c>
      <c r="D104" s="45" t="s">
        <v>702</v>
      </c>
      <c r="E104" s="13" t="s">
        <v>387</v>
      </c>
      <c r="F104" s="13" t="s">
        <v>617</v>
      </c>
      <c r="G104" s="54" t="s">
        <v>133</v>
      </c>
      <c r="H104" s="43" t="s">
        <v>618</v>
      </c>
      <c r="I104" s="44" t="s">
        <v>619</v>
      </c>
      <c r="J104" s="46" t="s">
        <v>262</v>
      </c>
      <c r="K104" s="57" t="s">
        <v>140</v>
      </c>
      <c r="L104" s="45" t="s">
        <v>240</v>
      </c>
      <c r="M104" s="14" t="str">
        <f>IF(Table2[[#This Row],[Installation Default Value]]=Table2[[#This Row],[Baseline Suggested Value]],"YES","NO")</f>
        <v>NO</v>
      </c>
      <c r="N104" s="10" t="str">
        <f>IF(Table2[[#This Row],[Is the Default?]]="YES","Audit","Modify")</f>
        <v>Modify</v>
      </c>
      <c r="O104" s="46" t="s">
        <v>252</v>
      </c>
      <c r="P104" s="44" t="s">
        <v>0</v>
      </c>
      <c r="Q104" s="44" t="s">
        <v>333</v>
      </c>
      <c r="R104" s="44" t="s">
        <v>340</v>
      </c>
    </row>
    <row r="105" spans="1:18" ht="110.25" x14ac:dyDescent="0.25">
      <c r="A105" s="42" t="s">
        <v>79</v>
      </c>
      <c r="B105" s="11" t="s">
        <v>509</v>
      </c>
      <c r="C105" s="10">
        <v>7</v>
      </c>
      <c r="D105" s="45" t="s">
        <v>702</v>
      </c>
      <c r="E105" s="13" t="s">
        <v>387</v>
      </c>
      <c r="F105" s="13" t="s">
        <v>617</v>
      </c>
      <c r="G105" s="57" t="s">
        <v>134</v>
      </c>
      <c r="H105" s="43" t="s">
        <v>620</v>
      </c>
      <c r="I105" s="59" t="s">
        <v>621</v>
      </c>
      <c r="J105" s="56" t="s">
        <v>255</v>
      </c>
      <c r="K105" s="54" t="s">
        <v>1</v>
      </c>
      <c r="L105" s="54" t="s">
        <v>1</v>
      </c>
      <c r="M105" s="14" t="str">
        <f>IF(Table2[[#This Row],[Installation Default Value]]=Table2[[#This Row],[Baseline Suggested Value]],"YES","NO")</f>
        <v>YES</v>
      </c>
      <c r="N105" s="10" t="str">
        <f>IF(Table2[[#This Row],[Is the Default?]]="YES","Audit","Modify")</f>
        <v>Audit</v>
      </c>
      <c r="O105" s="46" t="s">
        <v>252</v>
      </c>
      <c r="P105" s="47" t="s">
        <v>0</v>
      </c>
      <c r="Q105" s="44" t="s">
        <v>1</v>
      </c>
      <c r="R105" s="44" t="s">
        <v>1</v>
      </c>
    </row>
    <row r="106" spans="1:18" ht="31.5" x14ac:dyDescent="0.25">
      <c r="A106" s="43" t="s">
        <v>624</v>
      </c>
      <c r="B106" s="11" t="s">
        <v>509</v>
      </c>
      <c r="C106" s="10">
        <v>7</v>
      </c>
      <c r="D106" s="45" t="s">
        <v>702</v>
      </c>
      <c r="E106" s="13" t="s">
        <v>387</v>
      </c>
      <c r="F106" s="45" t="s">
        <v>386</v>
      </c>
      <c r="G106" s="45" t="s">
        <v>134</v>
      </c>
      <c r="H106" s="43" t="s">
        <v>622</v>
      </c>
      <c r="I106" s="44" t="s">
        <v>623</v>
      </c>
      <c r="J106" s="46" t="s">
        <v>770</v>
      </c>
      <c r="K106" s="45" t="s">
        <v>761</v>
      </c>
      <c r="L106" s="45" t="s">
        <v>761</v>
      </c>
      <c r="M106" s="14" t="str">
        <f>IF(Table2[[#This Row],[Installation Default Value]]=Table2[[#This Row],[Baseline Suggested Value]],"YES","NO")</f>
        <v>YES</v>
      </c>
      <c r="N106" s="10" t="str">
        <f>IF(Table2[[#This Row],[Is the Default?]]="YES","Audit","Modify")</f>
        <v>Audit</v>
      </c>
      <c r="O106" s="46" t="s">
        <v>706</v>
      </c>
      <c r="P106" s="44" t="s">
        <v>0</v>
      </c>
      <c r="Q106" s="44" t="s">
        <v>915</v>
      </c>
      <c r="R106" s="44" t="s">
        <v>916</v>
      </c>
    </row>
    <row r="107" spans="1:18" ht="47.25" x14ac:dyDescent="0.25">
      <c r="A107" s="53" t="s">
        <v>639</v>
      </c>
      <c r="B107" s="11" t="s">
        <v>509</v>
      </c>
      <c r="C107" s="10">
        <v>7</v>
      </c>
      <c r="D107" s="45" t="s">
        <v>385</v>
      </c>
      <c r="E107" s="13" t="s">
        <v>387</v>
      </c>
      <c r="F107" s="45" t="s">
        <v>510</v>
      </c>
      <c r="G107" s="45" t="s">
        <v>134</v>
      </c>
      <c r="H107" s="43" t="s">
        <v>625</v>
      </c>
      <c r="I107" s="44" t="s">
        <v>626</v>
      </c>
      <c r="J107" s="46" t="s">
        <v>56</v>
      </c>
      <c r="K107" s="45" t="s">
        <v>773</v>
      </c>
      <c r="L107" s="45" t="s">
        <v>773</v>
      </c>
      <c r="M107" s="14" t="str">
        <f>IF(Table2[[#This Row],[Installation Default Value]]=Table2[[#This Row],[Baseline Suggested Value]],"YES","NO")</f>
        <v>YES</v>
      </c>
      <c r="N107" s="10" t="str">
        <f>IF(Table2[[#This Row],[Is the Default?]]="YES","Audit","Modify")</f>
        <v>Audit</v>
      </c>
      <c r="O107" s="46" t="s">
        <v>125</v>
      </c>
      <c r="P107" s="44" t="s">
        <v>0</v>
      </c>
      <c r="Q107" s="44" t="s">
        <v>303</v>
      </c>
      <c r="R107" s="44" t="s">
        <v>304</v>
      </c>
    </row>
    <row r="108" spans="1:18" ht="47.25" x14ac:dyDescent="0.25">
      <c r="A108" s="53" t="s">
        <v>640</v>
      </c>
      <c r="B108" s="11" t="s">
        <v>509</v>
      </c>
      <c r="C108" s="10">
        <v>7</v>
      </c>
      <c r="D108" s="45" t="s">
        <v>385</v>
      </c>
      <c r="E108" s="13" t="s">
        <v>387</v>
      </c>
      <c r="F108" s="45" t="s">
        <v>510</v>
      </c>
      <c r="G108" s="45" t="s">
        <v>134</v>
      </c>
      <c r="H108" s="43" t="s">
        <v>627</v>
      </c>
      <c r="I108" s="44" t="s">
        <v>628</v>
      </c>
      <c r="J108" s="46" t="s">
        <v>57</v>
      </c>
      <c r="K108" s="45" t="s">
        <v>773</v>
      </c>
      <c r="L108" s="45" t="s">
        <v>773</v>
      </c>
      <c r="M108" s="14" t="str">
        <f>IF(Table2[[#This Row],[Installation Default Value]]=Table2[[#This Row],[Baseline Suggested Value]],"YES","NO")</f>
        <v>YES</v>
      </c>
      <c r="N108" s="10" t="str">
        <f>IF(Table2[[#This Row],[Is the Default?]]="YES","Audit","Modify")</f>
        <v>Audit</v>
      </c>
      <c r="O108" s="46" t="s">
        <v>125</v>
      </c>
      <c r="P108" s="44" t="s">
        <v>0</v>
      </c>
      <c r="Q108" s="44" t="s">
        <v>305</v>
      </c>
      <c r="R108" s="44" t="s">
        <v>306</v>
      </c>
    </row>
    <row r="109" spans="1:18" ht="47.25" x14ac:dyDescent="0.25">
      <c r="A109" s="53" t="s">
        <v>641</v>
      </c>
      <c r="B109" s="11" t="s">
        <v>509</v>
      </c>
      <c r="C109" s="10">
        <v>7</v>
      </c>
      <c r="D109" s="45" t="s">
        <v>385</v>
      </c>
      <c r="E109" s="13" t="s">
        <v>387</v>
      </c>
      <c r="F109" s="45" t="s">
        <v>510</v>
      </c>
      <c r="G109" s="45" t="s">
        <v>134</v>
      </c>
      <c r="H109" s="43" t="s">
        <v>629</v>
      </c>
      <c r="I109" s="44" t="s">
        <v>630</v>
      </c>
      <c r="J109" s="46" t="s">
        <v>58</v>
      </c>
      <c r="K109" s="45" t="s">
        <v>773</v>
      </c>
      <c r="L109" s="45" t="s">
        <v>773</v>
      </c>
      <c r="M109" s="14" t="str">
        <f>IF(Table2[[#This Row],[Installation Default Value]]=Table2[[#This Row],[Baseline Suggested Value]],"YES","NO")</f>
        <v>YES</v>
      </c>
      <c r="N109" s="10" t="str">
        <f>IF(Table2[[#This Row],[Is the Default?]]="YES","Audit","Modify")</f>
        <v>Audit</v>
      </c>
      <c r="O109" s="46" t="s">
        <v>125</v>
      </c>
      <c r="P109" s="44" t="s">
        <v>0</v>
      </c>
      <c r="Q109" s="44" t="s">
        <v>307</v>
      </c>
      <c r="R109" s="44" t="s">
        <v>308</v>
      </c>
    </row>
    <row r="110" spans="1:18" ht="47.25" x14ac:dyDescent="0.25">
      <c r="A110" s="53" t="s">
        <v>642</v>
      </c>
      <c r="B110" s="11" t="s">
        <v>509</v>
      </c>
      <c r="C110" s="10">
        <v>7</v>
      </c>
      <c r="D110" s="45" t="s">
        <v>385</v>
      </c>
      <c r="E110" s="13" t="s">
        <v>387</v>
      </c>
      <c r="F110" s="45" t="s">
        <v>510</v>
      </c>
      <c r="G110" s="45" t="s">
        <v>134</v>
      </c>
      <c r="H110" s="43" t="s">
        <v>631</v>
      </c>
      <c r="I110" s="44" t="s">
        <v>632</v>
      </c>
      <c r="J110" s="46" t="s">
        <v>59</v>
      </c>
      <c r="K110" s="45" t="s">
        <v>773</v>
      </c>
      <c r="L110" s="45" t="s">
        <v>773</v>
      </c>
      <c r="M110" s="14" t="str">
        <f>IF(Table2[[#This Row],[Installation Default Value]]=Table2[[#This Row],[Baseline Suggested Value]],"YES","NO")</f>
        <v>YES</v>
      </c>
      <c r="N110" s="10" t="str">
        <f>IF(Table2[[#This Row],[Is the Default?]]="YES","Audit","Modify")</f>
        <v>Audit</v>
      </c>
      <c r="O110" s="46" t="s">
        <v>125</v>
      </c>
      <c r="P110" s="44" t="s">
        <v>0</v>
      </c>
      <c r="Q110" s="44" t="s">
        <v>309</v>
      </c>
      <c r="R110" s="44" t="s">
        <v>310</v>
      </c>
    </row>
    <row r="111" spans="1:18" ht="31.5" x14ac:dyDescent="0.25">
      <c r="A111" s="53" t="s">
        <v>643</v>
      </c>
      <c r="B111" s="11" t="s">
        <v>509</v>
      </c>
      <c r="C111" s="10">
        <v>7</v>
      </c>
      <c r="D111" s="45" t="s">
        <v>385</v>
      </c>
      <c r="E111" s="13" t="s">
        <v>387</v>
      </c>
      <c r="F111" s="45" t="s">
        <v>510</v>
      </c>
      <c r="G111" s="45" t="s">
        <v>133</v>
      </c>
      <c r="H111" s="43" t="s">
        <v>633</v>
      </c>
      <c r="I111" s="44" t="s">
        <v>634</v>
      </c>
      <c r="J111" s="46" t="s">
        <v>60</v>
      </c>
      <c r="K111" s="45" t="s">
        <v>64</v>
      </c>
      <c r="L111" s="45" t="s">
        <v>65</v>
      </c>
      <c r="M111" s="14" t="str">
        <f>IF(Table2[[#This Row],[Installation Default Value]]=Table2[[#This Row],[Baseline Suggested Value]],"YES","NO")</f>
        <v>NO</v>
      </c>
      <c r="N111" s="10" t="str">
        <f>IF(Table2[[#This Row],[Is the Default?]]="YES","Audit","Modify")</f>
        <v>Modify</v>
      </c>
      <c r="O111" s="46" t="s">
        <v>125</v>
      </c>
      <c r="P111" s="44" t="s">
        <v>813</v>
      </c>
      <c r="Q111" s="44" t="s">
        <v>311</v>
      </c>
      <c r="R111" s="44" t="s">
        <v>312</v>
      </c>
    </row>
    <row r="112" spans="1:18" ht="31.5" x14ac:dyDescent="0.25">
      <c r="A112" s="43" t="s">
        <v>644</v>
      </c>
      <c r="B112" s="11" t="s">
        <v>509</v>
      </c>
      <c r="C112" s="10">
        <v>7</v>
      </c>
      <c r="D112" s="45" t="s">
        <v>385</v>
      </c>
      <c r="E112" s="13" t="s">
        <v>387</v>
      </c>
      <c r="F112" s="45" t="s">
        <v>510</v>
      </c>
      <c r="G112" s="45" t="s">
        <v>134</v>
      </c>
      <c r="H112" s="43" t="s">
        <v>635</v>
      </c>
      <c r="I112" s="44" t="s">
        <v>636</v>
      </c>
      <c r="J112" s="46" t="s">
        <v>771</v>
      </c>
      <c r="K112" s="45" t="s">
        <v>120</v>
      </c>
      <c r="L112" s="45" t="s">
        <v>120</v>
      </c>
      <c r="M112" s="14" t="str">
        <f>IF(Table2[[#This Row],[Installation Default Value]]=Table2[[#This Row],[Baseline Suggested Value]],"YES","NO")</f>
        <v>YES</v>
      </c>
      <c r="N112" s="10" t="str">
        <f>IF(Table2[[#This Row],[Is the Default?]]="YES","Audit","Modify")</f>
        <v>Audit</v>
      </c>
      <c r="O112" s="46" t="s">
        <v>125</v>
      </c>
      <c r="P112" s="47" t="s">
        <v>814</v>
      </c>
      <c r="Q112" s="44" t="s">
        <v>917</v>
      </c>
      <c r="R112" s="44" t="s">
        <v>918</v>
      </c>
    </row>
    <row r="113" spans="1:18" ht="78.75" x14ac:dyDescent="0.25">
      <c r="A113" s="43" t="s">
        <v>127</v>
      </c>
      <c r="B113" s="11" t="s">
        <v>509</v>
      </c>
      <c r="C113" s="10">
        <v>7</v>
      </c>
      <c r="D113" s="45" t="s">
        <v>385</v>
      </c>
      <c r="E113" s="13" t="s">
        <v>387</v>
      </c>
      <c r="F113" s="45" t="s">
        <v>510</v>
      </c>
      <c r="G113" s="45" t="s">
        <v>132</v>
      </c>
      <c r="H113" s="43" t="s">
        <v>637</v>
      </c>
      <c r="I113" s="44" t="s">
        <v>638</v>
      </c>
      <c r="J113" s="46" t="s">
        <v>129</v>
      </c>
      <c r="K113" s="45" t="s">
        <v>130</v>
      </c>
      <c r="L113" s="45" t="s">
        <v>772</v>
      </c>
      <c r="M113" s="14" t="str">
        <f>IF(Table2[[#This Row],[Installation Default Value]]=Table2[[#This Row],[Baseline Suggested Value]],"YES","NO")</f>
        <v>NO</v>
      </c>
      <c r="N113" s="10" t="str">
        <f>IF(Table2[[#This Row],[Is the Default?]]="YES","Audit","Modify")</f>
        <v>Modify</v>
      </c>
      <c r="O113" s="46" t="s">
        <v>128</v>
      </c>
      <c r="P113" s="44" t="s">
        <v>0</v>
      </c>
      <c r="Q113" s="44" t="s">
        <v>264</v>
      </c>
      <c r="R113" s="44" t="s">
        <v>265</v>
      </c>
    </row>
    <row r="114" spans="1:18" ht="63" x14ac:dyDescent="0.25">
      <c r="A114" s="44" t="s">
        <v>659</v>
      </c>
      <c r="B114" s="11" t="s">
        <v>509</v>
      </c>
      <c r="C114" s="10">
        <v>7</v>
      </c>
      <c r="D114" s="45" t="s">
        <v>385</v>
      </c>
      <c r="E114" s="13" t="s">
        <v>387</v>
      </c>
      <c r="F114" s="45" t="s">
        <v>510</v>
      </c>
      <c r="G114" s="45" t="s">
        <v>134</v>
      </c>
      <c r="H114" s="44" t="s">
        <v>645</v>
      </c>
      <c r="I114" s="44" t="s">
        <v>646</v>
      </c>
      <c r="J114" s="46" t="s">
        <v>122</v>
      </c>
      <c r="K114" s="45" t="s">
        <v>773</v>
      </c>
      <c r="L114" s="45" t="s">
        <v>773</v>
      </c>
      <c r="M114" s="14" t="str">
        <f>IF(Table2[[#This Row],[Installation Default Value]]=Table2[[#This Row],[Baseline Suggested Value]],"YES","NO")</f>
        <v>YES</v>
      </c>
      <c r="N114" s="10" t="str">
        <f>IF(Table2[[#This Row],[Is the Default?]]="YES","Audit","Modify")</f>
        <v>Audit</v>
      </c>
      <c r="O114" s="46" t="s">
        <v>125</v>
      </c>
      <c r="P114" s="44" t="s">
        <v>0</v>
      </c>
      <c r="Q114" s="44" t="s">
        <v>313</v>
      </c>
      <c r="R114" s="44" t="s">
        <v>314</v>
      </c>
    </row>
    <row r="115" spans="1:18" ht="47.25" x14ac:dyDescent="0.25">
      <c r="A115" s="44" t="s">
        <v>660</v>
      </c>
      <c r="B115" s="11" t="s">
        <v>509</v>
      </c>
      <c r="C115" s="10">
        <v>7</v>
      </c>
      <c r="D115" s="45" t="s">
        <v>385</v>
      </c>
      <c r="E115" s="13" t="s">
        <v>387</v>
      </c>
      <c r="F115" s="45" t="s">
        <v>510</v>
      </c>
      <c r="G115" s="45" t="s">
        <v>134</v>
      </c>
      <c r="H115" s="43" t="s">
        <v>647</v>
      </c>
      <c r="I115" s="44" t="s">
        <v>648</v>
      </c>
      <c r="J115" s="46" t="s">
        <v>123</v>
      </c>
      <c r="K115" s="45" t="s">
        <v>773</v>
      </c>
      <c r="L115" s="45" t="s">
        <v>773</v>
      </c>
      <c r="M115" s="14" t="str">
        <f>IF(Table2[[#This Row],[Installation Default Value]]=Table2[[#This Row],[Baseline Suggested Value]],"YES","NO")</f>
        <v>YES</v>
      </c>
      <c r="N115" s="10" t="str">
        <f>IF(Table2[[#This Row],[Is the Default?]]="YES","Audit","Modify")</f>
        <v>Audit</v>
      </c>
      <c r="O115" s="46" t="s">
        <v>125</v>
      </c>
      <c r="P115" s="44" t="s">
        <v>0</v>
      </c>
      <c r="Q115" s="44" t="s">
        <v>315</v>
      </c>
      <c r="R115" s="44" t="s">
        <v>316</v>
      </c>
    </row>
    <row r="116" spans="1:18" ht="63" x14ac:dyDescent="0.25">
      <c r="A116" s="42" t="s">
        <v>72</v>
      </c>
      <c r="B116" s="11" t="s">
        <v>509</v>
      </c>
      <c r="C116" s="10">
        <v>7</v>
      </c>
      <c r="D116" s="45" t="s">
        <v>385</v>
      </c>
      <c r="E116" s="13" t="s">
        <v>387</v>
      </c>
      <c r="F116" s="13" t="s">
        <v>510</v>
      </c>
      <c r="G116" s="11" t="s">
        <v>133</v>
      </c>
      <c r="H116" s="43" t="s">
        <v>649</v>
      </c>
      <c r="I116" s="44" t="s">
        <v>650</v>
      </c>
      <c r="J116" s="14" t="s">
        <v>66</v>
      </c>
      <c r="K116" s="13" t="s">
        <v>781</v>
      </c>
      <c r="L116" s="11">
        <v>1</v>
      </c>
      <c r="M116" s="14" t="str">
        <f>IF(Table2[[#This Row],[Installation Default Value]]=Table2[[#This Row],[Baseline Suggested Value]],"YES","NO")</f>
        <v>NO</v>
      </c>
      <c r="N116" s="10" t="str">
        <f>IF(Table2[[#This Row],[Is the Default?]]="YES","Audit","Modify")</f>
        <v>Modify</v>
      </c>
      <c r="O116" s="46" t="s">
        <v>125</v>
      </c>
      <c r="P116" s="44" t="s">
        <v>124</v>
      </c>
      <c r="Q116" s="44" t="s">
        <v>317</v>
      </c>
      <c r="R116" s="44" t="s">
        <v>318</v>
      </c>
    </row>
    <row r="117" spans="1:18" ht="47.25" x14ac:dyDescent="0.25">
      <c r="A117" s="42" t="s">
        <v>68</v>
      </c>
      <c r="B117" s="11" t="s">
        <v>509</v>
      </c>
      <c r="C117" s="10">
        <v>7</v>
      </c>
      <c r="D117" s="45" t="s">
        <v>385</v>
      </c>
      <c r="E117" s="13" t="s">
        <v>387</v>
      </c>
      <c r="F117" s="13" t="s">
        <v>510</v>
      </c>
      <c r="G117" s="11" t="s">
        <v>134</v>
      </c>
      <c r="H117" s="43" t="s">
        <v>651</v>
      </c>
      <c r="I117" s="44" t="s">
        <v>652</v>
      </c>
      <c r="J117" s="14" t="s">
        <v>61</v>
      </c>
      <c r="K117" s="13" t="s">
        <v>774</v>
      </c>
      <c r="L117" s="13" t="s">
        <v>774</v>
      </c>
      <c r="M117" s="14" t="str">
        <f>IF(Table2[[#This Row],[Installation Default Value]]=Table2[[#This Row],[Baseline Suggested Value]],"YES","NO")</f>
        <v>YES</v>
      </c>
      <c r="N117" s="10" t="str">
        <f>IF(Table2[[#This Row],[Is the Default?]]="YES","Audit","Modify")</f>
        <v>Audit</v>
      </c>
      <c r="O117" s="46" t="s">
        <v>125</v>
      </c>
      <c r="P117" s="44" t="s">
        <v>0</v>
      </c>
      <c r="Q117" s="44" t="s">
        <v>319</v>
      </c>
      <c r="R117" s="44" t="s">
        <v>320</v>
      </c>
    </row>
    <row r="118" spans="1:18" ht="78.75" x14ac:dyDescent="0.25">
      <c r="A118" s="43" t="s">
        <v>661</v>
      </c>
      <c r="B118" s="11" t="s">
        <v>509</v>
      </c>
      <c r="C118" s="10">
        <v>7</v>
      </c>
      <c r="D118" s="45" t="s">
        <v>385</v>
      </c>
      <c r="E118" s="13" t="s">
        <v>387</v>
      </c>
      <c r="F118" s="45" t="s">
        <v>510</v>
      </c>
      <c r="G118" s="45" t="s">
        <v>134</v>
      </c>
      <c r="H118" s="43" t="s">
        <v>653</v>
      </c>
      <c r="I118" s="44" t="s">
        <v>654</v>
      </c>
      <c r="J118" s="46" t="s">
        <v>775</v>
      </c>
      <c r="K118" s="45" t="s">
        <v>64</v>
      </c>
      <c r="L118" s="45" t="s">
        <v>64</v>
      </c>
      <c r="M118" s="14" t="str">
        <f>IF(Table2[[#This Row],[Installation Default Value]]=Table2[[#This Row],[Baseline Suggested Value]],"YES","NO")</f>
        <v>YES</v>
      </c>
      <c r="N118" s="10" t="str">
        <f>IF(Table2[[#This Row],[Is the Default?]]="YES","Audit","Modify")</f>
        <v>Audit</v>
      </c>
      <c r="O118" s="46" t="s">
        <v>128</v>
      </c>
      <c r="P118" s="44" t="s">
        <v>0</v>
      </c>
      <c r="Q118" s="44" t="s">
        <v>919</v>
      </c>
      <c r="R118" s="44" t="s">
        <v>920</v>
      </c>
    </row>
    <row r="119" spans="1:18" ht="31.5" x14ac:dyDescent="0.25">
      <c r="A119" s="42" t="s">
        <v>100</v>
      </c>
      <c r="B119" s="11" t="s">
        <v>509</v>
      </c>
      <c r="C119" s="10">
        <v>7</v>
      </c>
      <c r="D119" s="45" t="s">
        <v>385</v>
      </c>
      <c r="E119" s="13" t="s">
        <v>387</v>
      </c>
      <c r="F119" s="13" t="s">
        <v>510</v>
      </c>
      <c r="G119" s="11" t="s">
        <v>134</v>
      </c>
      <c r="H119" s="43" t="s">
        <v>655</v>
      </c>
      <c r="I119" s="44" t="s">
        <v>656</v>
      </c>
      <c r="J119" s="14" t="s">
        <v>102</v>
      </c>
      <c r="K119" s="13" t="s">
        <v>776</v>
      </c>
      <c r="L119" s="13" t="s">
        <v>776</v>
      </c>
      <c r="M119" s="14" t="str">
        <f>IF(Table2[[#This Row],[Installation Default Value]]=Table2[[#This Row],[Baseline Suggested Value]],"YES","NO")</f>
        <v>YES</v>
      </c>
      <c r="N119" s="10" t="str">
        <f>IF(Table2[[#This Row],[Is the Default?]]="YES","Audit","Modify")</f>
        <v>Audit</v>
      </c>
      <c r="O119" s="46" t="s">
        <v>125</v>
      </c>
      <c r="P119" s="44" t="s">
        <v>0</v>
      </c>
      <c r="Q119" s="44" t="s">
        <v>321</v>
      </c>
      <c r="R119" s="44" t="s">
        <v>921</v>
      </c>
    </row>
    <row r="120" spans="1:18" ht="47.25" x14ac:dyDescent="0.25">
      <c r="A120" s="42" t="s">
        <v>99</v>
      </c>
      <c r="B120" s="11" t="s">
        <v>509</v>
      </c>
      <c r="C120" s="10">
        <v>7</v>
      </c>
      <c r="D120" s="45" t="s">
        <v>385</v>
      </c>
      <c r="E120" s="13" t="s">
        <v>387</v>
      </c>
      <c r="F120" s="13" t="s">
        <v>510</v>
      </c>
      <c r="G120" s="11" t="s">
        <v>134</v>
      </c>
      <c r="H120" s="43" t="s">
        <v>657</v>
      </c>
      <c r="I120" s="44" t="s">
        <v>658</v>
      </c>
      <c r="J120" s="14" t="s">
        <v>101</v>
      </c>
      <c r="K120" s="13" t="s">
        <v>777</v>
      </c>
      <c r="L120" s="13" t="s">
        <v>777</v>
      </c>
      <c r="M120" s="14" t="str">
        <f>IF(Table2[[#This Row],[Installation Default Value]]=Table2[[#This Row],[Baseline Suggested Value]],"YES","NO")</f>
        <v>YES</v>
      </c>
      <c r="N120" s="10" t="str">
        <f>IF(Table2[[#This Row],[Is the Default?]]="YES","Audit","Modify")</f>
        <v>Audit</v>
      </c>
      <c r="O120" s="46" t="s">
        <v>125</v>
      </c>
      <c r="P120" s="44" t="s">
        <v>0</v>
      </c>
      <c r="Q120" s="44" t="s">
        <v>322</v>
      </c>
      <c r="R120" s="44" t="s">
        <v>922</v>
      </c>
    </row>
    <row r="121" spans="1:18" ht="63" x14ac:dyDescent="0.25">
      <c r="A121" s="42" t="s">
        <v>113</v>
      </c>
      <c r="B121" s="11" t="s">
        <v>509</v>
      </c>
      <c r="C121" s="10">
        <v>7</v>
      </c>
      <c r="D121" s="45" t="s">
        <v>385</v>
      </c>
      <c r="E121" s="13" t="s">
        <v>387</v>
      </c>
      <c r="F121" s="13" t="s">
        <v>510</v>
      </c>
      <c r="G121" s="45" t="s">
        <v>133</v>
      </c>
      <c r="H121" s="43" t="s">
        <v>662</v>
      </c>
      <c r="I121" s="44" t="s">
        <v>663</v>
      </c>
      <c r="J121" s="46" t="s">
        <v>1</v>
      </c>
      <c r="K121" s="45" t="s">
        <v>140</v>
      </c>
      <c r="L121" s="45" t="s">
        <v>140</v>
      </c>
      <c r="M121" s="14" t="str">
        <f>IF(Table2[[#This Row],[Installation Default Value]]=Table2[[#This Row],[Baseline Suggested Value]],"YES","NO")</f>
        <v>YES</v>
      </c>
      <c r="N121" s="10" t="str">
        <f>IF(Table2[[#This Row],[Is the Default?]]="YES","Audit","Modify")</f>
        <v>Audit</v>
      </c>
      <c r="O121" s="46" t="s">
        <v>128</v>
      </c>
      <c r="P121" s="44" t="s">
        <v>126</v>
      </c>
      <c r="Q121" s="44" t="s">
        <v>923</v>
      </c>
      <c r="R121" s="44" t="s">
        <v>924</v>
      </c>
    </row>
    <row r="122" spans="1:18" ht="126" x14ac:dyDescent="0.25">
      <c r="A122" s="42" t="s">
        <v>263</v>
      </c>
      <c r="B122" s="11" t="s">
        <v>509</v>
      </c>
      <c r="C122" s="10">
        <v>7</v>
      </c>
      <c r="D122" s="45" t="s">
        <v>385</v>
      </c>
      <c r="E122" s="13" t="s">
        <v>387</v>
      </c>
      <c r="F122" s="13" t="s">
        <v>510</v>
      </c>
      <c r="G122" s="45" t="s">
        <v>133</v>
      </c>
      <c r="H122" s="43" t="s">
        <v>664</v>
      </c>
      <c r="I122" s="44" t="s">
        <v>665</v>
      </c>
      <c r="J122" s="46" t="s">
        <v>1</v>
      </c>
      <c r="K122" s="45" t="s">
        <v>258</v>
      </c>
      <c r="L122" s="45" t="s">
        <v>140</v>
      </c>
      <c r="M122" s="14" t="str">
        <f>IF(Table2[[#This Row],[Installation Default Value]]=Table2[[#This Row],[Baseline Suggested Value]],"YES","NO")</f>
        <v>NO</v>
      </c>
      <c r="N122" s="10" t="str">
        <f>IF(Table2[[#This Row],[Is the Default?]]="YES","Audit","Modify")</f>
        <v>Modify</v>
      </c>
      <c r="O122" s="46" t="s">
        <v>128</v>
      </c>
      <c r="P122" s="44" t="s">
        <v>815</v>
      </c>
      <c r="Q122" s="44" t="s">
        <v>925</v>
      </c>
      <c r="R122" s="44" t="s">
        <v>1</v>
      </c>
    </row>
    <row r="123" spans="1:18" ht="31.5" x14ac:dyDescent="0.25">
      <c r="A123" s="42" t="s">
        <v>69</v>
      </c>
      <c r="B123" s="11" t="s">
        <v>509</v>
      </c>
      <c r="C123" s="10">
        <v>7</v>
      </c>
      <c r="D123" s="45" t="s">
        <v>385</v>
      </c>
      <c r="E123" s="13" t="s">
        <v>387</v>
      </c>
      <c r="F123" s="13" t="s">
        <v>510</v>
      </c>
      <c r="G123" s="45" t="s">
        <v>134</v>
      </c>
      <c r="H123" s="43" t="s">
        <v>666</v>
      </c>
      <c r="I123" s="44" t="s">
        <v>667</v>
      </c>
      <c r="J123" s="46" t="s">
        <v>62</v>
      </c>
      <c r="K123" s="45" t="s">
        <v>780</v>
      </c>
      <c r="L123" s="45" t="s">
        <v>780</v>
      </c>
      <c r="M123" s="14" t="str">
        <f>IF(Table2[[#This Row],[Installation Default Value]]=Table2[[#This Row],[Baseline Suggested Value]],"YES","NO")</f>
        <v>YES</v>
      </c>
      <c r="N123" s="10" t="str">
        <f>IF(Table2[[#This Row],[Is the Default?]]="YES","Audit","Modify")</f>
        <v>Audit</v>
      </c>
      <c r="O123" s="46" t="s">
        <v>125</v>
      </c>
      <c r="P123" s="44" t="s">
        <v>0</v>
      </c>
      <c r="Q123" s="44" t="s">
        <v>323</v>
      </c>
      <c r="R123" s="44" t="s">
        <v>324</v>
      </c>
    </row>
    <row r="124" spans="1:18" ht="63" x14ac:dyDescent="0.25">
      <c r="A124" s="42" t="s">
        <v>73</v>
      </c>
      <c r="B124" s="11" t="s">
        <v>509</v>
      </c>
      <c r="C124" s="10">
        <v>7</v>
      </c>
      <c r="D124" s="45" t="s">
        <v>385</v>
      </c>
      <c r="E124" s="13" t="s">
        <v>387</v>
      </c>
      <c r="F124" s="13" t="s">
        <v>510</v>
      </c>
      <c r="G124" s="45" t="s">
        <v>134</v>
      </c>
      <c r="H124" s="43" t="s">
        <v>668</v>
      </c>
      <c r="I124" s="44" t="s">
        <v>669</v>
      </c>
      <c r="J124" s="46" t="s">
        <v>63</v>
      </c>
      <c r="K124" s="45" t="s">
        <v>782</v>
      </c>
      <c r="L124" s="45" t="s">
        <v>782</v>
      </c>
      <c r="M124" s="14" t="str">
        <f>IF(Table2[[#This Row],[Installation Default Value]]=Table2[[#This Row],[Baseline Suggested Value]],"YES","NO")</f>
        <v>YES</v>
      </c>
      <c r="N124" s="10" t="str">
        <f>IF(Table2[[#This Row],[Is the Default?]]="YES","Audit","Modify")</f>
        <v>Audit</v>
      </c>
      <c r="O124" s="46" t="s">
        <v>125</v>
      </c>
      <c r="P124" s="44" t="s">
        <v>0</v>
      </c>
      <c r="Q124" s="44" t="s">
        <v>325</v>
      </c>
      <c r="R124" s="44" t="s">
        <v>326</v>
      </c>
    </row>
    <row r="125" spans="1:18" ht="78.75" x14ac:dyDescent="0.25">
      <c r="A125" s="42" t="s">
        <v>71</v>
      </c>
      <c r="B125" s="11" t="s">
        <v>509</v>
      </c>
      <c r="C125" s="10">
        <v>7</v>
      </c>
      <c r="D125" s="45" t="s">
        <v>385</v>
      </c>
      <c r="E125" s="13" t="s">
        <v>387</v>
      </c>
      <c r="F125" s="13" t="s">
        <v>510</v>
      </c>
      <c r="G125" s="46" t="s">
        <v>132</v>
      </c>
      <c r="H125" s="43" t="s">
        <v>670</v>
      </c>
      <c r="I125" s="44" t="s">
        <v>671</v>
      </c>
      <c r="J125" s="46" t="s">
        <v>129</v>
      </c>
      <c r="K125" s="45" t="s">
        <v>778</v>
      </c>
      <c r="L125" s="45" t="s">
        <v>779</v>
      </c>
      <c r="M125" s="14" t="str">
        <f>IF(Table2[[#This Row],[Installation Default Value]]=Table2[[#This Row],[Baseline Suggested Value]],"YES","NO")</f>
        <v>NO</v>
      </c>
      <c r="N125" s="10" t="str">
        <f>IF(Table2[[#This Row],[Is the Default?]]="YES","Audit","Modify")</f>
        <v>Modify</v>
      </c>
      <c r="O125" s="46" t="s">
        <v>128</v>
      </c>
      <c r="P125" s="44" t="s">
        <v>0</v>
      </c>
      <c r="Q125" s="44" t="s">
        <v>266</v>
      </c>
      <c r="R125" s="44" t="s">
        <v>267</v>
      </c>
    </row>
    <row r="126" spans="1:18" ht="31.5" x14ac:dyDescent="0.25">
      <c r="A126" s="42" t="s">
        <v>70</v>
      </c>
      <c r="B126" s="11" t="s">
        <v>509</v>
      </c>
      <c r="C126" s="10">
        <v>7</v>
      </c>
      <c r="D126" s="45" t="s">
        <v>385</v>
      </c>
      <c r="E126" s="13" t="s">
        <v>387</v>
      </c>
      <c r="F126" s="13" t="s">
        <v>510</v>
      </c>
      <c r="G126" s="46" t="s">
        <v>134</v>
      </c>
      <c r="H126" s="43" t="s">
        <v>672</v>
      </c>
      <c r="I126" s="44" t="s">
        <v>673</v>
      </c>
      <c r="J126" s="46" t="s">
        <v>67</v>
      </c>
      <c r="K126" s="45" t="s">
        <v>773</v>
      </c>
      <c r="L126" s="45" t="s">
        <v>773</v>
      </c>
      <c r="M126" s="14" t="str">
        <f>IF(Table2[[#This Row],[Installation Default Value]]=Table2[[#This Row],[Baseline Suggested Value]],"YES","NO")</f>
        <v>YES</v>
      </c>
      <c r="N126" s="10" t="str">
        <f>IF(Table2[[#This Row],[Is the Default?]]="YES","Audit","Modify")</f>
        <v>Audit</v>
      </c>
      <c r="O126" s="46" t="s">
        <v>128</v>
      </c>
      <c r="P126" s="44" t="s">
        <v>0</v>
      </c>
      <c r="Q126" s="44" t="s">
        <v>327</v>
      </c>
      <c r="R126" s="44" t="s">
        <v>926</v>
      </c>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2024-10-18T21:04:15Z</dcterms:created>
  <dcterms:modified xsi:type="dcterms:W3CDTF">2025-04-23T03:25:39Z</dcterms:modified>
  <cp:contentStatus/>
</cp:coreProperties>
</file>