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3"/>
  <workbookPr defaultThemeVersion="124226"/>
  <mc:AlternateContent xmlns:mc="http://schemas.openxmlformats.org/markup-compatibility/2006">
    <mc:Choice Requires="x15">
      <x15ac:absPath xmlns:x15ac="http://schemas.microsoft.com/office/spreadsheetml/2010/11/ac" url="C:\Users\vmwhite\Documents\GitHub\DaneCountyOpioidSimulation\DataSources\"/>
    </mc:Choice>
  </mc:AlternateContent>
  <xr:revisionPtr revIDLastSave="0" documentId="13_ncr:1_{020C5540-9DC9-4321-A74E-2E8A8BDB4128}" xr6:coauthVersionLast="36" xr6:coauthVersionMax="47" xr10:uidLastSave="{00000000-0000-0000-0000-000000000000}"/>
  <bookViews>
    <workbookView xWindow="17235" yWindow="6375" windowWidth="27000" windowHeight="14670" activeTab="2" xr2:uid="{00000000-000D-0000-FFFF-FFFF00000000}"/>
  </bookViews>
  <sheets>
    <sheet name="Life Expectancy Tables" sheetId="1" r:id="rId1"/>
    <sheet name="Sheet2" sheetId="2" r:id="rId2"/>
    <sheet name="Sheet3" sheetId="3" r:id="rId3"/>
  </sheets>
  <calcPr calcId="191029"/>
</workbook>
</file>

<file path=xl/calcChain.xml><?xml version="1.0" encoding="utf-8"?>
<calcChain xmlns="http://schemas.openxmlformats.org/spreadsheetml/2006/main">
  <c r="B5" i="2" l="1"/>
  <c r="C5" i="2" s="1"/>
  <c r="D5" i="2" s="1"/>
  <c r="D4" i="2" l="1"/>
  <c r="C4" i="2"/>
  <c r="B4" i="2"/>
</calcChain>
</file>

<file path=xl/sharedStrings.xml><?xml version="1.0" encoding="utf-8"?>
<sst xmlns="http://schemas.openxmlformats.org/spreadsheetml/2006/main" count="135" uniqueCount="56">
  <si>
    <t>Average remaining lifetime for a person who survives to the beginning of the age interval</t>
  </si>
  <si>
    <t>Age</t>
  </si>
  <si>
    <t>Male</t>
  </si>
  <si>
    <t>Female</t>
  </si>
  <si>
    <t>Total</t>
  </si>
  <si>
    <t>0</t>
  </si>
  <si>
    <t>1-4</t>
  </si>
  <si>
    <t>5-9</t>
  </si>
  <si>
    <t>10-14</t>
  </si>
  <si>
    <t>15-19</t>
  </si>
  <si>
    <t>20-24</t>
  </si>
  <si>
    <t>25-29</t>
  </si>
  <si>
    <t>30-34</t>
  </si>
  <si>
    <t>35-39</t>
  </si>
  <si>
    <t>40-44</t>
  </si>
  <si>
    <t>45-49</t>
  </si>
  <si>
    <t>50-54</t>
  </si>
  <si>
    <t>55-59</t>
  </si>
  <si>
    <t>60-64</t>
  </si>
  <si>
    <t>65-69</t>
  </si>
  <si>
    <t>70-74</t>
  </si>
  <si>
    <t>75-79</t>
  </si>
  <si>
    <t>80-84</t>
  </si>
  <si>
    <t>85-89</t>
  </si>
  <si>
    <t>90-94</t>
  </si>
  <si>
    <t>95+</t>
  </si>
  <si>
    <t xml:space="preserve">Wisconsin Population 3-year average </t>
  </si>
  <si>
    <t>2015-2017</t>
  </si>
  <si>
    <t>2014-2016</t>
  </si>
  <si>
    <t>2013-2015</t>
  </si>
  <si>
    <t>2012-2014</t>
  </si>
  <si>
    <t>2011-2013</t>
  </si>
  <si>
    <t>2010-2012</t>
  </si>
  <si>
    <t>2009-2011</t>
  </si>
  <si>
    <t>2008-2010</t>
  </si>
  <si>
    <t>2007-2009</t>
  </si>
  <si>
    <t>2006-2008</t>
  </si>
  <si>
    <t>2005-2007</t>
  </si>
  <si>
    <t>2004-2006</t>
  </si>
  <si>
    <t>2003-2005</t>
  </si>
  <si>
    <t>2002-2004</t>
  </si>
  <si>
    <t>2001-2003</t>
  </si>
  <si>
    <t>2000-2002</t>
  </si>
  <si>
    <t>1999-2001</t>
  </si>
  <si>
    <t>1998-2000</t>
  </si>
  <si>
    <t>1997-1999</t>
  </si>
  <si>
    <t>1996-1998</t>
  </si>
  <si>
    <t>1995-1997</t>
  </si>
  <si>
    <t>1994-1996</t>
  </si>
  <si>
    <t>1993-1995</t>
  </si>
  <si>
    <t>1992-1994</t>
  </si>
  <si>
    <t>1991-1993</t>
  </si>
  <si>
    <t>1990-1992</t>
  </si>
  <si>
    <t>1989-1991</t>
  </si>
  <si>
    <t>Avergae life exxcepctancy</t>
  </si>
  <si>
    <t>14-18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</si>
</sst>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General_)"/>
    <numFmt numFmtId="166" formatCode="0.0"/>
    <numFmt numFmtId="167" formatCode="0.00000000"/>
  </numFmts>
  <fonts count="10"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sz val="10"/>
      <name val="Courier"/>
      <family val="3"/>
    </font>
    <font>
      <sz val="10"/>
      <name val="Arial"/>
      <family val="2"/>
    </font>
    <font>
      <sz val="10"/>
      <name val="MS Sans Serif"/>
      <family val="2"/>
    </font>
    <font>
      <sz val="10"/>
      <name val="Courier"/>
    </font>
    <font>
      <sz val="10"/>
      <name val="MS Sans Serif"/>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7">
    <xf numFmtId="0" fontId="0" fillId="0" borderId="0"/>
    <xf numFmtId="165" fontId="5" fillId="0" borderId="0"/>
    <xf numFmtId="164" fontId="6" fillId="0" borderId="0" applyFont="0" applyFill="0" applyBorder="0" applyAlignment="0" applyProtection="0"/>
    <xf numFmtId="0" fontId="7" fillId="0" borderId="0"/>
    <xf numFmtId="43" fontId="7" fillId="0" borderId="0" applyFont="0" applyFill="0" applyBorder="0" applyAlignment="0" applyProtection="0"/>
    <xf numFmtId="165" fontId="8" fillId="0" borderId="0"/>
    <xf numFmtId="0" fontId="9" fillId="0" borderId="0"/>
  </cellStyleXfs>
  <cellXfs count="13">
    <xf numFmtId="0" fontId="0" fillId="0" borderId="0" xfId="0"/>
    <xf numFmtId="0" fontId="2" fillId="0" borderId="0" xfId="0" applyFont="1"/>
    <xf numFmtId="0" fontId="3" fillId="0" borderId="0" xfId="0" applyFont="1" applyFill="1" applyBorder="1" applyAlignment="1">
      <alignment horizontal="left"/>
    </xf>
    <xf numFmtId="0" fontId="1" fillId="0" borderId="0" xfId="0" applyFont="1"/>
    <xf numFmtId="166" fontId="4" fillId="0" borderId="0" xfId="0" applyNumberFormat="1" applyFont="1" applyFill="1" applyBorder="1" applyAlignment="1">
      <alignment horizontal="left"/>
    </xf>
    <xf numFmtId="166" fontId="6" fillId="0" borderId="0" xfId="2" applyNumberFormat="1" applyFont="1" applyProtection="1"/>
    <xf numFmtId="0" fontId="3" fillId="2" borderId="0" xfId="0" applyFont="1" applyFill="1" applyBorder="1" applyAlignment="1">
      <alignment horizontal="left"/>
    </xf>
    <xf numFmtId="166" fontId="0" fillId="2" borderId="0" xfId="0" applyNumberFormat="1" applyFill="1"/>
    <xf numFmtId="166" fontId="6" fillId="2" borderId="0" xfId="2" applyNumberFormat="1" applyFont="1" applyFill="1" applyProtection="1"/>
    <xf numFmtId="167" fontId="0" fillId="0" borderId="0" xfId="0" applyNumberFormat="1"/>
    <xf numFmtId="0" fontId="1" fillId="0" borderId="0" xfId="0" applyFont="1" applyAlignment="1">
      <alignment horizontal="center"/>
    </xf>
    <xf numFmtId="0" fontId="1" fillId="2" borderId="0" xfId="0" applyFont="1" applyFill="1" applyAlignment="1">
      <alignment horizontal="center"/>
    </xf>
    <xf numFmtId="0" fontId="3" fillId="0" borderId="0" xfId="0" applyFont="1" applyFill="1" applyBorder="1" applyAlignment="1">
      <alignment horizontal="center"/>
    </xf>
  </cellXfs>
  <cellStyles count="7">
    <cellStyle name="Comma 2" xfId="4" xr:uid="{00000000-0005-0000-0000-000000000000}"/>
    <cellStyle name="Comma 3" xfId="2" xr:uid="{00000000-0005-0000-0000-000001000000}"/>
    <cellStyle name="Normal" xfId="0" builtinId="0"/>
    <cellStyle name="Normal 2" xfId="3" xr:uid="{00000000-0005-0000-0000-000003000000}"/>
    <cellStyle name="Normal 2 2" xfId="6" xr:uid="{00000000-0005-0000-0000-000004000000}"/>
    <cellStyle name="Normal 3" xfId="1" xr:uid="{00000000-0005-0000-0000-000005000000}"/>
    <cellStyle name="Normal 4"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G32"/>
  <sheetViews>
    <sheetView zoomScaleNormal="100" workbookViewId="0">
      <pane xSplit="1" topLeftCell="B1" activePane="topRight" state="frozen"/>
      <selection pane="topRight" activeCell="B1" sqref="B1:B2"/>
    </sheetView>
  </sheetViews>
  <sheetFormatPr defaultRowHeight="15" x14ac:dyDescent="0.25"/>
  <sheetData>
    <row r="1" spans="1:111" ht="18.75" x14ac:dyDescent="0.3">
      <c r="B1" s="1" t="s">
        <v>0</v>
      </c>
    </row>
    <row r="2" spans="1:111" ht="18.75" x14ac:dyDescent="0.3">
      <c r="B2" s="1" t="s">
        <v>26</v>
      </c>
    </row>
    <row r="3" spans="1:111" ht="18.75" x14ac:dyDescent="0.3">
      <c r="A3" s="1"/>
    </row>
    <row r="4" spans="1:111" ht="15.75" x14ac:dyDescent="0.25">
      <c r="A4" s="2"/>
      <c r="B4" s="12" t="s">
        <v>27</v>
      </c>
      <c r="C4" s="12"/>
      <c r="D4" s="12"/>
      <c r="E4" s="11" t="s">
        <v>28</v>
      </c>
      <c r="F4" s="11"/>
      <c r="G4" s="11"/>
      <c r="H4" s="10" t="s">
        <v>29</v>
      </c>
      <c r="I4" s="10"/>
      <c r="J4" s="10"/>
      <c r="K4" s="11" t="s">
        <v>30</v>
      </c>
      <c r="L4" s="11"/>
      <c r="M4" s="11"/>
      <c r="N4" s="10" t="s">
        <v>31</v>
      </c>
      <c r="O4" s="10"/>
      <c r="P4" s="10"/>
      <c r="Q4" s="11" t="s">
        <v>32</v>
      </c>
      <c r="R4" s="11"/>
      <c r="S4" s="11"/>
      <c r="T4" s="10" t="s">
        <v>33</v>
      </c>
      <c r="U4" s="10"/>
      <c r="V4" s="10"/>
      <c r="W4" s="11" t="s">
        <v>34</v>
      </c>
      <c r="X4" s="11"/>
      <c r="Y4" s="11"/>
      <c r="Z4" s="10" t="s">
        <v>35</v>
      </c>
      <c r="AA4" s="10"/>
      <c r="AB4" s="10"/>
      <c r="AC4" s="11" t="s">
        <v>36</v>
      </c>
      <c r="AD4" s="11"/>
      <c r="AE4" s="11"/>
      <c r="AF4" s="10" t="s">
        <v>37</v>
      </c>
      <c r="AG4" s="10"/>
      <c r="AH4" s="10"/>
      <c r="AI4" s="11" t="s">
        <v>38</v>
      </c>
      <c r="AJ4" s="11"/>
      <c r="AK4" s="11"/>
      <c r="AL4" s="10" t="s">
        <v>39</v>
      </c>
      <c r="AM4" s="10"/>
      <c r="AN4" s="10"/>
      <c r="AO4" s="11" t="s">
        <v>40</v>
      </c>
      <c r="AP4" s="11"/>
      <c r="AQ4" s="11"/>
      <c r="AR4" s="10" t="s">
        <v>41</v>
      </c>
      <c r="AS4" s="10"/>
      <c r="AT4" s="10"/>
      <c r="AU4" s="11" t="s">
        <v>42</v>
      </c>
      <c r="AV4" s="11"/>
      <c r="AW4" s="11"/>
      <c r="AX4" s="10" t="s">
        <v>43</v>
      </c>
      <c r="AY4" s="10"/>
      <c r="AZ4" s="10"/>
      <c r="BA4" s="11" t="s">
        <v>44</v>
      </c>
      <c r="BB4" s="11"/>
      <c r="BC4" s="11"/>
      <c r="BD4" s="10" t="s">
        <v>45</v>
      </c>
      <c r="BE4" s="10"/>
      <c r="BF4" s="10"/>
      <c r="BG4" s="11" t="s">
        <v>46</v>
      </c>
      <c r="BH4" s="11"/>
      <c r="BI4" s="11"/>
      <c r="BJ4" s="10" t="s">
        <v>47</v>
      </c>
      <c r="BK4" s="10"/>
      <c r="BL4" s="10"/>
      <c r="BM4" s="11" t="s">
        <v>48</v>
      </c>
      <c r="BN4" s="11"/>
      <c r="BO4" s="11"/>
      <c r="BP4" s="10" t="s">
        <v>49</v>
      </c>
      <c r="BQ4" s="10"/>
      <c r="BR4" s="10"/>
      <c r="BS4" s="11" t="s">
        <v>50</v>
      </c>
      <c r="BT4" s="11"/>
      <c r="BU4" s="11"/>
      <c r="BV4" s="10" t="s">
        <v>51</v>
      </c>
      <c r="BW4" s="10"/>
      <c r="BX4" s="10"/>
      <c r="BY4" s="11" t="s">
        <v>52</v>
      </c>
      <c r="BZ4" s="11"/>
      <c r="CA4" s="11"/>
      <c r="CB4" s="10" t="s">
        <v>53</v>
      </c>
      <c r="CC4" s="10"/>
      <c r="CD4" s="10"/>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row>
    <row r="5" spans="1:111" ht="15.75" x14ac:dyDescent="0.25">
      <c r="A5" s="3" t="s">
        <v>1</v>
      </c>
      <c r="B5" s="2" t="s">
        <v>2</v>
      </c>
      <c r="C5" s="2" t="s">
        <v>3</v>
      </c>
      <c r="D5" s="2" t="s">
        <v>4</v>
      </c>
      <c r="E5" s="6" t="s">
        <v>2</v>
      </c>
      <c r="F5" s="6" t="s">
        <v>3</v>
      </c>
      <c r="G5" s="6" t="s">
        <v>4</v>
      </c>
      <c r="H5" s="2" t="s">
        <v>2</v>
      </c>
      <c r="I5" s="2" t="s">
        <v>3</v>
      </c>
      <c r="J5" s="2" t="s">
        <v>4</v>
      </c>
      <c r="K5" s="6" t="s">
        <v>2</v>
      </c>
      <c r="L5" s="6" t="s">
        <v>3</v>
      </c>
      <c r="M5" s="6" t="s">
        <v>4</v>
      </c>
      <c r="N5" s="2" t="s">
        <v>2</v>
      </c>
      <c r="O5" s="2" t="s">
        <v>3</v>
      </c>
      <c r="P5" s="2" t="s">
        <v>4</v>
      </c>
      <c r="Q5" s="6" t="s">
        <v>2</v>
      </c>
      <c r="R5" s="6" t="s">
        <v>3</v>
      </c>
      <c r="S5" s="6" t="s">
        <v>4</v>
      </c>
      <c r="T5" s="2" t="s">
        <v>2</v>
      </c>
      <c r="U5" s="2" t="s">
        <v>3</v>
      </c>
      <c r="V5" s="2" t="s">
        <v>4</v>
      </c>
      <c r="W5" s="6" t="s">
        <v>2</v>
      </c>
      <c r="X5" s="6" t="s">
        <v>3</v>
      </c>
      <c r="Y5" s="6" t="s">
        <v>4</v>
      </c>
      <c r="Z5" s="2" t="s">
        <v>2</v>
      </c>
      <c r="AA5" s="2" t="s">
        <v>3</v>
      </c>
      <c r="AB5" s="2" t="s">
        <v>4</v>
      </c>
      <c r="AC5" s="6" t="s">
        <v>2</v>
      </c>
      <c r="AD5" s="6" t="s">
        <v>3</v>
      </c>
      <c r="AE5" s="6" t="s">
        <v>4</v>
      </c>
      <c r="AF5" s="2" t="s">
        <v>2</v>
      </c>
      <c r="AG5" s="2" t="s">
        <v>3</v>
      </c>
      <c r="AH5" s="2" t="s">
        <v>4</v>
      </c>
      <c r="AI5" s="6" t="s">
        <v>2</v>
      </c>
      <c r="AJ5" s="6" t="s">
        <v>3</v>
      </c>
      <c r="AK5" s="6" t="s">
        <v>4</v>
      </c>
      <c r="AL5" s="2" t="s">
        <v>2</v>
      </c>
      <c r="AM5" s="2" t="s">
        <v>3</v>
      </c>
      <c r="AN5" s="2" t="s">
        <v>4</v>
      </c>
      <c r="AO5" s="6" t="s">
        <v>2</v>
      </c>
      <c r="AP5" s="6" t="s">
        <v>3</v>
      </c>
      <c r="AQ5" s="6" t="s">
        <v>4</v>
      </c>
      <c r="AR5" s="2" t="s">
        <v>2</v>
      </c>
      <c r="AS5" s="2" t="s">
        <v>3</v>
      </c>
      <c r="AT5" s="2" t="s">
        <v>4</v>
      </c>
      <c r="AU5" s="6" t="s">
        <v>2</v>
      </c>
      <c r="AV5" s="6" t="s">
        <v>3</v>
      </c>
      <c r="AW5" s="6" t="s">
        <v>4</v>
      </c>
      <c r="AX5" s="2" t="s">
        <v>2</v>
      </c>
      <c r="AY5" s="2" t="s">
        <v>3</v>
      </c>
      <c r="AZ5" s="2" t="s">
        <v>4</v>
      </c>
      <c r="BA5" s="6" t="s">
        <v>2</v>
      </c>
      <c r="BB5" s="6" t="s">
        <v>3</v>
      </c>
      <c r="BC5" s="6" t="s">
        <v>4</v>
      </c>
      <c r="BD5" s="2" t="s">
        <v>2</v>
      </c>
      <c r="BE5" s="2" t="s">
        <v>3</v>
      </c>
      <c r="BF5" s="2" t="s">
        <v>4</v>
      </c>
      <c r="BG5" s="6" t="s">
        <v>2</v>
      </c>
      <c r="BH5" s="6" t="s">
        <v>3</v>
      </c>
      <c r="BI5" s="6" t="s">
        <v>4</v>
      </c>
      <c r="BJ5" s="2" t="s">
        <v>2</v>
      </c>
      <c r="BK5" s="2" t="s">
        <v>3</v>
      </c>
      <c r="BL5" s="2" t="s">
        <v>4</v>
      </c>
      <c r="BM5" s="6" t="s">
        <v>2</v>
      </c>
      <c r="BN5" s="6" t="s">
        <v>3</v>
      </c>
      <c r="BO5" s="6" t="s">
        <v>4</v>
      </c>
      <c r="BP5" s="2" t="s">
        <v>2</v>
      </c>
      <c r="BQ5" s="2" t="s">
        <v>3</v>
      </c>
      <c r="BR5" s="2" t="s">
        <v>4</v>
      </c>
      <c r="BS5" s="6" t="s">
        <v>2</v>
      </c>
      <c r="BT5" s="6" t="s">
        <v>3</v>
      </c>
      <c r="BU5" s="6" t="s">
        <v>4</v>
      </c>
      <c r="BV5" s="2" t="s">
        <v>2</v>
      </c>
      <c r="BW5" s="2" t="s">
        <v>3</v>
      </c>
      <c r="BX5" s="2" t="s">
        <v>4</v>
      </c>
      <c r="BY5" s="6" t="s">
        <v>2</v>
      </c>
      <c r="BZ5" s="6" t="s">
        <v>3</v>
      </c>
      <c r="CA5" s="6" t="s">
        <v>4</v>
      </c>
      <c r="CB5" s="2" t="s">
        <v>2</v>
      </c>
      <c r="CC5" s="2" t="s">
        <v>3</v>
      </c>
      <c r="CD5" s="2" t="s">
        <v>4</v>
      </c>
      <c r="CE5" s="2"/>
      <c r="CF5" s="2"/>
      <c r="CG5" s="2"/>
    </row>
    <row r="6" spans="1:111" ht="15.75" x14ac:dyDescent="0.25">
      <c r="A6" s="3" t="s">
        <v>5</v>
      </c>
      <c r="B6" s="4">
        <v>77.594579795777008</v>
      </c>
      <c r="C6" s="4">
        <v>82.322480121625119</v>
      </c>
      <c r="D6" s="4">
        <v>79.960110061523039</v>
      </c>
      <c r="E6" s="7">
        <v>77.855900000000005</v>
      </c>
      <c r="F6" s="7">
        <v>82.362300000000005</v>
      </c>
      <c r="G6" s="7">
        <v>80.122900000000001</v>
      </c>
      <c r="H6" s="5">
        <v>77.951774850721364</v>
      </c>
      <c r="I6" s="5">
        <v>82.482680006800493</v>
      </c>
      <c r="J6" s="5">
        <v>80.235078960878383</v>
      </c>
      <c r="K6" s="8">
        <v>77.935962631273853</v>
      </c>
      <c r="L6" s="8">
        <v>82.363141704547374</v>
      </c>
      <c r="M6" s="8">
        <v>80.174930222372708</v>
      </c>
      <c r="N6" s="5">
        <v>77.875090210647627</v>
      </c>
      <c r="O6" s="5">
        <v>82.326649520287219</v>
      </c>
      <c r="P6" s="5">
        <v>80.130902225044622</v>
      </c>
      <c r="Q6" s="8">
        <v>77.878301935498143</v>
      </c>
      <c r="R6" s="8">
        <v>82.376964052370496</v>
      </c>
      <c r="S6" s="8">
        <v>80.161975336630292</v>
      </c>
      <c r="T6" s="5">
        <v>77.783911496869905</v>
      </c>
      <c r="U6" s="5">
        <v>82.484548529065776</v>
      </c>
      <c r="V6" s="5">
        <v>80.17350529796343</v>
      </c>
      <c r="W6" s="8">
        <v>77.633167697371306</v>
      </c>
      <c r="X6" s="8">
        <v>82.420495785012207</v>
      </c>
      <c r="Y6" s="8">
        <v>80.071165933244487</v>
      </c>
      <c r="Z6" s="5">
        <v>77.409677748453731</v>
      </c>
      <c r="AA6" s="5">
        <v>82.243573008921302</v>
      </c>
      <c r="AB6" s="5">
        <v>79.874747069145101</v>
      </c>
      <c r="AC6" s="8">
        <v>77.181604891515619</v>
      </c>
      <c r="AD6" s="8">
        <v>81.92084043582183</v>
      </c>
      <c r="AE6" s="8">
        <v>79.600429641030686</v>
      </c>
      <c r="AF6" s="5">
        <v>76.983389025968506</v>
      </c>
      <c r="AG6" s="5">
        <v>81.763305184179828</v>
      </c>
      <c r="AH6" s="5">
        <v>79.425380434561049</v>
      </c>
      <c r="AI6" s="8">
        <v>76.885048963373364</v>
      </c>
      <c r="AJ6" s="8">
        <v>81.710916483366702</v>
      </c>
      <c r="AK6" s="8">
        <v>79.357199222421045</v>
      </c>
      <c r="AL6" s="5">
        <v>76.629936530832424</v>
      </c>
      <c r="AM6" s="5">
        <v>81.624278639653852</v>
      </c>
      <c r="AN6" s="5">
        <v>79.185521830396723</v>
      </c>
      <c r="AO6" s="8">
        <v>76.412332584472267</v>
      </c>
      <c r="AP6" s="8">
        <v>81.474492294073784</v>
      </c>
      <c r="AQ6" s="8">
        <v>78.999257080102979</v>
      </c>
      <c r="AR6" s="5">
        <v>76.154322538650376</v>
      </c>
      <c r="AS6" s="5">
        <v>81.304371380147799</v>
      </c>
      <c r="AT6" s="5">
        <v>78.781613651995499</v>
      </c>
      <c r="AU6" s="8">
        <v>75.984247805417795</v>
      </c>
      <c r="AV6" s="8">
        <v>81.158958029850922</v>
      </c>
      <c r="AW6" s="8">
        <v>78.624752123850783</v>
      </c>
      <c r="AX6" s="5">
        <v>75.739106323908103</v>
      </c>
      <c r="AY6" s="5">
        <v>81.047055154855101</v>
      </c>
      <c r="AZ6" s="5">
        <v>78.4446722387341</v>
      </c>
      <c r="BA6" s="8">
        <v>75.575069651763201</v>
      </c>
      <c r="BB6" s="8">
        <v>80.876918343619693</v>
      </c>
      <c r="BC6" s="8">
        <v>78.292060046552805</v>
      </c>
      <c r="BD6" s="5">
        <v>75.473994270281636</v>
      </c>
      <c r="BE6" s="5">
        <v>80.875994476953593</v>
      </c>
      <c r="BF6" s="5">
        <v>78.240965993459412</v>
      </c>
      <c r="BG6" s="8">
        <v>75.354063325376984</v>
      </c>
      <c r="BH6" s="8">
        <v>80.864201152670276</v>
      </c>
      <c r="BI6" s="8">
        <v>78.174338484865402</v>
      </c>
      <c r="BJ6" s="5">
        <v>75.099250504973256</v>
      </c>
      <c r="BK6" s="5">
        <v>80.878507729490906</v>
      </c>
      <c r="BL6" s="5">
        <v>78.036802291423982</v>
      </c>
      <c r="BM6" s="8">
        <v>74.836542683961625</v>
      </c>
      <c r="BN6" s="8">
        <v>80.747106740923556</v>
      </c>
      <c r="BO6" s="8">
        <v>77.839475324391842</v>
      </c>
      <c r="BP6" s="5">
        <v>74.64683473539273</v>
      </c>
      <c r="BQ6" s="5">
        <v>80.692497144014936</v>
      </c>
      <c r="BR6" s="5">
        <v>77.71839385812811</v>
      </c>
      <c r="BS6" s="8">
        <v>74.672111194870595</v>
      </c>
      <c r="BT6" s="8">
        <v>80.759640674922593</v>
      </c>
      <c r="BU6" s="8">
        <v>77.770982798152161</v>
      </c>
      <c r="BV6" s="5">
        <v>74.166961977050605</v>
      </c>
      <c r="BW6" s="5">
        <v>80.471712331366604</v>
      </c>
      <c r="BX6" s="5">
        <v>77.67614450066128</v>
      </c>
      <c r="BY6" s="8">
        <v>74.063973700575474</v>
      </c>
      <c r="BZ6" s="8">
        <v>80.405080214750896</v>
      </c>
      <c r="CA6" s="8">
        <v>77.592643255853787</v>
      </c>
      <c r="CB6" s="5">
        <v>73.851188997689789</v>
      </c>
      <c r="CC6" s="5">
        <v>80.203269327811938</v>
      </c>
      <c r="CD6" s="5">
        <v>77.378719942882384</v>
      </c>
    </row>
    <row r="7" spans="1:111" ht="15.75" x14ac:dyDescent="0.25">
      <c r="A7" s="3" t="s">
        <v>6</v>
      </c>
      <c r="B7" s="4">
        <v>77.111768243004377</v>
      </c>
      <c r="C7" s="4">
        <v>81.769502555635157</v>
      </c>
      <c r="D7" s="4">
        <v>79.444843432410181</v>
      </c>
      <c r="E7" s="7">
        <v>77.356300000000005</v>
      </c>
      <c r="F7" s="7">
        <v>81.802599999999998</v>
      </c>
      <c r="G7" s="7">
        <v>79.595699999999994</v>
      </c>
      <c r="H7" s="5">
        <v>77.445311201569893</v>
      </c>
      <c r="I7" s="5">
        <v>81.931056163208368</v>
      </c>
      <c r="J7" s="5">
        <v>79.708033106809921</v>
      </c>
      <c r="K7" s="8">
        <v>77.415340242934619</v>
      </c>
      <c r="L7" s="8">
        <v>81.823607622636075</v>
      </c>
      <c r="M7" s="8">
        <v>79.646150937932916</v>
      </c>
      <c r="N7" s="5">
        <v>77.368260009418393</v>
      </c>
      <c r="O7" s="5">
        <v>81.803198081439774</v>
      </c>
      <c r="P7" s="5">
        <v>79.617031278869675</v>
      </c>
      <c r="Q7" s="8">
        <v>77.360503568874051</v>
      </c>
      <c r="R7" s="8">
        <v>81.833384112923355</v>
      </c>
      <c r="S7" s="8">
        <v>79.632835527419147</v>
      </c>
      <c r="T7" s="5">
        <v>77.297522486600343</v>
      </c>
      <c r="U7" s="5">
        <v>81.916275462403803</v>
      </c>
      <c r="V7" s="5">
        <v>79.649279955124086</v>
      </c>
      <c r="W7" s="8">
        <v>77.177726734590792</v>
      </c>
      <c r="X7" s="8">
        <v>81.854288973401651</v>
      </c>
      <c r="Y7" s="8">
        <v>79.56428195350783</v>
      </c>
      <c r="Z7" s="5">
        <v>76.965198360666619</v>
      </c>
      <c r="AA7" s="5">
        <v>81.706240155805062</v>
      </c>
      <c r="AB7" s="5">
        <v>79.387470792967804</v>
      </c>
      <c r="AC7" s="8">
        <v>76.746842442144711</v>
      </c>
      <c r="AD7" s="8">
        <v>81.407932405815444</v>
      </c>
      <c r="AE7" s="8">
        <v>79.129813948246493</v>
      </c>
      <c r="AF7" s="5">
        <v>76.527048187000389</v>
      </c>
      <c r="AG7" s="5">
        <v>81.260571623803116</v>
      </c>
      <c r="AH7" s="5">
        <v>78.948331321040229</v>
      </c>
      <c r="AI7" s="8">
        <v>76.416394568942536</v>
      </c>
      <c r="AJ7" s="8">
        <v>81.193804403828224</v>
      </c>
      <c r="AK7" s="8">
        <v>78.866812820155729</v>
      </c>
      <c r="AL7" s="5">
        <v>76.149936955672658</v>
      </c>
      <c r="AM7" s="5">
        <v>81.119091423274966</v>
      </c>
      <c r="AN7" s="5">
        <v>78.694884164456226</v>
      </c>
      <c r="AO7" s="8">
        <v>75.936064264219695</v>
      </c>
      <c r="AP7" s="8">
        <v>80.974577600700741</v>
      </c>
      <c r="AQ7" s="8">
        <v>78.513006511087809</v>
      </c>
      <c r="AR7" s="5">
        <v>75.700105609810194</v>
      </c>
      <c r="AS7" s="5">
        <v>80.842191816609372</v>
      </c>
      <c r="AT7" s="5">
        <v>78.324927204006912</v>
      </c>
      <c r="AU7" s="8">
        <v>75.541999131274409</v>
      </c>
      <c r="AV7" s="8">
        <v>80.690975089622242</v>
      </c>
      <c r="AW7" s="8">
        <v>78.171698937449435</v>
      </c>
      <c r="AX7" s="5">
        <v>75.300517203316957</v>
      </c>
      <c r="AY7" s="5">
        <v>80.564458476962216</v>
      </c>
      <c r="AZ7" s="5">
        <v>77.986712490201356</v>
      </c>
      <c r="BA7" s="8">
        <v>75.151141559890689</v>
      </c>
      <c r="BB7" s="8">
        <v>80.388506186384475</v>
      </c>
      <c r="BC7" s="8">
        <v>77.839203969888302</v>
      </c>
      <c r="BD7" s="5">
        <v>75.045732393661467</v>
      </c>
      <c r="BE7" s="5">
        <v>80.373863672258182</v>
      </c>
      <c r="BF7" s="5">
        <v>77.779252278204694</v>
      </c>
      <c r="BG7" s="8">
        <v>74.945083314831194</v>
      </c>
      <c r="BH7" s="8">
        <v>80.375556690263508</v>
      </c>
      <c r="BI7" s="8">
        <v>77.729475472716473</v>
      </c>
      <c r="BJ7" s="5">
        <v>74.699848692046572</v>
      </c>
      <c r="BK7" s="5">
        <v>80.37152443911755</v>
      </c>
      <c r="BL7" s="5">
        <v>77.588452873511869</v>
      </c>
      <c r="BM7" s="8">
        <v>74.460778584888459</v>
      </c>
      <c r="BN7" s="8">
        <v>80.287376951353437</v>
      </c>
      <c r="BO7" s="8">
        <v>77.425990501251079</v>
      </c>
      <c r="BP7" s="5">
        <v>74.300532698905684</v>
      </c>
      <c r="BQ7" s="5">
        <v>80.220498276567682</v>
      </c>
      <c r="BR7" s="5">
        <v>77.314664548812814</v>
      </c>
      <c r="BS7" s="8">
        <v>74.305806137498649</v>
      </c>
      <c r="BT7" s="8">
        <v>80.309271605926909</v>
      </c>
      <c r="BU7" s="8">
        <v>77.36709729599302</v>
      </c>
      <c r="BV7" s="5">
        <v>73.830392734163212</v>
      </c>
      <c r="BW7" s="5">
        <v>80.015915097100702</v>
      </c>
      <c r="BX7" s="5">
        <v>77.288361501058844</v>
      </c>
      <c r="BY7" s="8">
        <v>73.724037478309555</v>
      </c>
      <c r="BZ7" s="8">
        <v>79.979368081988</v>
      </c>
      <c r="CA7" s="8">
        <v>77.217270438410253</v>
      </c>
      <c r="CB7" s="5">
        <v>73.574522753297984</v>
      </c>
      <c r="CC7" s="5">
        <v>79.798203705333876</v>
      </c>
      <c r="CD7" s="5">
        <v>77.046912420164759</v>
      </c>
    </row>
    <row r="8" spans="1:111" ht="15.75" x14ac:dyDescent="0.25">
      <c r="A8" s="3" t="s">
        <v>7</v>
      </c>
      <c r="B8" s="4">
        <v>73.184191219519121</v>
      </c>
      <c r="C8" s="4">
        <v>77.833277568138058</v>
      </c>
      <c r="D8" s="4">
        <v>75.51328675110463</v>
      </c>
      <c r="E8" s="7">
        <v>73.425700000000006</v>
      </c>
      <c r="F8" s="7">
        <v>77.869900000000001</v>
      </c>
      <c r="G8" s="7">
        <v>75.664199999999994</v>
      </c>
      <c r="H8" s="5">
        <v>73.511089565430112</v>
      </c>
      <c r="I8" s="5">
        <v>77.996189138670672</v>
      </c>
      <c r="J8" s="5">
        <v>75.773620040891402</v>
      </c>
      <c r="K8" s="8">
        <v>73.478136643324035</v>
      </c>
      <c r="L8" s="8">
        <v>77.885512486901078</v>
      </c>
      <c r="M8" s="8">
        <v>75.708637277696198</v>
      </c>
      <c r="N8" s="5">
        <v>73.437088626687611</v>
      </c>
      <c r="O8" s="5">
        <v>77.868136627872076</v>
      </c>
      <c r="P8" s="5">
        <v>75.68414398970522</v>
      </c>
      <c r="Q8" s="8">
        <v>73.427635169240858</v>
      </c>
      <c r="R8" s="8">
        <v>77.89590836830034</v>
      </c>
      <c r="S8" s="8">
        <v>75.697911831258651</v>
      </c>
      <c r="T8" s="5">
        <v>73.373376873029343</v>
      </c>
      <c r="U8" s="5">
        <v>77.98113938027538</v>
      </c>
      <c r="V8" s="5">
        <v>75.720079846209629</v>
      </c>
      <c r="W8" s="8">
        <v>73.250926920337363</v>
      </c>
      <c r="X8" s="8">
        <v>77.924588788066799</v>
      </c>
      <c r="Y8" s="8">
        <v>75.636263131680792</v>
      </c>
      <c r="Z8" s="5">
        <v>73.044593223330608</v>
      </c>
      <c r="AA8" s="5">
        <v>77.781213331315982</v>
      </c>
      <c r="AB8" s="5">
        <v>75.46494408660493</v>
      </c>
      <c r="AC8" s="8">
        <v>72.818212149711371</v>
      </c>
      <c r="AD8" s="8">
        <v>77.488963818860157</v>
      </c>
      <c r="AE8" s="8">
        <v>75.205923268908819</v>
      </c>
      <c r="AF8" s="5">
        <v>72.605347839138659</v>
      </c>
      <c r="AG8" s="5">
        <v>77.331687438443595</v>
      </c>
      <c r="AH8" s="5">
        <v>75.02342275305864</v>
      </c>
      <c r="AI8" s="8">
        <v>72.491040021694644</v>
      </c>
      <c r="AJ8" s="8">
        <v>77.266296117415209</v>
      </c>
      <c r="AK8" s="8">
        <v>74.940644445657369</v>
      </c>
      <c r="AL8" s="5">
        <v>72.237927733127009</v>
      </c>
      <c r="AM8" s="5">
        <v>77.196355838108985</v>
      </c>
      <c r="AN8" s="5">
        <v>74.778056647074237</v>
      </c>
      <c r="AO8" s="8">
        <v>72.031708964259053</v>
      </c>
      <c r="AP8" s="8">
        <v>77.052698860773049</v>
      </c>
      <c r="AQ8" s="8">
        <v>74.600650105822027</v>
      </c>
      <c r="AR8" s="5">
        <v>71.806743067126575</v>
      </c>
      <c r="AS8" s="5">
        <v>76.924539993984084</v>
      </c>
      <c r="AT8" s="5">
        <v>74.420382714314954</v>
      </c>
      <c r="AU8" s="8">
        <v>71.641124843807958</v>
      </c>
      <c r="AV8" s="8">
        <v>76.770449143648577</v>
      </c>
      <c r="AW8" s="8">
        <v>74.261804713087713</v>
      </c>
      <c r="AX8" s="5">
        <v>71.406835492069916</v>
      </c>
      <c r="AY8" s="5">
        <v>76.657497448753588</v>
      </c>
      <c r="AZ8" s="5">
        <v>74.087129586066922</v>
      </c>
      <c r="BA8" s="8">
        <v>71.263207188284284</v>
      </c>
      <c r="BB8" s="8">
        <v>76.482597548013459</v>
      </c>
      <c r="BC8" s="8">
        <v>73.943192503697063</v>
      </c>
      <c r="BD8" s="5">
        <v>71.165000770609879</v>
      </c>
      <c r="BE8" s="5">
        <v>76.47397725469385</v>
      </c>
      <c r="BF8" s="5">
        <v>73.889938932254495</v>
      </c>
      <c r="BG8" s="8">
        <v>71.054713014501615</v>
      </c>
      <c r="BH8" s="8">
        <v>76.474540403733428</v>
      </c>
      <c r="BI8" s="8">
        <v>73.834424430200826</v>
      </c>
      <c r="BJ8" s="5">
        <v>70.810871333954154</v>
      </c>
      <c r="BK8" s="5">
        <v>76.48301813214924</v>
      </c>
      <c r="BL8" s="5">
        <v>73.700037918457568</v>
      </c>
      <c r="BM8" s="8">
        <v>70.573624019497416</v>
      </c>
      <c r="BN8" s="8">
        <v>76.394469598253593</v>
      </c>
      <c r="BO8" s="8">
        <v>73.536494412227029</v>
      </c>
      <c r="BP8" s="5">
        <v>70.420638882553831</v>
      </c>
      <c r="BQ8" s="5">
        <v>76.326576944806718</v>
      </c>
      <c r="BR8" s="5">
        <v>73.428584562741605</v>
      </c>
      <c r="BS8" s="8">
        <v>70.427710748990947</v>
      </c>
      <c r="BT8" s="8">
        <v>76.400286453255248</v>
      </c>
      <c r="BU8" s="8">
        <v>73.474897826614551</v>
      </c>
      <c r="BV8" s="5">
        <v>69.967846295497893</v>
      </c>
      <c r="BW8" s="5">
        <v>76.12086081760377</v>
      </c>
      <c r="BX8" s="5">
        <v>73.410987235102894</v>
      </c>
      <c r="BY8" s="8">
        <v>69.856826433778011</v>
      </c>
      <c r="BZ8" s="8">
        <v>76.085526192007933</v>
      </c>
      <c r="CA8" s="8">
        <v>73.337981930233397</v>
      </c>
      <c r="CB8" s="5">
        <v>69.709909120487566</v>
      </c>
      <c r="CC8" s="5">
        <v>75.915225020607494</v>
      </c>
      <c r="CD8" s="5">
        <v>73.17413139865404</v>
      </c>
    </row>
    <row r="9" spans="1:111" ht="15.75" x14ac:dyDescent="0.25">
      <c r="A9" s="3" t="s">
        <v>8</v>
      </c>
      <c r="B9" s="4">
        <v>68.224671292416332</v>
      </c>
      <c r="C9" s="4">
        <v>72.864113537865578</v>
      </c>
      <c r="D9" s="4">
        <v>70.549282707872223</v>
      </c>
      <c r="E9" s="7">
        <v>68.468400000000003</v>
      </c>
      <c r="F9" s="7">
        <v>72.899000000000001</v>
      </c>
      <c r="G9" s="7">
        <v>70.700599999999994</v>
      </c>
      <c r="H9" s="5">
        <v>68.556757549621224</v>
      </c>
      <c r="I9" s="5">
        <v>73.020907233724344</v>
      </c>
      <c r="J9" s="5">
        <v>70.809445205656374</v>
      </c>
      <c r="K9" s="8">
        <v>68.523514658783014</v>
      </c>
      <c r="L9" s="8">
        <v>72.916401949849757</v>
      </c>
      <c r="M9" s="8">
        <v>70.747233818780899</v>
      </c>
      <c r="N9" s="5">
        <v>68.47925035095713</v>
      </c>
      <c r="O9" s="5">
        <v>72.897581899403733</v>
      </c>
      <c r="P9" s="5">
        <v>70.720359842371423</v>
      </c>
      <c r="Q9" s="8">
        <v>68.473918248970179</v>
      </c>
      <c r="R9" s="8">
        <v>72.926637574371057</v>
      </c>
      <c r="S9" s="8">
        <v>70.736913006880698</v>
      </c>
      <c r="T9" s="5">
        <v>68.415629867641087</v>
      </c>
      <c r="U9" s="5">
        <v>73.007218852407419</v>
      </c>
      <c r="V9" s="5">
        <v>70.754763686508994</v>
      </c>
      <c r="W9" s="8">
        <v>68.336781546169874</v>
      </c>
      <c r="X9" s="8">
        <v>73.002102829662974</v>
      </c>
      <c r="Y9" s="8">
        <v>70.718358665713993</v>
      </c>
      <c r="Z9" s="5">
        <v>68.165155030895903</v>
      </c>
      <c r="AA9" s="5">
        <v>72.911927363067491</v>
      </c>
      <c r="AB9" s="5">
        <v>70.590632080281992</v>
      </c>
      <c r="AC9" s="8">
        <v>67.975637807694184</v>
      </c>
      <c r="AD9" s="8">
        <v>72.669411462368259</v>
      </c>
      <c r="AE9" s="8">
        <v>70.374668802800798</v>
      </c>
      <c r="AF9" s="5">
        <v>67.75375009254995</v>
      </c>
      <c r="AG9" s="5">
        <v>72.529830491909905</v>
      </c>
      <c r="AH9" s="5">
        <v>70.195814761581033</v>
      </c>
      <c r="AI9" s="8">
        <v>67.636529165363655</v>
      </c>
      <c r="AJ9" s="8">
        <v>72.458453161911294</v>
      </c>
      <c r="AK9" s="8">
        <v>70.108653362620416</v>
      </c>
      <c r="AL9" s="5">
        <v>67.385280046346182</v>
      </c>
      <c r="AM9" s="5">
        <v>72.391511934143182</v>
      </c>
      <c r="AN9" s="5">
        <v>69.948450398415176</v>
      </c>
      <c r="AO9" s="8">
        <v>67.150668395614829</v>
      </c>
      <c r="AP9" s="8">
        <v>72.186854011994342</v>
      </c>
      <c r="AQ9" s="8">
        <v>69.727142045735818</v>
      </c>
      <c r="AR9" s="5">
        <v>66.894580398882468</v>
      </c>
      <c r="AS9" s="5">
        <v>72.017395486724567</v>
      </c>
      <c r="AT9" s="5">
        <v>69.510848650510766</v>
      </c>
      <c r="AU9" s="8">
        <v>66.710931976961248</v>
      </c>
      <c r="AV9" s="8">
        <v>71.816484340221848</v>
      </c>
      <c r="AW9" s="8">
        <v>69.32064076504669</v>
      </c>
      <c r="AX9" s="5">
        <v>66.509630437446162</v>
      </c>
      <c r="AY9" s="5">
        <v>71.754858174695869</v>
      </c>
      <c r="AZ9" s="5">
        <v>69.187686179034841</v>
      </c>
      <c r="BA9" s="8">
        <v>66.367005559597274</v>
      </c>
      <c r="BB9" s="8">
        <v>71.583110738688944</v>
      </c>
      <c r="BC9" s="8">
        <v>69.045797179212286</v>
      </c>
      <c r="BD9" s="5">
        <v>66.259928949801377</v>
      </c>
      <c r="BE9" s="5">
        <v>71.577985376111371</v>
      </c>
      <c r="BF9" s="5">
        <v>68.98947065156699</v>
      </c>
      <c r="BG9" s="8">
        <v>66.117344461817552</v>
      </c>
      <c r="BH9" s="8">
        <v>71.528400405780033</v>
      </c>
      <c r="BI9" s="8">
        <v>68.893142956917558</v>
      </c>
      <c r="BJ9" s="5">
        <v>65.877531175583428</v>
      </c>
      <c r="BK9" s="5">
        <v>71.535205695939013</v>
      </c>
      <c r="BL9" s="5">
        <v>68.760138702286099</v>
      </c>
      <c r="BM9" s="8">
        <v>65.651371487816164</v>
      </c>
      <c r="BN9" s="8">
        <v>71.455701673025814</v>
      </c>
      <c r="BO9" s="8">
        <v>68.606786796966134</v>
      </c>
      <c r="BP9" s="5">
        <v>65.497014942968036</v>
      </c>
      <c r="BQ9" s="5">
        <v>71.394564175225099</v>
      </c>
      <c r="BR9" s="5">
        <v>68.501313235104277</v>
      </c>
      <c r="BS9" s="8">
        <v>65.505897525384071</v>
      </c>
      <c r="BT9" s="8">
        <v>71.470945810340311</v>
      </c>
      <c r="BU9" s="8">
        <v>68.549852147838735</v>
      </c>
      <c r="BV9" s="5">
        <v>65.036660300625599</v>
      </c>
      <c r="BW9" s="5">
        <v>71.187547729226026</v>
      </c>
      <c r="BX9" s="5">
        <v>68.479042353879834</v>
      </c>
      <c r="BY9" s="8">
        <v>64.923999745856975</v>
      </c>
      <c r="BZ9" s="8">
        <v>71.153768616865563</v>
      </c>
      <c r="CA9" s="8">
        <v>68.405894088907246</v>
      </c>
      <c r="CB9" s="5">
        <v>64.779042668514023</v>
      </c>
      <c r="CC9" s="5">
        <v>70.986449841966717</v>
      </c>
      <c r="CD9" s="5">
        <v>68.244481338726757</v>
      </c>
    </row>
    <row r="10" spans="1:111" ht="15.75" x14ac:dyDescent="0.25">
      <c r="A10" s="3" t="s">
        <v>9</v>
      </c>
      <c r="B10" s="4">
        <v>63.281010040277422</v>
      </c>
      <c r="C10" s="4">
        <v>67.90229849829754</v>
      </c>
      <c r="D10" s="4">
        <v>65.597175066959053</v>
      </c>
      <c r="E10" s="7">
        <v>63.525599999999997</v>
      </c>
      <c r="F10" s="7">
        <v>67.931399999999996</v>
      </c>
      <c r="G10" s="7">
        <v>65.746099999999998</v>
      </c>
      <c r="H10" s="5">
        <v>63.617882436524937</v>
      </c>
      <c r="I10" s="5">
        <v>68.049292209944937</v>
      </c>
      <c r="J10" s="5">
        <v>65.855205493000028</v>
      </c>
      <c r="K10" s="8">
        <v>63.578658330609471</v>
      </c>
      <c r="L10" s="8">
        <v>67.947144266558183</v>
      </c>
      <c r="M10" s="8">
        <v>65.7909314612711</v>
      </c>
      <c r="N10" s="5">
        <v>63.531878366584301</v>
      </c>
      <c r="O10" s="5">
        <v>67.937097232705639</v>
      </c>
      <c r="P10" s="5">
        <v>65.766893154951674</v>
      </c>
      <c r="Q10" s="8">
        <v>63.526327106720828</v>
      </c>
      <c r="R10" s="8">
        <v>67.967299578641772</v>
      </c>
      <c r="S10" s="8">
        <v>65.783879401170765</v>
      </c>
      <c r="T10" s="5">
        <v>63.466916054115785</v>
      </c>
      <c r="U10" s="5">
        <v>68.051605035803803</v>
      </c>
      <c r="V10" s="5">
        <v>65.802907965366956</v>
      </c>
      <c r="W10" s="8">
        <v>63.395444692411502</v>
      </c>
      <c r="X10" s="8">
        <v>68.054701269132693</v>
      </c>
      <c r="Y10" s="8">
        <v>65.774304690448304</v>
      </c>
      <c r="Z10" s="5">
        <v>63.236660836005775</v>
      </c>
      <c r="AA10" s="5">
        <v>67.974550739464661</v>
      </c>
      <c r="AB10" s="5">
        <v>65.658123396820883</v>
      </c>
      <c r="AC10" s="8">
        <v>63.060534451873686</v>
      </c>
      <c r="AD10" s="8">
        <v>67.732345508785727</v>
      </c>
      <c r="AE10" s="8">
        <v>65.449425258494344</v>
      </c>
      <c r="AF10" s="5">
        <v>62.853874132164847</v>
      </c>
      <c r="AG10" s="5">
        <v>67.597091310465686</v>
      </c>
      <c r="AH10" s="5">
        <v>65.280748799911066</v>
      </c>
      <c r="AI10" s="8">
        <v>62.73784353553468</v>
      </c>
      <c r="AJ10" s="8">
        <v>67.529642300734977</v>
      </c>
      <c r="AK10" s="8">
        <v>65.196098160140892</v>
      </c>
      <c r="AL10" s="5">
        <v>62.495852510083466</v>
      </c>
      <c r="AM10" s="5">
        <v>67.471343048797451</v>
      </c>
      <c r="AN10" s="5">
        <v>65.044934968634053</v>
      </c>
      <c r="AO10" s="8">
        <v>62.245289221084697</v>
      </c>
      <c r="AP10" s="8">
        <v>67.253632976125473</v>
      </c>
      <c r="AQ10" s="8">
        <v>64.808990578290292</v>
      </c>
      <c r="AR10" s="5">
        <v>61.974619282485378</v>
      </c>
      <c r="AS10" s="5">
        <v>67.079003757157977</v>
      </c>
      <c r="AT10" s="5">
        <v>64.582495800734222</v>
      </c>
      <c r="AU10" s="8">
        <v>61.773745800198547</v>
      </c>
      <c r="AV10" s="8">
        <v>66.869833408385901</v>
      </c>
      <c r="AW10" s="8">
        <v>64.379217126928197</v>
      </c>
      <c r="AX10" s="5">
        <v>61.585556641812772</v>
      </c>
      <c r="AY10" s="5">
        <v>66.818288932121419</v>
      </c>
      <c r="AZ10" s="5">
        <v>64.258019006148402</v>
      </c>
      <c r="BA10" s="8">
        <v>61.453230986135893</v>
      </c>
      <c r="BB10" s="8">
        <v>66.647535746114244</v>
      </c>
      <c r="BC10" s="8">
        <v>64.122278935550383</v>
      </c>
      <c r="BD10" s="5">
        <v>61.347593092942624</v>
      </c>
      <c r="BE10" s="5">
        <v>66.644515506774667</v>
      </c>
      <c r="BF10" s="5">
        <v>64.067752837246815</v>
      </c>
      <c r="BG10" s="8">
        <v>61.192610004608461</v>
      </c>
      <c r="BH10" s="8">
        <v>66.586574290789898</v>
      </c>
      <c r="BI10" s="8">
        <v>63.96086661844874</v>
      </c>
      <c r="BJ10" s="5">
        <v>60.950737739321504</v>
      </c>
      <c r="BK10" s="5">
        <v>66.589615874088082</v>
      </c>
      <c r="BL10" s="5">
        <v>63.824895081622643</v>
      </c>
      <c r="BM10" s="8">
        <v>60.730805737633261</v>
      </c>
      <c r="BN10" s="8">
        <v>66.502598613140805</v>
      </c>
      <c r="BO10" s="8">
        <v>63.671431477096981</v>
      </c>
      <c r="BP10" s="5">
        <v>60.57820866665606</v>
      </c>
      <c r="BQ10" s="5">
        <v>66.438667477178001</v>
      </c>
      <c r="BR10" s="5">
        <v>63.565625892698563</v>
      </c>
      <c r="BS10" s="8">
        <v>60.589242329781527</v>
      </c>
      <c r="BT10" s="8">
        <v>66.518758037163551</v>
      </c>
      <c r="BU10" s="8">
        <v>63.617023638542605</v>
      </c>
      <c r="BV10" s="5">
        <v>60.124532397241381</v>
      </c>
      <c r="BW10" s="5">
        <v>66.247592003889707</v>
      </c>
      <c r="BX10" s="5">
        <v>63.554338846162217</v>
      </c>
      <c r="BY10" s="8">
        <v>60.013263749470788</v>
      </c>
      <c r="BZ10" s="8">
        <v>66.21983517081965</v>
      </c>
      <c r="CA10" s="8">
        <v>63.484758693126203</v>
      </c>
      <c r="CB10" s="5">
        <v>59.871390389546917</v>
      </c>
      <c r="CC10" s="5">
        <v>66.056806050484482</v>
      </c>
      <c r="CD10" s="5">
        <v>63.327000260595561</v>
      </c>
    </row>
    <row r="11" spans="1:111" ht="15.75" x14ac:dyDescent="0.25">
      <c r="A11" s="3" t="s">
        <v>10</v>
      </c>
      <c r="B11" s="4">
        <v>58.464089299438221</v>
      </c>
      <c r="C11" s="4">
        <v>63.008853603844528</v>
      </c>
      <c r="D11" s="4">
        <v>60.744506853884467</v>
      </c>
      <c r="E11" s="7">
        <v>58.701300000000003</v>
      </c>
      <c r="F11" s="7">
        <v>63.034799999999997</v>
      </c>
      <c r="G11" s="7">
        <v>60.887999999999998</v>
      </c>
      <c r="H11" s="5">
        <v>58.775294942897744</v>
      </c>
      <c r="I11" s="5">
        <v>63.140379145766495</v>
      </c>
      <c r="J11" s="5">
        <v>60.981636734426111</v>
      </c>
      <c r="K11" s="8">
        <v>58.75478135934781</v>
      </c>
      <c r="L11" s="8">
        <v>63.039086566010965</v>
      </c>
      <c r="M11" s="8">
        <v>60.927706574019204</v>
      </c>
      <c r="N11" s="5">
        <v>58.70930469784728</v>
      </c>
      <c r="O11" s="5">
        <v>63.029004101789681</v>
      </c>
      <c r="P11" s="5">
        <v>60.904432320867066</v>
      </c>
      <c r="Q11" s="8">
        <v>58.724107329195604</v>
      </c>
      <c r="R11" s="8">
        <v>63.058638484185074</v>
      </c>
      <c r="S11" s="8">
        <v>60.932055704879104</v>
      </c>
      <c r="T11" s="5">
        <v>58.659615032853026</v>
      </c>
      <c r="U11" s="5">
        <v>63.147140988338236</v>
      </c>
      <c r="V11" s="5">
        <v>60.950474335321552</v>
      </c>
      <c r="W11" s="8">
        <v>58.59747162046768</v>
      </c>
      <c r="X11" s="8">
        <v>63.162262841735291</v>
      </c>
      <c r="Y11" s="8">
        <v>60.932610046366115</v>
      </c>
      <c r="Z11" s="5">
        <v>58.461251678497064</v>
      </c>
      <c r="AA11" s="5">
        <v>63.095882790260504</v>
      </c>
      <c r="AB11" s="5">
        <v>60.835062397123075</v>
      </c>
      <c r="AC11" s="8">
        <v>58.30601435296839</v>
      </c>
      <c r="AD11" s="8">
        <v>62.859597543377888</v>
      </c>
      <c r="AE11" s="8">
        <v>60.640373315617921</v>
      </c>
      <c r="AF11" s="5">
        <v>58.120272648195147</v>
      </c>
      <c r="AG11" s="5">
        <v>62.726260266870646</v>
      </c>
      <c r="AH11" s="5">
        <v>60.483717037963814</v>
      </c>
      <c r="AI11" s="8">
        <v>57.99479931670686</v>
      </c>
      <c r="AJ11" s="8">
        <v>62.659810170870465</v>
      </c>
      <c r="AK11" s="8">
        <v>60.394406106074584</v>
      </c>
      <c r="AL11" s="5">
        <v>57.763499582990363</v>
      </c>
      <c r="AM11" s="5">
        <v>62.610226633268041</v>
      </c>
      <c r="AN11" s="5">
        <v>60.253042622809865</v>
      </c>
      <c r="AO11" s="8">
        <v>57.502854593427735</v>
      </c>
      <c r="AP11" s="8">
        <v>62.390597155538259</v>
      </c>
      <c r="AQ11" s="8">
        <v>60.010856139485661</v>
      </c>
      <c r="AR11" s="5">
        <v>57.236087398267358</v>
      </c>
      <c r="AS11" s="5">
        <v>62.212347899389684</v>
      </c>
      <c r="AT11" s="5">
        <v>59.784790113252861</v>
      </c>
      <c r="AU11" s="8">
        <v>57.036501277864062</v>
      </c>
      <c r="AV11" s="8">
        <v>61.98409416438831</v>
      </c>
      <c r="AW11" s="8">
        <v>59.57329956485286</v>
      </c>
      <c r="AX11" s="5">
        <v>56.851508135752788</v>
      </c>
      <c r="AY11" s="5">
        <v>61.935993410349148</v>
      </c>
      <c r="AZ11" s="5">
        <v>59.455525262873685</v>
      </c>
      <c r="BA11" s="8">
        <v>56.706123047028747</v>
      </c>
      <c r="BB11" s="8">
        <v>61.761519530186106</v>
      </c>
      <c r="BC11" s="8">
        <v>59.311173295267338</v>
      </c>
      <c r="BD11" s="5">
        <v>56.586036680724071</v>
      </c>
      <c r="BE11" s="5">
        <v>61.763179771573832</v>
      </c>
      <c r="BF11" s="5">
        <v>59.251211020627117</v>
      </c>
      <c r="BG11" s="8">
        <v>56.434314712486525</v>
      </c>
      <c r="BH11" s="8">
        <v>61.698894057473467</v>
      </c>
      <c r="BI11" s="8">
        <v>59.143259583640024</v>
      </c>
      <c r="BJ11" s="5">
        <v>56.202695880899981</v>
      </c>
      <c r="BK11" s="5">
        <v>61.714490851800711</v>
      </c>
      <c r="BL11" s="5">
        <v>59.018677798211314</v>
      </c>
      <c r="BM11" s="8">
        <v>55.991567777412428</v>
      </c>
      <c r="BN11" s="8">
        <v>61.633940234698024</v>
      </c>
      <c r="BO11" s="8">
        <v>58.872931983460155</v>
      </c>
      <c r="BP11" s="5">
        <v>55.853858670992878</v>
      </c>
      <c r="BQ11" s="5">
        <v>61.585219456631812</v>
      </c>
      <c r="BR11" s="5">
        <v>58.782169851381433</v>
      </c>
      <c r="BS11" s="8">
        <v>55.883839672947978</v>
      </c>
      <c r="BT11" s="8">
        <v>61.656910217014428</v>
      </c>
      <c r="BU11" s="8">
        <v>58.839828619742107</v>
      </c>
      <c r="BV11" s="5">
        <v>55.433041587205224</v>
      </c>
      <c r="BW11" s="5">
        <v>61.387644124083586</v>
      </c>
      <c r="BX11" s="5">
        <v>58.785538390424804</v>
      </c>
      <c r="BY11" s="8">
        <v>55.340349223265221</v>
      </c>
      <c r="BZ11" s="8">
        <v>61.349976676051959</v>
      </c>
      <c r="CA11" s="8">
        <v>58.72129396169273</v>
      </c>
      <c r="CB11" s="5">
        <v>55.200664493208599</v>
      </c>
      <c r="CC11" s="5">
        <v>61.192776010682081</v>
      </c>
      <c r="CD11" s="5">
        <v>58.567356693700013</v>
      </c>
    </row>
    <row r="12" spans="1:111" ht="15.75" x14ac:dyDescent="0.25">
      <c r="A12" s="3" t="s">
        <v>11</v>
      </c>
      <c r="B12" s="4">
        <v>53.797312317938577</v>
      </c>
      <c r="C12" s="4">
        <v>58.134405358843999</v>
      </c>
      <c r="D12" s="4">
        <v>55.980042857233471</v>
      </c>
      <c r="E12" s="7">
        <v>54.026600000000002</v>
      </c>
      <c r="F12" s="7">
        <v>58.171799999999998</v>
      </c>
      <c r="G12" s="7">
        <v>56.124499999999998</v>
      </c>
      <c r="H12" s="5">
        <v>54.093449359342998</v>
      </c>
      <c r="I12" s="5">
        <v>58.26531678560827</v>
      </c>
      <c r="J12" s="5">
        <v>56.208673351032957</v>
      </c>
      <c r="K12" s="8">
        <v>54.077724602754103</v>
      </c>
      <c r="L12" s="8">
        <v>58.167971358080713</v>
      </c>
      <c r="M12" s="8">
        <v>56.159288610350174</v>
      </c>
      <c r="N12" s="5">
        <v>54.020681755950349</v>
      </c>
      <c r="O12" s="5">
        <v>58.157384441382106</v>
      </c>
      <c r="P12" s="5">
        <v>56.1299929950113</v>
      </c>
      <c r="Q12" s="8">
        <v>54.039258742297591</v>
      </c>
      <c r="R12" s="8">
        <v>58.177904135445196</v>
      </c>
      <c r="S12" s="8">
        <v>56.155394055471923</v>
      </c>
      <c r="T12" s="5">
        <v>53.965584461777453</v>
      </c>
      <c r="U12" s="5">
        <v>58.254588830252764</v>
      </c>
      <c r="V12" s="5">
        <v>56.163370142703442</v>
      </c>
      <c r="W12" s="8">
        <v>53.911379445724911</v>
      </c>
      <c r="X12" s="8">
        <v>58.261506635908859</v>
      </c>
      <c r="Y12" s="8">
        <v>56.145762719935888</v>
      </c>
      <c r="Z12" s="5">
        <v>53.79237750097932</v>
      </c>
      <c r="AA12" s="5">
        <v>58.211633875180993</v>
      </c>
      <c r="AB12" s="5">
        <v>56.065393591807471</v>
      </c>
      <c r="AC12" s="8">
        <v>53.649929404961519</v>
      </c>
      <c r="AD12" s="8">
        <v>57.991045702610954</v>
      </c>
      <c r="AE12" s="8">
        <v>55.885323096062415</v>
      </c>
      <c r="AF12" s="5">
        <v>53.471603227014278</v>
      </c>
      <c r="AG12" s="5">
        <v>57.866720785273884</v>
      </c>
      <c r="AH12" s="5">
        <v>55.737078741300017</v>
      </c>
      <c r="AI12" s="8">
        <v>53.33799061993772</v>
      </c>
      <c r="AJ12" s="8">
        <v>57.788261354347782</v>
      </c>
      <c r="AK12" s="8">
        <v>55.637784261014168</v>
      </c>
      <c r="AL12" s="5">
        <v>53.126534138381579</v>
      </c>
      <c r="AM12" s="5">
        <v>57.730730510333814</v>
      </c>
      <c r="AN12" s="5">
        <v>55.503197439312629</v>
      </c>
      <c r="AO12" s="8">
        <v>52.871072586248374</v>
      </c>
      <c r="AP12" s="8">
        <v>57.50577970986572</v>
      </c>
      <c r="AQ12" s="8">
        <v>55.261203432498576</v>
      </c>
      <c r="AR12" s="5">
        <v>52.599501113620569</v>
      </c>
      <c r="AS12" s="5">
        <v>57.327119888925431</v>
      </c>
      <c r="AT12" s="5">
        <v>55.032515559899466</v>
      </c>
      <c r="AU12" s="8">
        <v>52.383972136853203</v>
      </c>
      <c r="AV12" s="8">
        <v>57.10110870847361</v>
      </c>
      <c r="AW12" s="8">
        <v>54.813596458004213</v>
      </c>
      <c r="AX12" s="5">
        <v>52.208822030055259</v>
      </c>
      <c r="AY12" s="5">
        <v>57.061715406937587</v>
      </c>
      <c r="AZ12" s="5">
        <v>54.705075762445709</v>
      </c>
      <c r="BA12" s="8">
        <v>52.056148163600518</v>
      </c>
      <c r="BB12" s="8">
        <v>56.887391130528634</v>
      </c>
      <c r="BC12" s="8">
        <v>54.556475583298052</v>
      </c>
      <c r="BD12" s="5">
        <v>51.939602578773822</v>
      </c>
      <c r="BE12" s="5">
        <v>56.89338976185126</v>
      </c>
      <c r="BF12" s="5">
        <v>54.500404549723008</v>
      </c>
      <c r="BG12" s="8">
        <v>51.768163170824273</v>
      </c>
      <c r="BH12" s="8">
        <v>56.82341548060333</v>
      </c>
      <c r="BI12" s="8">
        <v>54.379599666068586</v>
      </c>
      <c r="BJ12" s="5">
        <v>51.5479932724514</v>
      </c>
      <c r="BK12" s="5">
        <v>56.844004656383838</v>
      </c>
      <c r="BL12" s="5">
        <v>54.263579145530663</v>
      </c>
      <c r="BM12" s="8">
        <v>51.336619247484201</v>
      </c>
      <c r="BN12" s="8">
        <v>56.761363512031132</v>
      </c>
      <c r="BO12" s="8">
        <v>54.116364019657119</v>
      </c>
      <c r="BP12" s="5">
        <v>51.195958126589581</v>
      </c>
      <c r="BQ12" s="5">
        <v>56.716166028277506</v>
      </c>
      <c r="BR12" s="5">
        <v>54.025406053981776</v>
      </c>
      <c r="BS12" s="8">
        <v>51.204536254530488</v>
      </c>
      <c r="BT12" s="8">
        <v>56.779693199038626</v>
      </c>
      <c r="BU12" s="8">
        <v>54.06782904013577</v>
      </c>
      <c r="BV12" s="5">
        <v>50.760458081497752</v>
      </c>
      <c r="BW12" s="5">
        <v>56.508506443553252</v>
      </c>
      <c r="BX12" s="5">
        <v>54.016235335585691</v>
      </c>
      <c r="BY12" s="8">
        <v>50.676135606584623</v>
      </c>
      <c r="BZ12" s="8">
        <v>56.466464691408788</v>
      </c>
      <c r="CA12" s="8">
        <v>53.954353396126692</v>
      </c>
      <c r="CB12" s="5">
        <v>50.556599162531555</v>
      </c>
      <c r="CC12" s="5">
        <v>56.308757179256816</v>
      </c>
      <c r="CD12" s="5">
        <v>53.810636095848004</v>
      </c>
    </row>
    <row r="13" spans="1:111" ht="15.75" x14ac:dyDescent="0.25">
      <c r="A13" s="3" t="s">
        <v>12</v>
      </c>
      <c r="B13" s="4">
        <v>49.212817556356079</v>
      </c>
      <c r="C13" s="4">
        <v>53.32294845611051</v>
      </c>
      <c r="D13" s="4">
        <v>51.290983343871382</v>
      </c>
      <c r="E13" s="7">
        <v>49.4039</v>
      </c>
      <c r="F13" s="7">
        <v>53.354799999999997</v>
      </c>
      <c r="G13" s="7">
        <v>51.411799999999999</v>
      </c>
      <c r="H13" s="5">
        <v>49.455412487285862</v>
      </c>
      <c r="I13" s="5">
        <v>53.431380921967957</v>
      </c>
      <c r="J13" s="5">
        <v>51.4794395372504</v>
      </c>
      <c r="K13" s="8">
        <v>49.429478192130524</v>
      </c>
      <c r="L13" s="8">
        <v>53.325105421527788</v>
      </c>
      <c r="M13" s="8">
        <v>51.420090434673341</v>
      </c>
      <c r="N13" s="5">
        <v>49.36659819837385</v>
      </c>
      <c r="O13" s="5">
        <v>53.300955949950968</v>
      </c>
      <c r="P13" s="5">
        <v>51.38111073814617</v>
      </c>
      <c r="Q13" s="8">
        <v>49.35295153874408</v>
      </c>
      <c r="R13" s="8">
        <v>53.315190161411259</v>
      </c>
      <c r="S13" s="8">
        <v>51.386427269094966</v>
      </c>
      <c r="T13" s="5">
        <v>49.248085137533891</v>
      </c>
      <c r="U13" s="5">
        <v>53.388559563006801</v>
      </c>
      <c r="V13" s="5">
        <v>51.376813444551836</v>
      </c>
      <c r="W13" s="8">
        <v>49.191042052415717</v>
      </c>
      <c r="X13" s="8">
        <v>53.395991946117732</v>
      </c>
      <c r="Y13" s="8">
        <v>51.358673016154228</v>
      </c>
      <c r="Z13" s="5">
        <v>49.08119820823714</v>
      </c>
      <c r="AA13" s="5">
        <v>53.348957952774235</v>
      </c>
      <c r="AB13" s="5">
        <v>51.2853497849108</v>
      </c>
      <c r="AC13" s="8">
        <v>48.94955015839318</v>
      </c>
      <c r="AD13" s="8">
        <v>53.124997510571063</v>
      </c>
      <c r="AE13" s="8">
        <v>51.11013294175573</v>
      </c>
      <c r="AF13" s="5">
        <v>48.775952518842423</v>
      </c>
      <c r="AG13" s="5">
        <v>53.010415146565187</v>
      </c>
      <c r="AH13" s="5">
        <v>50.968665749606195</v>
      </c>
      <c r="AI13" s="8">
        <v>48.629758985422583</v>
      </c>
      <c r="AJ13" s="8">
        <v>52.925052866780945</v>
      </c>
      <c r="AK13" s="8">
        <v>50.859042804844563</v>
      </c>
      <c r="AL13" s="5">
        <v>48.423362596592753</v>
      </c>
      <c r="AM13" s="5">
        <v>52.872840894905522</v>
      </c>
      <c r="AN13" s="5">
        <v>50.729190389138942</v>
      </c>
      <c r="AO13" s="8">
        <v>48.162018092076273</v>
      </c>
      <c r="AP13" s="8">
        <v>52.642144349724219</v>
      </c>
      <c r="AQ13" s="8">
        <v>50.48138388066991</v>
      </c>
      <c r="AR13" s="5">
        <v>47.888105026365757</v>
      </c>
      <c r="AS13" s="5">
        <v>52.461816790494915</v>
      </c>
      <c r="AT13" s="5">
        <v>50.250598402377115</v>
      </c>
      <c r="AU13" s="8">
        <v>47.652333124868939</v>
      </c>
      <c r="AV13" s="8">
        <v>52.229317402231977</v>
      </c>
      <c r="AW13" s="8">
        <v>50.017504565929769</v>
      </c>
      <c r="AX13" s="5">
        <v>47.470798529379266</v>
      </c>
      <c r="AY13" s="5">
        <v>52.182083742820794</v>
      </c>
      <c r="AZ13" s="5">
        <v>49.901027323138791</v>
      </c>
      <c r="BA13" s="8">
        <v>47.32267780642178</v>
      </c>
      <c r="BB13" s="8">
        <v>52.007740458840097</v>
      </c>
      <c r="BC13" s="8">
        <v>49.75393211752764</v>
      </c>
      <c r="BD13" s="5">
        <v>47.216335032460435</v>
      </c>
      <c r="BE13" s="5">
        <v>52.015679516645605</v>
      </c>
      <c r="BF13" s="5">
        <v>49.703663114510398</v>
      </c>
      <c r="BG13" s="8">
        <v>47.048655243874059</v>
      </c>
      <c r="BH13" s="8">
        <v>51.955142021100244</v>
      </c>
      <c r="BI13" s="8">
        <v>49.589707508680526</v>
      </c>
      <c r="BJ13" s="5">
        <v>46.844732972526863</v>
      </c>
      <c r="BK13" s="5">
        <v>51.976291726604813</v>
      </c>
      <c r="BL13" s="5">
        <v>49.482856155581345</v>
      </c>
      <c r="BM13" s="8">
        <v>46.63972816347006</v>
      </c>
      <c r="BN13" s="8">
        <v>51.902816578745494</v>
      </c>
      <c r="BO13" s="8">
        <v>49.343475876925702</v>
      </c>
      <c r="BP13" s="5">
        <v>46.508648809371643</v>
      </c>
      <c r="BQ13" s="5">
        <v>51.843456869110341</v>
      </c>
      <c r="BR13" s="5">
        <v>49.250868990144681</v>
      </c>
      <c r="BS13" s="8">
        <v>46.511679959131371</v>
      </c>
      <c r="BT13" s="8">
        <v>51.906314971296879</v>
      </c>
      <c r="BU13" s="8">
        <v>49.290062023265953</v>
      </c>
      <c r="BV13" s="5">
        <v>46.068990938072609</v>
      </c>
      <c r="BW13" s="5">
        <v>51.621930399225135</v>
      </c>
      <c r="BX13" s="5">
        <v>49.232873054264999</v>
      </c>
      <c r="BY13" s="8">
        <v>45.97657807664072</v>
      </c>
      <c r="BZ13" s="8">
        <v>51.588055476703921</v>
      </c>
      <c r="CA13" s="8">
        <v>49.170655305479968</v>
      </c>
      <c r="CB13" s="5">
        <v>45.844344668198822</v>
      </c>
      <c r="CC13" s="5">
        <v>51.432378182870842</v>
      </c>
      <c r="CD13" s="5">
        <v>49.021765724401341</v>
      </c>
    </row>
    <row r="14" spans="1:111" ht="15.75" x14ac:dyDescent="0.25">
      <c r="A14" s="3" t="s">
        <v>13</v>
      </c>
      <c r="B14" s="4">
        <v>44.610069067023019</v>
      </c>
      <c r="C14" s="4">
        <v>48.526695864980809</v>
      </c>
      <c r="D14" s="4">
        <v>46.597547409371359</v>
      </c>
      <c r="E14" s="7">
        <v>44.763500000000001</v>
      </c>
      <c r="F14" s="7">
        <v>48.543199999999999</v>
      </c>
      <c r="G14" s="7">
        <v>46.691000000000003</v>
      </c>
      <c r="H14" s="5">
        <v>44.794776069466081</v>
      </c>
      <c r="I14" s="5">
        <v>48.599827195278571</v>
      </c>
      <c r="J14" s="5">
        <v>46.738636300285073</v>
      </c>
      <c r="K14" s="8">
        <v>44.74295285528499</v>
      </c>
      <c r="L14" s="8">
        <v>48.490023692828316</v>
      </c>
      <c r="M14" s="8">
        <v>46.664088304262627</v>
      </c>
      <c r="N14" s="5">
        <v>44.677243100047434</v>
      </c>
      <c r="O14" s="5">
        <v>48.454302209074378</v>
      </c>
      <c r="P14" s="5">
        <v>46.618387883156799</v>
      </c>
      <c r="Q14" s="8">
        <v>44.655513484573767</v>
      </c>
      <c r="R14" s="8">
        <v>48.468788128091987</v>
      </c>
      <c r="S14" s="8">
        <v>46.619716300073783</v>
      </c>
      <c r="T14" s="5">
        <v>44.54357411305854</v>
      </c>
      <c r="U14" s="5">
        <v>48.541690082927232</v>
      </c>
      <c r="V14" s="5">
        <v>46.606643238143739</v>
      </c>
      <c r="W14" s="8">
        <v>44.474693359951665</v>
      </c>
      <c r="X14" s="8">
        <v>48.544487098780913</v>
      </c>
      <c r="Y14" s="8">
        <v>46.58021162633473</v>
      </c>
      <c r="Z14" s="5">
        <v>44.370242145763221</v>
      </c>
      <c r="AA14" s="5">
        <v>48.492105911712926</v>
      </c>
      <c r="AB14" s="5">
        <v>46.507374433248287</v>
      </c>
      <c r="AC14" s="8">
        <v>44.241973710647983</v>
      </c>
      <c r="AD14" s="8">
        <v>48.269211655406345</v>
      </c>
      <c r="AE14" s="8">
        <v>46.334085544569824</v>
      </c>
      <c r="AF14" s="5">
        <v>44.06450448719751</v>
      </c>
      <c r="AG14" s="5">
        <v>48.165322006624478</v>
      </c>
      <c r="AH14" s="5">
        <v>46.195587836808706</v>
      </c>
      <c r="AI14" s="8">
        <v>43.906631659084717</v>
      </c>
      <c r="AJ14" s="8">
        <v>48.084504113967988</v>
      </c>
      <c r="AK14" s="8">
        <v>46.08192723876779</v>
      </c>
      <c r="AL14" s="5">
        <v>43.69888262109238</v>
      </c>
      <c r="AM14" s="5">
        <v>48.029944157659536</v>
      </c>
      <c r="AN14" s="5">
        <v>45.950370347886548</v>
      </c>
      <c r="AO14" s="8">
        <v>43.43404227003996</v>
      </c>
      <c r="AP14" s="8">
        <v>47.791052065200361</v>
      </c>
      <c r="AQ14" s="8">
        <v>45.696768634380128</v>
      </c>
      <c r="AR14" s="5">
        <v>43.152333876715858</v>
      </c>
      <c r="AS14" s="5">
        <v>47.596518713945464</v>
      </c>
      <c r="AT14" s="5">
        <v>45.455119854544733</v>
      </c>
      <c r="AU14" s="8">
        <v>42.903658721997601</v>
      </c>
      <c r="AV14" s="8">
        <v>47.36953311144007</v>
      </c>
      <c r="AW14" s="8">
        <v>45.217668364516541</v>
      </c>
      <c r="AX14" s="5">
        <v>42.718789160769148</v>
      </c>
      <c r="AY14" s="5">
        <v>47.325631125099335</v>
      </c>
      <c r="AZ14" s="5">
        <v>45.100627560986261</v>
      </c>
      <c r="BA14" s="8">
        <v>42.579606073281504</v>
      </c>
      <c r="BB14" s="8">
        <v>47.160743813537771</v>
      </c>
      <c r="BC14" s="8">
        <v>44.962464322929797</v>
      </c>
      <c r="BD14" s="5">
        <v>42.490408785097578</v>
      </c>
      <c r="BE14" s="5">
        <v>47.163687950434273</v>
      </c>
      <c r="BF14" s="5">
        <v>44.918610212650172</v>
      </c>
      <c r="BG14" s="8">
        <v>42.33112695441816</v>
      </c>
      <c r="BH14" s="8">
        <v>47.10301911685648</v>
      </c>
      <c r="BI14" s="8">
        <v>44.80926588459478</v>
      </c>
      <c r="BJ14" s="5">
        <v>42.139989362743378</v>
      </c>
      <c r="BK14" s="5">
        <v>47.12064233945825</v>
      </c>
      <c r="BL14" s="5">
        <v>44.70768335191174</v>
      </c>
      <c r="BM14" s="8">
        <v>41.940051459126138</v>
      </c>
      <c r="BN14" s="8">
        <v>47.050759664856464</v>
      </c>
      <c r="BO14" s="8">
        <v>44.57280689357821</v>
      </c>
      <c r="BP14" s="5">
        <v>41.840661980282562</v>
      </c>
      <c r="BQ14" s="5">
        <v>46.993974852412869</v>
      </c>
      <c r="BR14" s="5">
        <v>44.498267275727486</v>
      </c>
      <c r="BS14" s="8">
        <v>41.84489073782197</v>
      </c>
      <c r="BT14" s="8">
        <v>47.054469322211844</v>
      </c>
      <c r="BU14" s="8">
        <v>44.536960544800124</v>
      </c>
      <c r="BV14" s="5">
        <v>41.399352087182741</v>
      </c>
      <c r="BW14" s="5">
        <v>46.763038492543075</v>
      </c>
      <c r="BX14" s="5">
        <v>44.474947500617084</v>
      </c>
      <c r="BY14" s="8">
        <v>41.293823784470867</v>
      </c>
      <c r="BZ14" s="8">
        <v>46.724494982375923</v>
      </c>
      <c r="CA14" s="8">
        <v>44.403577534365411</v>
      </c>
      <c r="CB14" s="5">
        <v>41.143961399536053</v>
      </c>
      <c r="CC14" s="5">
        <v>46.580428578948563</v>
      </c>
      <c r="CD14" s="5">
        <v>44.251445606312636</v>
      </c>
    </row>
    <row r="15" spans="1:111" ht="15.75" x14ac:dyDescent="0.25">
      <c r="A15" s="3" t="s">
        <v>14</v>
      </c>
      <c r="B15" s="4">
        <v>40.003138900061508</v>
      </c>
      <c r="C15" s="4">
        <v>43.741295499089247</v>
      </c>
      <c r="D15" s="4">
        <v>41.907577997625538</v>
      </c>
      <c r="E15" s="7">
        <v>40.132899999999999</v>
      </c>
      <c r="F15" s="7">
        <v>43.756100000000004</v>
      </c>
      <c r="G15" s="7">
        <v>41.987699999999997</v>
      </c>
      <c r="H15" s="5">
        <v>40.155239312258125</v>
      </c>
      <c r="I15" s="5">
        <v>43.806790605793452</v>
      </c>
      <c r="J15" s="5">
        <v>42.027857356936046</v>
      </c>
      <c r="K15" s="8">
        <v>40.089277201750171</v>
      </c>
      <c r="L15" s="8">
        <v>43.701089138086616</v>
      </c>
      <c r="M15" s="8">
        <v>41.947689361905752</v>
      </c>
      <c r="N15" s="5">
        <v>40.006910010623841</v>
      </c>
      <c r="O15" s="5">
        <v>43.664657123151159</v>
      </c>
      <c r="P15" s="5">
        <v>41.892790441248358</v>
      </c>
      <c r="Q15" s="8">
        <v>39.973704683009586</v>
      </c>
      <c r="R15" s="8">
        <v>43.674688868395613</v>
      </c>
      <c r="S15" s="8">
        <v>41.885894044297928</v>
      </c>
      <c r="T15" s="5">
        <v>39.85967692505136</v>
      </c>
      <c r="U15" s="5">
        <v>43.749756772788693</v>
      </c>
      <c r="V15" s="5">
        <v>41.872987136508954</v>
      </c>
      <c r="W15" s="8">
        <v>39.781046835104441</v>
      </c>
      <c r="X15" s="8">
        <v>43.751318674216989</v>
      </c>
      <c r="Y15" s="8">
        <v>41.840935075430771</v>
      </c>
      <c r="Z15" s="5">
        <v>39.673184118967413</v>
      </c>
      <c r="AA15" s="5">
        <v>43.699756270219694</v>
      </c>
      <c r="AB15" s="5">
        <v>41.766846318465809</v>
      </c>
      <c r="AC15" s="8">
        <v>39.547839334693634</v>
      </c>
      <c r="AD15" s="8">
        <v>43.472361632845988</v>
      </c>
      <c r="AE15" s="8">
        <v>41.592924402839131</v>
      </c>
      <c r="AF15" s="5">
        <v>39.382965860709319</v>
      </c>
      <c r="AG15" s="5">
        <v>43.373778620612555</v>
      </c>
      <c r="AH15" s="5">
        <v>41.463704446054159</v>
      </c>
      <c r="AI15" s="8">
        <v>39.214305438901299</v>
      </c>
      <c r="AJ15" s="8">
        <v>43.293727791059467</v>
      </c>
      <c r="AK15" s="8">
        <v>41.344616187942499</v>
      </c>
      <c r="AL15" s="5">
        <v>39.003625519501256</v>
      </c>
      <c r="AM15" s="5">
        <v>43.243799460648631</v>
      </c>
      <c r="AN15" s="5">
        <v>41.213676185325419</v>
      </c>
      <c r="AO15" s="8">
        <v>38.743868726673185</v>
      </c>
      <c r="AP15" s="8">
        <v>43.006551630456372</v>
      </c>
      <c r="AQ15" s="8">
        <v>40.963405511898443</v>
      </c>
      <c r="AR15" s="5">
        <v>38.484898338238764</v>
      </c>
      <c r="AS15" s="5">
        <v>42.808064400919704</v>
      </c>
      <c r="AT15" s="5">
        <v>40.731886232575818</v>
      </c>
      <c r="AU15" s="8">
        <v>38.23721107847016</v>
      </c>
      <c r="AV15" s="8">
        <v>42.578219019068129</v>
      </c>
      <c r="AW15" s="8">
        <v>40.493505960415227</v>
      </c>
      <c r="AX15" s="5">
        <v>38.044646977705796</v>
      </c>
      <c r="AY15" s="5">
        <v>42.522133629531794</v>
      </c>
      <c r="AZ15" s="5">
        <v>40.366904143127577</v>
      </c>
      <c r="BA15" s="8">
        <v>37.902501802900282</v>
      </c>
      <c r="BB15" s="8">
        <v>42.356645326033842</v>
      </c>
      <c r="BC15" s="8">
        <v>40.226940886906355</v>
      </c>
      <c r="BD15" s="5">
        <v>37.80883426657077</v>
      </c>
      <c r="BE15" s="5">
        <v>42.364495105628528</v>
      </c>
      <c r="BF15" s="5">
        <v>40.183406063608196</v>
      </c>
      <c r="BG15" s="8">
        <v>37.655771261411502</v>
      </c>
      <c r="BH15" s="8">
        <v>42.312193002218997</v>
      </c>
      <c r="BI15" s="8">
        <v>40.081497131690696</v>
      </c>
      <c r="BJ15" s="5">
        <v>37.464674596560535</v>
      </c>
      <c r="BK15" s="5">
        <v>42.327307256995525</v>
      </c>
      <c r="BL15" s="5">
        <v>39.979103253204471</v>
      </c>
      <c r="BM15" s="8">
        <v>37.27077012212866</v>
      </c>
      <c r="BN15" s="8">
        <v>42.245801608246772</v>
      </c>
      <c r="BO15" s="8">
        <v>39.842091698890016</v>
      </c>
      <c r="BP15" s="5">
        <v>37.175094836403794</v>
      </c>
      <c r="BQ15" s="5">
        <v>42.177755192728824</v>
      </c>
      <c r="BR15" s="5">
        <v>39.764263071690664</v>
      </c>
      <c r="BS15" s="8">
        <v>37.169120333590783</v>
      </c>
      <c r="BT15" s="8">
        <v>42.241842833233214</v>
      </c>
      <c r="BU15" s="8">
        <v>39.799095576207556</v>
      </c>
      <c r="BV15" s="5">
        <v>36.714796913087369</v>
      </c>
      <c r="BW15" s="5">
        <v>41.949523731454867</v>
      </c>
      <c r="BX15" s="5">
        <v>39.731888403519356</v>
      </c>
      <c r="BY15" s="8">
        <v>36.608044503326056</v>
      </c>
      <c r="BZ15" s="8">
        <v>41.913425665870385</v>
      </c>
      <c r="CA15" s="8">
        <v>39.660971894864957</v>
      </c>
      <c r="CB15" s="5">
        <v>36.458309158039455</v>
      </c>
      <c r="CC15" s="5">
        <v>41.758407757594377</v>
      </c>
      <c r="CD15" s="5">
        <v>39.503770042071231</v>
      </c>
    </row>
    <row r="16" spans="1:111" ht="15.75" x14ac:dyDescent="0.25">
      <c r="A16" s="3" t="s">
        <v>15</v>
      </c>
      <c r="B16" s="4">
        <v>35.412062474877736</v>
      </c>
      <c r="C16" s="4">
        <v>39.02712471679844</v>
      </c>
      <c r="D16" s="4">
        <v>37.259839172846299</v>
      </c>
      <c r="E16" s="7">
        <v>35.533900000000003</v>
      </c>
      <c r="F16" s="7">
        <v>39.032499999999999</v>
      </c>
      <c r="G16" s="7">
        <v>37.331099999999999</v>
      </c>
      <c r="H16" s="5">
        <v>35.555309496400724</v>
      </c>
      <c r="I16" s="5">
        <v>39.06746572768359</v>
      </c>
      <c r="J16" s="5">
        <v>37.363360036416594</v>
      </c>
      <c r="K16" s="8">
        <v>35.484304526483463</v>
      </c>
      <c r="L16" s="8">
        <v>38.979479709219348</v>
      </c>
      <c r="M16" s="8">
        <v>37.288920186675483</v>
      </c>
      <c r="N16" s="5">
        <v>35.385854562044848</v>
      </c>
      <c r="O16" s="5">
        <v>38.947206807678654</v>
      </c>
      <c r="P16" s="5">
        <v>37.227596579570296</v>
      </c>
      <c r="Q16" s="8">
        <v>35.349121563125273</v>
      </c>
      <c r="R16" s="8">
        <v>38.952448479068188</v>
      </c>
      <c r="S16" s="8">
        <v>37.216622305212802</v>
      </c>
      <c r="T16" s="5">
        <v>35.235448558649153</v>
      </c>
      <c r="U16" s="5">
        <v>39.024615344355333</v>
      </c>
      <c r="V16" s="5">
        <v>37.202805321170054</v>
      </c>
      <c r="W16" s="8">
        <v>35.164883102444001</v>
      </c>
      <c r="X16" s="8">
        <v>39.028055799157812</v>
      </c>
      <c r="Y16" s="8">
        <v>37.176075278654658</v>
      </c>
      <c r="Z16" s="5">
        <v>35.066268836032904</v>
      </c>
      <c r="AA16" s="5">
        <v>38.98937623059814</v>
      </c>
      <c r="AB16" s="5">
        <v>37.113154583220009</v>
      </c>
      <c r="AC16" s="8">
        <v>34.965385071502915</v>
      </c>
      <c r="AD16" s="8">
        <v>38.757028275689159</v>
      </c>
      <c r="AE16" s="8">
        <v>36.94965630287691</v>
      </c>
      <c r="AF16" s="5">
        <v>34.813720400607657</v>
      </c>
      <c r="AG16" s="5">
        <v>38.656585910643734</v>
      </c>
      <c r="AH16" s="5">
        <v>36.82648678823076</v>
      </c>
      <c r="AI16" s="8">
        <v>34.6362769642326</v>
      </c>
      <c r="AJ16" s="8">
        <v>38.561683926990845</v>
      </c>
      <c r="AK16" s="8">
        <v>36.695610655950802</v>
      </c>
      <c r="AL16" s="5">
        <v>34.407709139175523</v>
      </c>
      <c r="AM16" s="5">
        <v>38.50916306799288</v>
      </c>
      <c r="AN16" s="5">
        <v>36.554128073261381</v>
      </c>
      <c r="AO16" s="8">
        <v>34.140881309562879</v>
      </c>
      <c r="AP16" s="8">
        <v>38.275389532460672</v>
      </c>
      <c r="AQ16" s="8">
        <v>36.301759425975419</v>
      </c>
      <c r="AR16" s="5">
        <v>33.889232515267366</v>
      </c>
      <c r="AS16" s="5">
        <v>38.075742943493786</v>
      </c>
      <c r="AT16" s="5">
        <v>36.073726492621645</v>
      </c>
      <c r="AU16" s="8">
        <v>33.649276006948448</v>
      </c>
      <c r="AV16" s="8">
        <v>37.855824357858417</v>
      </c>
      <c r="AW16" s="8">
        <v>35.844373548286043</v>
      </c>
      <c r="AX16" s="5">
        <v>33.44416853685432</v>
      </c>
      <c r="AY16" s="5">
        <v>37.788272576417853</v>
      </c>
      <c r="AZ16" s="5">
        <v>35.706179152402719</v>
      </c>
      <c r="BA16" s="8">
        <v>33.298399433055259</v>
      </c>
      <c r="BB16" s="8">
        <v>37.629499766370294</v>
      </c>
      <c r="BC16" s="8">
        <v>35.567790928522662</v>
      </c>
      <c r="BD16" s="5">
        <v>33.190926167281731</v>
      </c>
      <c r="BE16" s="5">
        <v>37.62469016282715</v>
      </c>
      <c r="BF16" s="5">
        <v>35.511155490286818</v>
      </c>
      <c r="BG16" s="8">
        <v>33.050603972627265</v>
      </c>
      <c r="BH16" s="8">
        <v>37.571078177627136</v>
      </c>
      <c r="BI16" s="8">
        <v>35.415646288860934</v>
      </c>
      <c r="BJ16" s="5">
        <v>32.85345238889213</v>
      </c>
      <c r="BK16" s="5">
        <v>37.586491149588305</v>
      </c>
      <c r="BL16" s="5">
        <v>35.310205081302875</v>
      </c>
      <c r="BM16" s="8">
        <v>32.672992314635756</v>
      </c>
      <c r="BN16" s="8">
        <v>37.492474280103238</v>
      </c>
      <c r="BO16" s="8">
        <v>35.174684928965647</v>
      </c>
      <c r="BP16" s="5">
        <v>32.583428325498964</v>
      </c>
      <c r="BQ16" s="5">
        <v>37.42469749279563</v>
      </c>
      <c r="BR16" s="5">
        <v>35.100280005996062</v>
      </c>
      <c r="BS16" s="8">
        <v>32.58435367764924</v>
      </c>
      <c r="BT16" s="8">
        <v>37.477341442836057</v>
      </c>
      <c r="BU16" s="8">
        <v>35.133545569879466</v>
      </c>
      <c r="BV16" s="5">
        <v>32.11679264621521</v>
      </c>
      <c r="BW16" s="5">
        <v>37.201325478023143</v>
      </c>
      <c r="BX16" s="5">
        <v>35.066809445229332</v>
      </c>
      <c r="BY16" s="8">
        <v>32.003712234085178</v>
      </c>
      <c r="BZ16" s="8">
        <v>37.161272344753307</v>
      </c>
      <c r="CA16" s="8">
        <v>34.990706541585851</v>
      </c>
      <c r="CB16" s="5">
        <v>31.852319506369206</v>
      </c>
      <c r="CC16" s="5">
        <v>37.014018161943831</v>
      </c>
      <c r="CD16" s="5">
        <v>34.836003969001048</v>
      </c>
    </row>
    <row r="17" spans="1:82" ht="15.75" x14ac:dyDescent="0.25">
      <c r="A17" s="3" t="s">
        <v>16</v>
      </c>
      <c r="B17" s="4">
        <v>30.94611791448385</v>
      </c>
      <c r="C17" s="4">
        <v>34.432330563445177</v>
      </c>
      <c r="D17" s="4">
        <v>32.735264103691968</v>
      </c>
      <c r="E17" s="7">
        <v>31.053999999999998</v>
      </c>
      <c r="F17" s="7">
        <v>34.424999999999997</v>
      </c>
      <c r="G17" s="7">
        <v>32.792999999999999</v>
      </c>
      <c r="H17" s="5">
        <v>31.074807514673278</v>
      </c>
      <c r="I17" s="5">
        <v>34.458228906225436</v>
      </c>
      <c r="J17" s="5">
        <v>32.824034830985354</v>
      </c>
      <c r="K17" s="8">
        <v>30.988587870019025</v>
      </c>
      <c r="L17" s="8">
        <v>34.369806671337543</v>
      </c>
      <c r="M17" s="8">
        <v>32.741260623798908</v>
      </c>
      <c r="N17" s="5">
        <v>30.901400081194272</v>
      </c>
      <c r="O17" s="5">
        <v>34.335176135969945</v>
      </c>
      <c r="P17" s="5">
        <v>32.684815369265124</v>
      </c>
      <c r="Q17" s="8">
        <v>30.85785617983047</v>
      </c>
      <c r="R17" s="8">
        <v>34.3347378406527</v>
      </c>
      <c r="S17" s="8">
        <v>32.667569085075975</v>
      </c>
      <c r="T17" s="5">
        <v>30.760385302315171</v>
      </c>
      <c r="U17" s="5">
        <v>34.398123547146454</v>
      </c>
      <c r="V17" s="5">
        <v>32.658546760792241</v>
      </c>
      <c r="W17" s="8">
        <v>30.681256880800724</v>
      </c>
      <c r="X17" s="8">
        <v>34.397004904315999</v>
      </c>
      <c r="Y17" s="8">
        <v>32.625417466976039</v>
      </c>
      <c r="Z17" s="5">
        <v>30.602810026089969</v>
      </c>
      <c r="AA17" s="5">
        <v>34.352114695797461</v>
      </c>
      <c r="AB17" s="5">
        <v>32.570583110152754</v>
      </c>
      <c r="AC17" s="8">
        <v>30.49598289918514</v>
      </c>
      <c r="AD17" s="8">
        <v>34.127728311841089</v>
      </c>
      <c r="AE17" s="8">
        <v>32.407540382795176</v>
      </c>
      <c r="AF17" s="5">
        <v>30.36080662758172</v>
      </c>
      <c r="AG17" s="5">
        <v>34.030229590837095</v>
      </c>
      <c r="AH17" s="5">
        <v>32.294760729242086</v>
      </c>
      <c r="AI17" s="8">
        <v>30.169423830636696</v>
      </c>
      <c r="AJ17" s="8">
        <v>33.933728057167663</v>
      </c>
      <c r="AK17" s="8">
        <v>32.156027990185301</v>
      </c>
      <c r="AL17" s="5">
        <v>29.954984115075515</v>
      </c>
      <c r="AM17" s="5">
        <v>33.880242795850798</v>
      </c>
      <c r="AN17" s="5">
        <v>32.022116552339476</v>
      </c>
      <c r="AO17" s="8">
        <v>29.692611723985152</v>
      </c>
      <c r="AP17" s="8">
        <v>33.648042492757156</v>
      </c>
      <c r="AQ17" s="8">
        <v>31.773070968139848</v>
      </c>
      <c r="AR17" s="5">
        <v>29.447624049028065</v>
      </c>
      <c r="AS17" s="5">
        <v>33.446163228805709</v>
      </c>
      <c r="AT17" s="5">
        <v>31.547813638743509</v>
      </c>
      <c r="AU17" s="8">
        <v>29.204234381199829</v>
      </c>
      <c r="AV17" s="8">
        <v>33.217092772873748</v>
      </c>
      <c r="AW17" s="8">
        <v>31.312619605757348</v>
      </c>
      <c r="AX17" s="5">
        <v>28.984048471039518</v>
      </c>
      <c r="AY17" s="5">
        <v>33.139300886866792</v>
      </c>
      <c r="AZ17" s="5">
        <v>31.161380668959399</v>
      </c>
      <c r="BA17" s="8">
        <v>28.83036949969885</v>
      </c>
      <c r="BB17" s="8">
        <v>32.980926932038876</v>
      </c>
      <c r="BC17" s="8">
        <v>31.018563354198651</v>
      </c>
      <c r="BD17" s="5">
        <v>28.71694531819201</v>
      </c>
      <c r="BE17" s="5">
        <v>32.973873797803094</v>
      </c>
      <c r="BF17" s="5">
        <v>30.95730285409126</v>
      </c>
      <c r="BG17" s="8">
        <v>28.56705417331467</v>
      </c>
      <c r="BH17" s="8">
        <v>32.921828695351252</v>
      </c>
      <c r="BI17" s="8">
        <v>30.857690245973508</v>
      </c>
      <c r="BJ17" s="5">
        <v>28.375009968406729</v>
      </c>
      <c r="BK17" s="5">
        <v>32.936225544317097</v>
      </c>
      <c r="BL17" s="5">
        <v>30.754813520881637</v>
      </c>
      <c r="BM17" s="8">
        <v>28.191914316598879</v>
      </c>
      <c r="BN17" s="8">
        <v>32.846328661753553</v>
      </c>
      <c r="BO17" s="8">
        <v>30.620071421416444</v>
      </c>
      <c r="BP17" s="5">
        <v>28.121397277580744</v>
      </c>
      <c r="BQ17" s="5">
        <v>32.786036492327213</v>
      </c>
      <c r="BR17" s="5">
        <v>30.559495907545536</v>
      </c>
      <c r="BS17" s="8">
        <v>28.104409410367161</v>
      </c>
      <c r="BT17" s="8">
        <v>32.82870615872509</v>
      </c>
      <c r="BU17" s="8">
        <v>30.578637475789485</v>
      </c>
      <c r="BV17" s="5">
        <v>27.644568610088434</v>
      </c>
      <c r="BW17" s="5">
        <v>32.550092633054852</v>
      </c>
      <c r="BX17" s="5">
        <v>30.514863646627074</v>
      </c>
      <c r="BY17" s="8">
        <v>27.529161504196047</v>
      </c>
      <c r="BZ17" s="8">
        <v>32.508679132810911</v>
      </c>
      <c r="CA17" s="8">
        <v>30.43706001590882</v>
      </c>
      <c r="CB17" s="5">
        <v>27.381342658877024</v>
      </c>
      <c r="CC17" s="5">
        <v>32.365799465271145</v>
      </c>
      <c r="CD17" s="5">
        <v>30.286204527086515</v>
      </c>
    </row>
    <row r="18" spans="1:82" ht="15.75" x14ac:dyDescent="0.25">
      <c r="A18" s="3" t="s">
        <v>17</v>
      </c>
      <c r="B18" s="4">
        <v>26.669425093303531</v>
      </c>
      <c r="C18" s="4">
        <v>29.931247414426117</v>
      </c>
      <c r="D18" s="4">
        <v>28.355259727292523</v>
      </c>
      <c r="E18" s="7">
        <v>26.7681</v>
      </c>
      <c r="F18" s="7">
        <v>29.9329</v>
      </c>
      <c r="G18" s="7">
        <v>28.412199999999999</v>
      </c>
      <c r="H18" s="5">
        <v>26.781254938500393</v>
      </c>
      <c r="I18" s="5">
        <v>29.965720169463022</v>
      </c>
      <c r="J18" s="5">
        <v>28.439027622236445</v>
      </c>
      <c r="K18" s="8">
        <v>26.703088405660804</v>
      </c>
      <c r="L18" s="8">
        <v>29.883399378151182</v>
      </c>
      <c r="M18" s="8">
        <v>28.363542707202292</v>
      </c>
      <c r="N18" s="5">
        <v>26.619912908427022</v>
      </c>
      <c r="O18" s="5">
        <v>29.835339415362498</v>
      </c>
      <c r="P18" s="5">
        <v>28.303192028442531</v>
      </c>
      <c r="Q18" s="8">
        <v>26.563587760622479</v>
      </c>
      <c r="R18" s="8">
        <v>29.82210004128773</v>
      </c>
      <c r="S18" s="8">
        <v>28.273594771342733</v>
      </c>
      <c r="T18" s="5">
        <v>26.454961082815704</v>
      </c>
      <c r="U18" s="5">
        <v>29.882204202602718</v>
      </c>
      <c r="V18" s="5">
        <v>28.258079410737867</v>
      </c>
      <c r="W18" s="8">
        <v>26.376273506652659</v>
      </c>
      <c r="X18" s="8">
        <v>29.867413213780615</v>
      </c>
      <c r="Y18" s="8">
        <v>28.219326922871318</v>
      </c>
      <c r="Z18" s="5">
        <v>26.302166425879054</v>
      </c>
      <c r="AA18" s="5">
        <v>29.818200066811993</v>
      </c>
      <c r="AB18" s="5">
        <v>28.165180090958902</v>
      </c>
      <c r="AC18" s="8">
        <v>26.188602520038305</v>
      </c>
      <c r="AD18" s="8">
        <v>29.594643177734525</v>
      </c>
      <c r="AE18" s="8">
        <v>27.998606996287212</v>
      </c>
      <c r="AF18" s="5">
        <v>26.048246404858787</v>
      </c>
      <c r="AG18" s="5">
        <v>29.501897796272004</v>
      </c>
      <c r="AH18" s="5">
        <v>27.8856124517851</v>
      </c>
      <c r="AI18" s="8">
        <v>25.840338069649459</v>
      </c>
      <c r="AJ18" s="8">
        <v>29.408904763063596</v>
      </c>
      <c r="AK18" s="8">
        <v>27.740184504579954</v>
      </c>
      <c r="AL18" s="5">
        <v>25.632618441525509</v>
      </c>
      <c r="AM18" s="5">
        <v>29.348366457495743</v>
      </c>
      <c r="AN18" s="5">
        <v>27.607349101867296</v>
      </c>
      <c r="AO18" s="8">
        <v>25.3627515235818</v>
      </c>
      <c r="AP18" s="8">
        <v>29.119250959739805</v>
      </c>
      <c r="AQ18" s="8">
        <v>27.355998017290723</v>
      </c>
      <c r="AR18" s="5">
        <v>25.127567459069045</v>
      </c>
      <c r="AS18" s="5">
        <v>28.920786767058928</v>
      </c>
      <c r="AT18" s="5">
        <v>27.13791629103164</v>
      </c>
      <c r="AU18" s="8">
        <v>24.901359666310622</v>
      </c>
      <c r="AV18" s="8">
        <v>28.696039853120812</v>
      </c>
      <c r="AW18" s="8">
        <v>26.914103317241359</v>
      </c>
      <c r="AX18" s="5">
        <v>24.689767157760532</v>
      </c>
      <c r="AY18" s="5">
        <v>28.613150373285887</v>
      </c>
      <c r="AZ18" s="5">
        <v>26.764746627270245</v>
      </c>
      <c r="BA18" s="8">
        <v>24.544749805623642</v>
      </c>
      <c r="BB18" s="8">
        <v>28.452437146697292</v>
      </c>
      <c r="BC18" s="8">
        <v>26.624723847122159</v>
      </c>
      <c r="BD18" s="5">
        <v>24.407242051723866</v>
      </c>
      <c r="BE18" s="5">
        <v>28.446658781896954</v>
      </c>
      <c r="BF18" s="5">
        <v>26.550739842804692</v>
      </c>
      <c r="BG18" s="8">
        <v>24.260919683895846</v>
      </c>
      <c r="BH18" s="8">
        <v>28.416471286403667</v>
      </c>
      <c r="BI18" s="8">
        <v>26.463846928946712</v>
      </c>
      <c r="BJ18" s="5">
        <v>24.067843459980065</v>
      </c>
      <c r="BK18" s="5">
        <v>28.453335411362222</v>
      </c>
      <c r="BL18" s="5">
        <v>26.371580363797165</v>
      </c>
      <c r="BM18" s="8">
        <v>23.910997887496222</v>
      </c>
      <c r="BN18" s="8">
        <v>28.379549721926836</v>
      </c>
      <c r="BO18" s="8">
        <v>26.258966649407881</v>
      </c>
      <c r="BP18" s="5">
        <v>23.839019320868058</v>
      </c>
      <c r="BQ18" s="5">
        <v>28.325929892802282</v>
      </c>
      <c r="BR18" s="5">
        <v>26.200892219094342</v>
      </c>
      <c r="BS18" s="8">
        <v>23.82703589548057</v>
      </c>
      <c r="BT18" s="8">
        <v>28.363521548037106</v>
      </c>
      <c r="BU18" s="8">
        <v>26.220619901724291</v>
      </c>
      <c r="BV18" s="5">
        <v>23.350501264343922</v>
      </c>
      <c r="BW18" s="5">
        <v>28.07512806555501</v>
      </c>
      <c r="BX18" s="5">
        <v>26.143246985376187</v>
      </c>
      <c r="BY18" s="8">
        <v>23.253386039687523</v>
      </c>
      <c r="BZ18" s="8">
        <v>28.036205298814533</v>
      </c>
      <c r="CA18" s="8">
        <v>26.076897215540249</v>
      </c>
      <c r="CB18" s="5">
        <v>23.113479017102719</v>
      </c>
      <c r="CC18" s="5">
        <v>27.899109962942259</v>
      </c>
      <c r="CD18" s="5">
        <v>25.933431582889916</v>
      </c>
    </row>
    <row r="19" spans="1:82" ht="15.75" x14ac:dyDescent="0.25">
      <c r="A19" s="3" t="s">
        <v>18</v>
      </c>
      <c r="B19" s="4">
        <v>22.581598016435482</v>
      </c>
      <c r="C19" s="4">
        <v>25.543895258971766</v>
      </c>
      <c r="D19" s="4">
        <v>24.13004934900033</v>
      </c>
      <c r="E19" s="7">
        <v>22.693000000000001</v>
      </c>
      <c r="F19" s="7">
        <v>25.5627</v>
      </c>
      <c r="G19" s="7">
        <v>24.202000000000002</v>
      </c>
      <c r="H19" s="5">
        <v>22.700088021482369</v>
      </c>
      <c r="I19" s="5">
        <v>25.588291162420177</v>
      </c>
      <c r="J19" s="5">
        <v>24.222628291942719</v>
      </c>
      <c r="K19" s="8">
        <v>22.611989471198061</v>
      </c>
      <c r="L19" s="8">
        <v>25.522184835192125</v>
      </c>
      <c r="M19" s="8">
        <v>24.149940921958091</v>
      </c>
      <c r="N19" s="5">
        <v>22.535208663007356</v>
      </c>
      <c r="O19" s="5">
        <v>25.470123172436054</v>
      </c>
      <c r="P19" s="5">
        <v>24.091577671579149</v>
      </c>
      <c r="Q19" s="8">
        <v>22.476799191589521</v>
      </c>
      <c r="R19" s="8">
        <v>25.459011462486668</v>
      </c>
      <c r="S19" s="8">
        <v>24.062509725443942</v>
      </c>
      <c r="T19" s="5">
        <v>22.358249274948911</v>
      </c>
      <c r="U19" s="5">
        <v>25.505526276828778</v>
      </c>
      <c r="V19" s="5">
        <v>24.036666847958671</v>
      </c>
      <c r="W19" s="8">
        <v>22.254909445352325</v>
      </c>
      <c r="X19" s="8">
        <v>25.478871884013515</v>
      </c>
      <c r="Y19" s="8">
        <v>23.980061099258869</v>
      </c>
      <c r="Z19" s="5">
        <v>22.176060279581812</v>
      </c>
      <c r="AA19" s="5">
        <v>25.424910223511002</v>
      </c>
      <c r="AB19" s="5">
        <v>23.921717882034226</v>
      </c>
      <c r="AC19" s="8">
        <v>22.057819357317921</v>
      </c>
      <c r="AD19" s="8">
        <v>25.20632830384552</v>
      </c>
      <c r="AE19" s="8">
        <v>23.754669712832786</v>
      </c>
      <c r="AF19" s="5">
        <v>21.925164940027752</v>
      </c>
      <c r="AG19" s="5">
        <v>25.11981896218402</v>
      </c>
      <c r="AH19" s="5">
        <v>23.648714516143574</v>
      </c>
      <c r="AI19" s="8">
        <v>21.70668808406737</v>
      </c>
      <c r="AJ19" s="8">
        <v>25.039475633334082</v>
      </c>
      <c r="AK19" s="8">
        <v>23.50391848482953</v>
      </c>
      <c r="AL19" s="5">
        <v>21.524206164559629</v>
      </c>
      <c r="AM19" s="5">
        <v>25.004036483778449</v>
      </c>
      <c r="AN19" s="5">
        <v>23.3967218375432</v>
      </c>
      <c r="AO19" s="8">
        <v>21.269895913727961</v>
      </c>
      <c r="AP19" s="8">
        <v>24.785069931222353</v>
      </c>
      <c r="AQ19" s="8">
        <v>23.158471773887001</v>
      </c>
      <c r="AR19" s="5">
        <v>21.060980211088282</v>
      </c>
      <c r="AS19" s="5">
        <v>24.5926460528378</v>
      </c>
      <c r="AT19" s="5">
        <v>22.957143486279758</v>
      </c>
      <c r="AU19" s="8">
        <v>20.830295288013968</v>
      </c>
      <c r="AV19" s="8">
        <v>24.367078611965422</v>
      </c>
      <c r="AW19" s="8">
        <v>22.73027062838327</v>
      </c>
      <c r="AX19" s="5">
        <v>20.626201798061022</v>
      </c>
      <c r="AY19" s="5">
        <v>24.285089709066838</v>
      </c>
      <c r="AZ19" s="5">
        <v>22.585299474219394</v>
      </c>
      <c r="BA19" s="8">
        <v>20.474893264409332</v>
      </c>
      <c r="BB19" s="8">
        <v>24.116591954915656</v>
      </c>
      <c r="BC19" s="8">
        <v>22.438358347760108</v>
      </c>
      <c r="BD19" s="5">
        <v>20.337759938630352</v>
      </c>
      <c r="BE19" s="5">
        <v>24.10792291411212</v>
      </c>
      <c r="BF19" s="5">
        <v>22.363596660935166</v>
      </c>
      <c r="BG19" s="8">
        <v>20.19184238874529</v>
      </c>
      <c r="BH19" s="8">
        <v>24.100342020031764</v>
      </c>
      <c r="BI19" s="8">
        <v>22.288480752625659</v>
      </c>
      <c r="BJ19" s="5">
        <v>20.027890727092256</v>
      </c>
      <c r="BK19" s="5">
        <v>24.153214365518938</v>
      </c>
      <c r="BL19" s="5">
        <v>22.220057961480279</v>
      </c>
      <c r="BM19" s="8">
        <v>19.910102088407672</v>
      </c>
      <c r="BN19" s="8">
        <v>24.091616197788273</v>
      </c>
      <c r="BO19" s="8">
        <v>22.134872922239492</v>
      </c>
      <c r="BP19" s="5">
        <v>19.850154139091053</v>
      </c>
      <c r="BQ19" s="5">
        <v>24.037560386283189</v>
      </c>
      <c r="BR19" s="5">
        <v>22.083376361129503</v>
      </c>
      <c r="BS19" s="8">
        <v>19.861004677906845</v>
      </c>
      <c r="BT19" s="8">
        <v>24.078308679723822</v>
      </c>
      <c r="BU19" s="8">
        <v>22.117244618722864</v>
      </c>
      <c r="BV19" s="5">
        <v>19.393645259299696</v>
      </c>
      <c r="BW19" s="5">
        <v>23.791297506306236</v>
      </c>
      <c r="BX19" s="5">
        <v>22.045554310693774</v>
      </c>
      <c r="BY19" s="8">
        <v>19.309641503804134</v>
      </c>
      <c r="BZ19" s="8">
        <v>23.763491471097876</v>
      </c>
      <c r="CA19" s="8">
        <v>21.99185426456247</v>
      </c>
      <c r="CB19" s="5">
        <v>19.192575444218431</v>
      </c>
      <c r="CC19" s="5">
        <v>23.634133454026593</v>
      </c>
      <c r="CD19" s="5">
        <v>21.864537029192466</v>
      </c>
    </row>
    <row r="20" spans="1:82" ht="15.75" x14ac:dyDescent="0.25">
      <c r="A20" s="3" t="s">
        <v>19</v>
      </c>
      <c r="B20" s="4">
        <v>18.690535047339289</v>
      </c>
      <c r="C20" s="4">
        <v>21.319623024353497</v>
      </c>
      <c r="D20" s="4">
        <v>20.087976257035358</v>
      </c>
      <c r="E20" s="7">
        <v>18.812899999999999</v>
      </c>
      <c r="F20" s="7">
        <v>21.326000000000001</v>
      </c>
      <c r="G20" s="7">
        <v>20.159600000000001</v>
      </c>
      <c r="H20" s="5">
        <v>18.819380694644742</v>
      </c>
      <c r="I20" s="5">
        <v>21.352104242462548</v>
      </c>
      <c r="J20" s="5">
        <v>20.180944880959675</v>
      </c>
      <c r="K20" s="8">
        <v>18.732233352784338</v>
      </c>
      <c r="L20" s="8">
        <v>21.30129058345905</v>
      </c>
      <c r="M20" s="8">
        <v>20.116678117633512</v>
      </c>
      <c r="N20" s="5">
        <v>18.634136416569653</v>
      </c>
      <c r="O20" s="5">
        <v>21.26672869812268</v>
      </c>
      <c r="P20" s="5">
        <v>20.056106995901573</v>
      </c>
      <c r="Q20" s="8">
        <v>18.557635897814468</v>
      </c>
      <c r="R20" s="8">
        <v>21.258563171602773</v>
      </c>
      <c r="S20" s="8">
        <v>20.019404657755601</v>
      </c>
      <c r="T20" s="5">
        <v>18.459886044810638</v>
      </c>
      <c r="U20" s="5">
        <v>21.312160310949611</v>
      </c>
      <c r="V20" s="5">
        <v>20.00935868887067</v>
      </c>
      <c r="W20" s="8">
        <v>18.38044488679088</v>
      </c>
      <c r="X20" s="8">
        <v>21.299089648845928</v>
      </c>
      <c r="Y20" s="8">
        <v>19.972284118853054</v>
      </c>
      <c r="Z20" s="5">
        <v>18.324581270807215</v>
      </c>
      <c r="AA20" s="5">
        <v>21.264736706742262</v>
      </c>
      <c r="AB20" s="5">
        <v>19.935448808480302</v>
      </c>
      <c r="AC20" s="8">
        <v>18.193670970523719</v>
      </c>
      <c r="AD20" s="8">
        <v>21.046421406149559</v>
      </c>
      <c r="AE20" s="8">
        <v>19.760515246867776</v>
      </c>
      <c r="AF20" s="5">
        <v>18.061670400390355</v>
      </c>
      <c r="AG20" s="5">
        <v>20.969812280929208</v>
      </c>
      <c r="AH20" s="5">
        <v>19.659299222382153</v>
      </c>
      <c r="AI20" s="8">
        <v>17.841475561218349</v>
      </c>
      <c r="AJ20" s="8">
        <v>20.897778279669289</v>
      </c>
      <c r="AK20" s="8">
        <v>19.517955039750383</v>
      </c>
      <c r="AL20" s="5">
        <v>17.665695955145214</v>
      </c>
      <c r="AM20" s="5">
        <v>20.878937869689754</v>
      </c>
      <c r="AN20" s="5">
        <v>19.423016220738742</v>
      </c>
      <c r="AO20" s="8">
        <v>17.427533380025608</v>
      </c>
      <c r="AP20" s="8">
        <v>20.681058284717306</v>
      </c>
      <c r="AQ20" s="8">
        <v>19.204002155698028</v>
      </c>
      <c r="AR20" s="5">
        <v>17.248818373337301</v>
      </c>
      <c r="AS20" s="5">
        <v>20.493812130409715</v>
      </c>
      <c r="AT20" s="5">
        <v>19.021840257129035</v>
      </c>
      <c r="AU20" s="8">
        <v>17.022242456209103</v>
      </c>
      <c r="AV20" s="8">
        <v>20.29708139342749</v>
      </c>
      <c r="AW20" s="8">
        <v>18.811586060089148</v>
      </c>
      <c r="AX20" s="5">
        <v>16.830183528608</v>
      </c>
      <c r="AY20" s="5">
        <v>20.200844754761651</v>
      </c>
      <c r="AZ20" s="5">
        <v>18.667555379231803</v>
      </c>
      <c r="BA20" s="8">
        <v>16.690540548856099</v>
      </c>
      <c r="BB20" s="8">
        <v>20.062107617038343</v>
      </c>
      <c r="BC20" s="8">
        <v>18.541422809655081</v>
      </c>
      <c r="BD20" s="5">
        <v>16.579950539741535</v>
      </c>
      <c r="BE20" s="5">
        <v>20.045694666403538</v>
      </c>
      <c r="BF20" s="5">
        <v>18.478330760599086</v>
      </c>
      <c r="BG20" s="8">
        <v>16.487684475733172</v>
      </c>
      <c r="BH20" s="8">
        <v>20.056168377306619</v>
      </c>
      <c r="BI20" s="8">
        <v>18.441948088210541</v>
      </c>
      <c r="BJ20" s="5">
        <v>16.330100914676159</v>
      </c>
      <c r="BK20" s="5">
        <v>20.091182394716657</v>
      </c>
      <c r="BL20" s="5">
        <v>18.370479981720013</v>
      </c>
      <c r="BM20" s="8">
        <v>16.23242851645713</v>
      </c>
      <c r="BN20" s="8">
        <v>20.053869007815454</v>
      </c>
      <c r="BO20" s="8">
        <v>18.308728997861696</v>
      </c>
      <c r="BP20" s="5">
        <v>16.134386516356223</v>
      </c>
      <c r="BQ20" s="5">
        <v>20.018479516401793</v>
      </c>
      <c r="BR20" s="5">
        <v>18.245669747272231</v>
      </c>
      <c r="BS20" s="8">
        <v>16.148576741315328</v>
      </c>
      <c r="BT20" s="8">
        <v>20.062072334993431</v>
      </c>
      <c r="BU20" s="8">
        <v>18.282853699782862</v>
      </c>
      <c r="BV20" s="5">
        <v>15.712446377989274</v>
      </c>
      <c r="BW20" s="5">
        <v>19.767612718644163</v>
      </c>
      <c r="BX20" s="5">
        <v>18.224179484792622</v>
      </c>
      <c r="BY20" s="8">
        <v>15.671965477548314</v>
      </c>
      <c r="BZ20" s="8">
        <v>19.734437998858553</v>
      </c>
      <c r="CA20" s="8">
        <v>18.191593749716311</v>
      </c>
      <c r="CB20" s="5">
        <v>15.601186506366524</v>
      </c>
      <c r="CC20" s="5">
        <v>19.628147089285683</v>
      </c>
      <c r="CD20" s="5">
        <v>18.097672845863197</v>
      </c>
    </row>
    <row r="21" spans="1:82" ht="15.75" x14ac:dyDescent="0.25">
      <c r="A21" s="3" t="s">
        <v>20</v>
      </c>
      <c r="B21" s="4">
        <v>15.003140682873227</v>
      </c>
      <c r="C21" s="4">
        <v>17.312975870755718</v>
      </c>
      <c r="D21" s="4">
        <v>16.259031554455621</v>
      </c>
      <c r="E21" s="7">
        <v>15.122400000000001</v>
      </c>
      <c r="F21" s="7">
        <v>17.319900000000001</v>
      </c>
      <c r="G21" s="7">
        <v>16.328399999999998</v>
      </c>
      <c r="H21" s="5">
        <v>15.145530852505223</v>
      </c>
      <c r="I21" s="5">
        <v>17.368369082034384</v>
      </c>
      <c r="J21" s="5">
        <v>16.369596744698939</v>
      </c>
      <c r="K21" s="8">
        <v>15.062040087736243</v>
      </c>
      <c r="L21" s="8">
        <v>17.339067247961903</v>
      </c>
      <c r="M21" s="8">
        <v>16.317686774316421</v>
      </c>
      <c r="N21" s="5">
        <v>14.980981420305218</v>
      </c>
      <c r="O21" s="5">
        <v>17.323270693767686</v>
      </c>
      <c r="P21" s="5">
        <v>16.275395581030903</v>
      </c>
      <c r="Q21" s="8">
        <v>14.904812140624726</v>
      </c>
      <c r="R21" s="8">
        <v>17.308386165313017</v>
      </c>
      <c r="S21" s="8">
        <v>16.235516450264043</v>
      </c>
      <c r="T21" s="5">
        <v>14.833444509608668</v>
      </c>
      <c r="U21" s="5">
        <v>17.336421743899848</v>
      </c>
      <c r="V21" s="5">
        <v>16.227793204224415</v>
      </c>
      <c r="W21" s="8">
        <v>14.75596119160584</v>
      </c>
      <c r="X21" s="8">
        <v>17.350600188948444</v>
      </c>
      <c r="Y21" s="8">
        <v>16.205256723860042</v>
      </c>
      <c r="Z21" s="5">
        <v>14.720636858700052</v>
      </c>
      <c r="AA21" s="5">
        <v>17.320791270935921</v>
      </c>
      <c r="AB21" s="5">
        <v>16.181490275140341</v>
      </c>
      <c r="AC21" s="8">
        <v>14.588156689107745</v>
      </c>
      <c r="AD21" s="8">
        <v>17.147799862820708</v>
      </c>
      <c r="AE21" s="8">
        <v>16.02762760106409</v>
      </c>
      <c r="AF21" s="5">
        <v>14.4754109823046</v>
      </c>
      <c r="AG21" s="5">
        <v>17.070261944711973</v>
      </c>
      <c r="AH21" s="5">
        <v>15.936738481668385</v>
      </c>
      <c r="AI21" s="8">
        <v>14.287280417017135</v>
      </c>
      <c r="AJ21" s="8">
        <v>17.035585101660928</v>
      </c>
      <c r="AK21" s="8">
        <v>15.832260841307781</v>
      </c>
      <c r="AL21" s="5">
        <v>14.148889237826454</v>
      </c>
      <c r="AM21" s="5">
        <v>17.023183424100207</v>
      </c>
      <c r="AN21" s="5">
        <v>15.761221467037203</v>
      </c>
      <c r="AO21" s="8">
        <v>13.945397394411257</v>
      </c>
      <c r="AP21" s="8">
        <v>16.851793132396828</v>
      </c>
      <c r="AQ21" s="8">
        <v>15.573079637398868</v>
      </c>
      <c r="AR21" s="5">
        <v>13.779041586850218</v>
      </c>
      <c r="AS21" s="5">
        <v>16.673567046019389</v>
      </c>
      <c r="AT21" s="5">
        <v>15.401429740512619</v>
      </c>
      <c r="AU21" s="8">
        <v>13.596377456268236</v>
      </c>
      <c r="AV21" s="8">
        <v>16.506777405207846</v>
      </c>
      <c r="AW21" s="8">
        <v>15.229372359330393</v>
      </c>
      <c r="AX21" s="5">
        <v>13.436643390850922</v>
      </c>
      <c r="AY21" s="5">
        <v>16.421736460375637</v>
      </c>
      <c r="AZ21" s="5">
        <v>15.108566419975853</v>
      </c>
      <c r="BA21" s="8">
        <v>13.346125794923864</v>
      </c>
      <c r="BB21" s="8">
        <v>16.2987668175276</v>
      </c>
      <c r="BC21" s="8">
        <v>15.016994296181396</v>
      </c>
      <c r="BD21" s="5">
        <v>13.271484683499091</v>
      </c>
      <c r="BE21" s="5">
        <v>16.276566018489099</v>
      </c>
      <c r="BF21" s="5">
        <v>14.970479759146578</v>
      </c>
      <c r="BG21" s="8">
        <v>13.197910392184543</v>
      </c>
      <c r="BH21" s="8">
        <v>16.276987201506667</v>
      </c>
      <c r="BI21" s="8">
        <v>14.941659368474559</v>
      </c>
      <c r="BJ21" s="5">
        <v>13.057901370620799</v>
      </c>
      <c r="BK21" s="5">
        <v>16.304491252785397</v>
      </c>
      <c r="BL21" s="5">
        <v>14.877907564486904</v>
      </c>
      <c r="BM21" s="8">
        <v>12.959301743573137</v>
      </c>
      <c r="BN21" s="8">
        <v>16.283151490980881</v>
      </c>
      <c r="BO21" s="8">
        <v>14.825148841574386</v>
      </c>
      <c r="BP21" s="5">
        <v>12.869165697047073</v>
      </c>
      <c r="BQ21" s="5">
        <v>16.248377521004475</v>
      </c>
      <c r="BR21" s="5">
        <v>14.768059735769041</v>
      </c>
      <c r="BS21" s="8">
        <v>12.877526101446215</v>
      </c>
      <c r="BT21" s="8">
        <v>16.30395258236171</v>
      </c>
      <c r="BU21" s="8">
        <v>14.807863410505291</v>
      </c>
      <c r="BV21" s="5">
        <v>12.459975283717997</v>
      </c>
      <c r="BW21" s="5">
        <v>16.005489653090919</v>
      </c>
      <c r="BX21" s="5">
        <v>14.755283956435214</v>
      </c>
      <c r="BY21" s="8">
        <v>12.45059560131509</v>
      </c>
      <c r="BZ21" s="8">
        <v>15.98410753275123</v>
      </c>
      <c r="CA21" s="8">
        <v>14.742576496339428</v>
      </c>
      <c r="CB21" s="5">
        <v>12.397725115556939</v>
      </c>
      <c r="CC21" s="5">
        <v>15.8749896225975</v>
      </c>
      <c r="CD21" s="5">
        <v>14.656857055531193</v>
      </c>
    </row>
    <row r="22" spans="1:82" ht="15.75" x14ac:dyDescent="0.25">
      <c r="A22" s="3" t="s">
        <v>21</v>
      </c>
      <c r="B22" s="4">
        <v>11.591023024019025</v>
      </c>
      <c r="C22" s="4">
        <v>13.624748040940981</v>
      </c>
      <c r="D22" s="4">
        <v>12.727658558416609</v>
      </c>
      <c r="E22" s="7">
        <v>11.722799999999999</v>
      </c>
      <c r="F22" s="7">
        <v>13.653700000000001</v>
      </c>
      <c r="G22" s="7">
        <v>12.8123</v>
      </c>
      <c r="H22" s="5">
        <v>11.773055030596343</v>
      </c>
      <c r="I22" s="5">
        <v>13.702653710495889</v>
      </c>
      <c r="J22" s="5">
        <v>12.867340775667532</v>
      </c>
      <c r="K22" s="8">
        <v>11.731191993651821</v>
      </c>
      <c r="L22" s="8">
        <v>13.684867636165919</v>
      </c>
      <c r="M22" s="8">
        <v>12.843129804738723</v>
      </c>
      <c r="N22" s="5">
        <v>11.674839002824333</v>
      </c>
      <c r="O22" s="5">
        <v>13.679077702404525</v>
      </c>
      <c r="P22" s="5">
        <v>12.819622370223676</v>
      </c>
      <c r="Q22" s="8">
        <v>11.622534738471886</v>
      </c>
      <c r="R22" s="8">
        <v>13.68145477977342</v>
      </c>
      <c r="S22" s="8">
        <v>12.801611597540722</v>
      </c>
      <c r="T22" s="5">
        <v>11.533436584234829</v>
      </c>
      <c r="U22" s="5">
        <v>13.719014649943009</v>
      </c>
      <c r="V22" s="5">
        <v>12.791190828993807</v>
      </c>
      <c r="W22" s="8">
        <v>11.440913553441813</v>
      </c>
      <c r="X22" s="8">
        <v>13.734790542865836</v>
      </c>
      <c r="Y22" s="8">
        <v>12.762983527298271</v>
      </c>
      <c r="Z22" s="5">
        <v>11.438641546343524</v>
      </c>
      <c r="AA22" s="5">
        <v>13.702700546880878</v>
      </c>
      <c r="AB22" s="5">
        <v>12.754642254267132</v>
      </c>
      <c r="AC22" s="8">
        <v>11.364963145303502</v>
      </c>
      <c r="AD22" s="8">
        <v>13.553239468682646</v>
      </c>
      <c r="AE22" s="8">
        <v>12.641284990149661</v>
      </c>
      <c r="AF22" s="5">
        <v>11.295843787709268</v>
      </c>
      <c r="AG22" s="5">
        <v>13.488099623569633</v>
      </c>
      <c r="AH22" s="5">
        <v>12.57812297274624</v>
      </c>
      <c r="AI22" s="8">
        <v>11.125724576518698</v>
      </c>
      <c r="AJ22" s="8">
        <v>13.4783184835157</v>
      </c>
      <c r="AK22" s="8">
        <v>12.496960440757137</v>
      </c>
      <c r="AL22" s="5">
        <v>11.009814631768943</v>
      </c>
      <c r="AM22" s="5">
        <v>13.46678552480892</v>
      </c>
      <c r="AN22" s="5">
        <v>12.439619906041116</v>
      </c>
      <c r="AO22" s="8">
        <v>10.81455493555864</v>
      </c>
      <c r="AP22" s="8">
        <v>13.302484322978231</v>
      </c>
      <c r="AQ22" s="8">
        <v>12.261191393816125</v>
      </c>
      <c r="AR22" s="5">
        <v>10.685171302401704</v>
      </c>
      <c r="AS22" s="5">
        <v>13.145940086166645</v>
      </c>
      <c r="AT22" s="5">
        <v>12.120771368930118</v>
      </c>
      <c r="AU22" s="8">
        <v>10.545120259460207</v>
      </c>
      <c r="AV22" s="8">
        <v>13.009583304312223</v>
      </c>
      <c r="AW22" s="8">
        <v>11.987086831340152</v>
      </c>
      <c r="AX22" s="5">
        <v>10.46566863819805</v>
      </c>
      <c r="AY22" s="5">
        <v>12.954567918951522</v>
      </c>
      <c r="AZ22" s="5">
        <v>11.924063961903876</v>
      </c>
      <c r="BA22" s="8">
        <v>10.402740762943973</v>
      </c>
      <c r="BB22" s="8">
        <v>12.850187011894302</v>
      </c>
      <c r="BC22" s="8">
        <v>11.856222483020758</v>
      </c>
      <c r="BD22" s="5">
        <v>10.352915888283123</v>
      </c>
      <c r="BE22" s="5">
        <v>12.83497128160683</v>
      </c>
      <c r="BF22" s="5">
        <v>11.825764730741664</v>
      </c>
      <c r="BG22" s="8">
        <v>10.276735497708104</v>
      </c>
      <c r="BH22" s="8">
        <v>12.832309834412003</v>
      </c>
      <c r="BI22" s="8">
        <v>11.794785712455267</v>
      </c>
      <c r="BJ22" s="5">
        <v>10.160660293229519</v>
      </c>
      <c r="BK22" s="5">
        <v>12.833794617023877</v>
      </c>
      <c r="BL22" s="5">
        <v>11.731884086046904</v>
      </c>
      <c r="BM22" s="8">
        <v>10.072100362000937</v>
      </c>
      <c r="BN22" s="8">
        <v>12.826133453154839</v>
      </c>
      <c r="BO22" s="8">
        <v>11.691483556155269</v>
      </c>
      <c r="BP22" s="5">
        <v>10.00360327786855</v>
      </c>
      <c r="BQ22" s="5">
        <v>12.81642642143782</v>
      </c>
      <c r="BR22" s="5">
        <v>11.657098679269222</v>
      </c>
      <c r="BS22" s="8">
        <v>9.9894540871314312</v>
      </c>
      <c r="BT22" s="8">
        <v>12.900165288938698</v>
      </c>
      <c r="BU22" s="8">
        <v>11.697965025621338</v>
      </c>
      <c r="BV22" s="5">
        <v>9.5972129348440358</v>
      </c>
      <c r="BW22" s="5">
        <v>12.563578520903944</v>
      </c>
      <c r="BX22" s="5">
        <v>11.633682808330652</v>
      </c>
      <c r="BY22" s="8">
        <v>9.5774595234919087</v>
      </c>
      <c r="BZ22" s="8">
        <v>12.537422845331664</v>
      </c>
      <c r="CA22" s="8">
        <v>11.611863108217451</v>
      </c>
      <c r="CB22" s="5">
        <v>9.53290432850633</v>
      </c>
      <c r="CC22" s="5">
        <v>12.417948535372444</v>
      </c>
      <c r="CD22" s="5">
        <v>11.524217187279399</v>
      </c>
    </row>
    <row r="23" spans="1:82" ht="15.75" x14ac:dyDescent="0.25">
      <c r="A23" s="3" t="s">
        <v>22</v>
      </c>
      <c r="B23" s="4">
        <v>8.5814289879436192</v>
      </c>
      <c r="C23" s="4">
        <v>10.273437782370156</v>
      </c>
      <c r="D23" s="4">
        <v>9.5689841091601018</v>
      </c>
      <c r="E23" s="7">
        <v>8.7450700000000001</v>
      </c>
      <c r="F23" s="7">
        <v>10.3451</v>
      </c>
      <c r="G23" s="7">
        <v>9.6890199999999993</v>
      </c>
      <c r="H23" s="5">
        <v>8.7857290406124768</v>
      </c>
      <c r="I23" s="5">
        <v>10.421101436770293</v>
      </c>
      <c r="J23" s="5">
        <v>9.7528643038777467</v>
      </c>
      <c r="K23" s="8">
        <v>8.7305615927778391</v>
      </c>
      <c r="L23" s="8">
        <v>10.3985837221847</v>
      </c>
      <c r="M23" s="8">
        <v>9.7195839004382982</v>
      </c>
      <c r="N23" s="5">
        <v>8.6854543492047931</v>
      </c>
      <c r="O23" s="5">
        <v>10.376990700920967</v>
      </c>
      <c r="P23" s="5">
        <v>9.6940670103822253</v>
      </c>
      <c r="Q23" s="8">
        <v>8.6870823268312041</v>
      </c>
      <c r="R23" s="8">
        <v>10.376574269877223</v>
      </c>
      <c r="S23" s="8">
        <v>9.7011280559823341</v>
      </c>
      <c r="T23" s="5">
        <v>8.6084116715380823</v>
      </c>
      <c r="U23" s="5">
        <v>10.404399423984515</v>
      </c>
      <c r="V23" s="5">
        <v>9.6936129772062092</v>
      </c>
      <c r="W23" s="8">
        <v>8.5439793974889753</v>
      </c>
      <c r="X23" s="8">
        <v>10.44903841645206</v>
      </c>
      <c r="Y23" s="8">
        <v>9.6957369230619772</v>
      </c>
      <c r="Z23" s="5">
        <v>8.5439751277285438</v>
      </c>
      <c r="AA23" s="5">
        <v>10.433984768093493</v>
      </c>
      <c r="AB23" s="5">
        <v>9.6971303918981491</v>
      </c>
      <c r="AC23" s="8">
        <v>8.5110797227171879</v>
      </c>
      <c r="AD23" s="8">
        <v>10.319695482752548</v>
      </c>
      <c r="AE23" s="8">
        <v>9.6194118203992698</v>
      </c>
      <c r="AF23" s="5">
        <v>8.4897177063885039</v>
      </c>
      <c r="AG23" s="5">
        <v>10.246117823435004</v>
      </c>
      <c r="AH23" s="5">
        <v>9.5758325770544896</v>
      </c>
      <c r="AI23" s="8">
        <v>8.3535768545845528</v>
      </c>
      <c r="AJ23" s="8">
        <v>10.247082889114324</v>
      </c>
      <c r="AK23" s="8">
        <v>9.5218931334910373</v>
      </c>
      <c r="AL23" s="5">
        <v>8.2831051842532286</v>
      </c>
      <c r="AM23" s="5">
        <v>10.229677496159409</v>
      </c>
      <c r="AN23" s="5">
        <v>9.4855901239310842</v>
      </c>
      <c r="AO23" s="8">
        <v>8.1210071859475281</v>
      </c>
      <c r="AP23" s="8">
        <v>10.089968681004764</v>
      </c>
      <c r="AQ23" s="8">
        <v>9.3350487329363094</v>
      </c>
      <c r="AR23" s="5">
        <v>8.0419424295779827</v>
      </c>
      <c r="AS23" s="5">
        <v>9.9503617645535396</v>
      </c>
      <c r="AT23" s="5">
        <v>9.2245531912144099</v>
      </c>
      <c r="AU23" s="8">
        <v>7.942333304360452</v>
      </c>
      <c r="AV23" s="8">
        <v>9.8138483462802899</v>
      </c>
      <c r="AW23" s="8">
        <v>9.1081496203570556</v>
      </c>
      <c r="AX23" s="5">
        <v>7.8858657988057184</v>
      </c>
      <c r="AY23" s="5">
        <v>9.7799525114086094</v>
      </c>
      <c r="AZ23" s="5">
        <v>9.0678681508812158</v>
      </c>
      <c r="BA23" s="8">
        <v>7.8289090034089979</v>
      </c>
      <c r="BB23" s="8">
        <v>9.6919943267486417</v>
      </c>
      <c r="BC23" s="8">
        <v>9.0129482487157215</v>
      </c>
      <c r="BD23" s="5">
        <v>7.7773053839637418</v>
      </c>
      <c r="BE23" s="5">
        <v>9.7170228737421009</v>
      </c>
      <c r="BF23" s="5">
        <v>9.0041809410216871</v>
      </c>
      <c r="BG23" s="8">
        <v>7.7300010577760405</v>
      </c>
      <c r="BH23" s="8">
        <v>9.729419647804594</v>
      </c>
      <c r="BI23" s="8">
        <v>8.995693852893849</v>
      </c>
      <c r="BJ23" s="5">
        <v>7.627313383383215</v>
      </c>
      <c r="BK23" s="5">
        <v>9.7407687524506361</v>
      </c>
      <c r="BL23" s="5">
        <v>8.9443828811165371</v>
      </c>
      <c r="BM23" s="8">
        <v>7.5313828969836418</v>
      </c>
      <c r="BN23" s="8">
        <v>9.7232538017056616</v>
      </c>
      <c r="BO23" s="8">
        <v>8.8980997814141123</v>
      </c>
      <c r="BP23" s="5">
        <v>7.4636587486580348</v>
      </c>
      <c r="BQ23" s="5">
        <v>9.7064348797977207</v>
      </c>
      <c r="BR23" s="5">
        <v>8.8602677855865206</v>
      </c>
      <c r="BS23" s="8">
        <v>7.4670326693767155</v>
      </c>
      <c r="BT23" s="8">
        <v>9.7962716705353454</v>
      </c>
      <c r="BU23" s="8">
        <v>8.9134822273074832</v>
      </c>
      <c r="BV23" s="5">
        <v>7.1539840796699279</v>
      </c>
      <c r="BW23" s="5">
        <v>9.4928775723672381</v>
      </c>
      <c r="BX23" s="5">
        <v>8.894867068433479</v>
      </c>
      <c r="BY23" s="8">
        <v>7.1923625310925718</v>
      </c>
      <c r="BZ23" s="8">
        <v>9.483277436783581</v>
      </c>
      <c r="CA23" s="8">
        <v>8.9073347900022579</v>
      </c>
      <c r="CB23" s="5">
        <v>7.190161290457258</v>
      </c>
      <c r="CC23" s="5">
        <v>9.3727814399943625</v>
      </c>
      <c r="CD23" s="5">
        <v>8.8417246873553275</v>
      </c>
    </row>
    <row r="24" spans="1:82" ht="15.75" x14ac:dyDescent="0.25">
      <c r="A24" s="3" t="s">
        <v>23</v>
      </c>
      <c r="B24" s="4">
        <v>5.9239226418178621</v>
      </c>
      <c r="C24" s="4">
        <v>7.3390076620506299</v>
      </c>
      <c r="D24" s="4">
        <v>6.8003237569538193</v>
      </c>
      <c r="E24" s="7">
        <v>6.11144</v>
      </c>
      <c r="F24" s="7">
        <v>7.4720300000000002</v>
      </c>
      <c r="G24" s="7">
        <v>6.96035</v>
      </c>
      <c r="H24" s="5">
        <v>6.2443852479988138</v>
      </c>
      <c r="I24" s="5">
        <v>7.5563579520994564</v>
      </c>
      <c r="J24" s="5">
        <v>7.0703543625984127</v>
      </c>
      <c r="K24" s="8">
        <v>6.2341649301125317</v>
      </c>
      <c r="L24" s="8">
        <v>7.5443383299697091</v>
      </c>
      <c r="M24" s="8">
        <v>7.0639196439575622</v>
      </c>
      <c r="N24" s="5">
        <v>6.1897906717313829</v>
      </c>
      <c r="O24" s="5">
        <v>7.4973217398416834</v>
      </c>
      <c r="P24" s="5">
        <v>7.0252664657056165</v>
      </c>
      <c r="Q24" s="8">
        <v>6.1986210942452189</v>
      </c>
      <c r="R24" s="8">
        <v>7.489767419881459</v>
      </c>
      <c r="S24" s="8">
        <v>7.0302214706088622</v>
      </c>
      <c r="T24" s="5">
        <v>6.1264976684925552</v>
      </c>
      <c r="U24" s="5">
        <v>7.518486537897676</v>
      </c>
      <c r="V24" s="5">
        <v>7.0295874219806738</v>
      </c>
      <c r="W24" s="8">
        <v>6.1409310081850439</v>
      </c>
      <c r="X24" s="8">
        <v>7.564134440268437</v>
      </c>
      <c r="Y24" s="8">
        <v>7.067854260285686</v>
      </c>
      <c r="Z24" s="5">
        <v>6.1700805022178509</v>
      </c>
      <c r="AA24" s="5">
        <v>7.5840940979730167</v>
      </c>
      <c r="AB24" s="5">
        <v>7.0987525050294202</v>
      </c>
      <c r="AC24" s="8">
        <v>6.2349478256206536</v>
      </c>
      <c r="AD24" s="8">
        <v>7.522244853200001</v>
      </c>
      <c r="AE24" s="8">
        <v>7.0847633618913042</v>
      </c>
      <c r="AF24" s="5">
        <v>6.2344885065637321</v>
      </c>
      <c r="AG24" s="5">
        <v>7.5303775964952946</v>
      </c>
      <c r="AH24" s="5">
        <v>7.0961009499567034</v>
      </c>
      <c r="AI24" s="8">
        <v>6.2163199419910837</v>
      </c>
      <c r="AJ24" s="8">
        <v>7.569114369502536</v>
      </c>
      <c r="AK24" s="8">
        <v>7.1180509920046831</v>
      </c>
      <c r="AL24" s="5">
        <v>6.169991977002347</v>
      </c>
      <c r="AM24" s="5">
        <v>7.5462980291988089</v>
      </c>
      <c r="AN24" s="5">
        <v>7.0889192568897466</v>
      </c>
      <c r="AO24" s="8">
        <v>6.0072464202486229</v>
      </c>
      <c r="AP24" s="8">
        <v>7.3599372877083953</v>
      </c>
      <c r="AQ24" s="8">
        <v>6.9078064889256847</v>
      </c>
      <c r="AR24" s="5">
        <v>5.8643091851076825</v>
      </c>
      <c r="AS24" s="5">
        <v>7.2141069873790551</v>
      </c>
      <c r="AT24" s="5">
        <v>6.7635854530421353</v>
      </c>
      <c r="AU24" s="8">
        <v>5.7494766666890609</v>
      </c>
      <c r="AV24" s="8">
        <v>7.0997739529855473</v>
      </c>
      <c r="AW24" s="8">
        <v>6.654018029632339</v>
      </c>
      <c r="AX24" s="5">
        <v>5.7319776784257748</v>
      </c>
      <c r="AY24" s="5">
        <v>7.0907566841012466</v>
      </c>
      <c r="AZ24" s="5">
        <v>6.6467153306849012</v>
      </c>
      <c r="BA24" s="8">
        <v>5.7344862702138428</v>
      </c>
      <c r="BB24" s="8">
        <v>7.0330715197256035</v>
      </c>
      <c r="BC24" s="8">
        <v>6.6349765033266923</v>
      </c>
      <c r="BD24" s="5">
        <v>5.7479178509493893</v>
      </c>
      <c r="BE24" s="5">
        <v>7.067732096515372</v>
      </c>
      <c r="BF24" s="5">
        <v>6.6624640597920015</v>
      </c>
      <c r="BG24" s="8">
        <v>5.7093588558491719</v>
      </c>
      <c r="BH24" s="8">
        <v>7.1006314869465026</v>
      </c>
      <c r="BI24" s="8">
        <v>6.6720652546368209</v>
      </c>
      <c r="BJ24" s="5">
        <v>5.5882724401365991</v>
      </c>
      <c r="BK24" s="5">
        <v>7.1301993001289867</v>
      </c>
      <c r="BL24" s="5">
        <v>6.6260918468055445</v>
      </c>
      <c r="BM24" s="8">
        <v>5.5481964554091512</v>
      </c>
      <c r="BN24" s="8">
        <v>7.1330160092221</v>
      </c>
      <c r="BO24" s="8">
        <v>6.6146288350237166</v>
      </c>
      <c r="BP24" s="5">
        <v>5.5085499690817432</v>
      </c>
      <c r="BQ24" s="5">
        <v>7.1084846901453913</v>
      </c>
      <c r="BR24" s="5">
        <v>6.5826400052667982</v>
      </c>
      <c r="BS24" s="8">
        <v>5.5426306642400878</v>
      </c>
      <c r="BT24" s="8">
        <v>7.1631227377436035</v>
      </c>
      <c r="BU24" s="8">
        <v>6.6290659167331407</v>
      </c>
      <c r="BV24" s="5">
        <v>5.2158104931680729</v>
      </c>
      <c r="BW24" s="5">
        <v>6.8731401522017768</v>
      </c>
      <c r="BX24" s="5">
        <v>6.5932914696590821</v>
      </c>
      <c r="BY24" s="8">
        <v>5.2829425600381912</v>
      </c>
      <c r="BZ24" s="8">
        <v>6.8614980675013078</v>
      </c>
      <c r="CA24" s="8">
        <v>6.6098676500128191</v>
      </c>
      <c r="CB24" s="5">
        <v>5.3105319080090245</v>
      </c>
      <c r="CC24" s="5">
        <v>6.7843214950988271</v>
      </c>
      <c r="CD24" s="5">
        <v>6.5708373856305489</v>
      </c>
    </row>
    <row r="25" spans="1:82" ht="15.75" x14ac:dyDescent="0.25">
      <c r="A25" s="3" t="s">
        <v>24</v>
      </c>
      <c r="B25" s="4">
        <v>3.8193045143878375</v>
      </c>
      <c r="C25" s="4">
        <v>4.9604339062982739</v>
      </c>
      <c r="D25" s="4">
        <v>4.5864041085271756</v>
      </c>
      <c r="E25" s="7">
        <v>4.0066800000000002</v>
      </c>
      <c r="F25" s="7">
        <v>5.0494899999999996</v>
      </c>
      <c r="G25" s="7">
        <v>4.7160299999999999</v>
      </c>
      <c r="H25" s="5">
        <v>4.1040206819306722</v>
      </c>
      <c r="I25" s="5">
        <v>5.1218030694597303</v>
      </c>
      <c r="J25" s="5">
        <v>4.8019684669213092</v>
      </c>
      <c r="K25" s="8">
        <v>4.150781782559231</v>
      </c>
      <c r="L25" s="8">
        <v>5.1295134861547913</v>
      </c>
      <c r="M25" s="8">
        <v>4.8254651959997243</v>
      </c>
      <c r="N25" s="5">
        <v>4.1422896998887575</v>
      </c>
      <c r="O25" s="5">
        <v>5.1340388320049133</v>
      </c>
      <c r="P25" s="5">
        <v>4.8305906496968287</v>
      </c>
      <c r="Q25" s="8">
        <v>4.2063582771172943</v>
      </c>
      <c r="R25" s="8">
        <v>5.1394888342984126</v>
      </c>
      <c r="S25" s="8">
        <v>4.8605486622202152</v>
      </c>
      <c r="T25" s="5">
        <v>4.1741416310693156</v>
      </c>
      <c r="U25" s="5">
        <v>5.1645029422059219</v>
      </c>
      <c r="V25" s="5">
        <v>4.8725428849433143</v>
      </c>
      <c r="W25" s="8">
        <v>4.2070109347161289</v>
      </c>
      <c r="X25" s="8">
        <v>5.164004938037893</v>
      </c>
      <c r="Y25" s="8">
        <v>4.8842347446123862</v>
      </c>
      <c r="Z25" s="5">
        <v>4.2143989933585635</v>
      </c>
      <c r="AA25" s="5">
        <v>5.1525963066236544</v>
      </c>
      <c r="AB25" s="5">
        <v>4.8828094845912009</v>
      </c>
      <c r="AC25" s="8">
        <v>4.2612604434849111</v>
      </c>
      <c r="AD25" s="8">
        <v>5.0653113216530627</v>
      </c>
      <c r="AE25" s="8">
        <v>4.8403992422761943</v>
      </c>
      <c r="AF25" s="5">
        <v>4.266823781143902</v>
      </c>
      <c r="AG25" s="5">
        <v>5.1077236392746475</v>
      </c>
      <c r="AH25" s="5">
        <v>4.8747135041549452</v>
      </c>
      <c r="AI25" s="8">
        <v>4.268916816929786</v>
      </c>
      <c r="AJ25" s="8">
        <v>5.1386230156376538</v>
      </c>
      <c r="AK25" s="8">
        <v>4.8991079668667599</v>
      </c>
      <c r="AL25" s="5">
        <v>4.2770506438123892</v>
      </c>
      <c r="AM25" s="5">
        <v>5.1619710233339777</v>
      </c>
      <c r="AN25" s="5">
        <v>4.9186496961852368</v>
      </c>
      <c r="AO25" s="8">
        <v>4.1462257684239257</v>
      </c>
      <c r="AP25" s="8">
        <v>4.9566453418860537</v>
      </c>
      <c r="AQ25" s="8">
        <v>4.7332626054981137</v>
      </c>
      <c r="AR25" s="5">
        <v>4.0838084111423338</v>
      </c>
      <c r="AS25" s="5">
        <v>4.9145622343053939</v>
      </c>
      <c r="AT25" s="5">
        <v>4.6850981604975841</v>
      </c>
      <c r="AU25" s="8">
        <v>4.0339558922791072</v>
      </c>
      <c r="AV25" s="8">
        <v>4.8836623586075385</v>
      </c>
      <c r="AW25" s="8">
        <v>4.651351944561247</v>
      </c>
      <c r="AX25" s="5">
        <v>4.0430419830098181</v>
      </c>
      <c r="AY25" s="5">
        <v>4.9620071551633993</v>
      </c>
      <c r="AZ25" s="5">
        <v>4.7118421836897921</v>
      </c>
      <c r="BA25" s="8">
        <v>4.0478818587393048</v>
      </c>
      <c r="BB25" s="8">
        <v>4.8790041454572082</v>
      </c>
      <c r="BC25" s="8">
        <v>4.6704032854665893</v>
      </c>
      <c r="BD25" s="5">
        <v>4.009890205231728</v>
      </c>
      <c r="BE25" s="5">
        <v>4.8751727465306196</v>
      </c>
      <c r="BF25" s="5">
        <v>4.6559011639896433</v>
      </c>
      <c r="BG25" s="8">
        <v>3.9814602871759104</v>
      </c>
      <c r="BH25" s="8">
        <v>4.9043529761634499</v>
      </c>
      <c r="BI25" s="8">
        <v>4.6691005812826507</v>
      </c>
      <c r="BJ25" s="5">
        <v>3.9422701520797361</v>
      </c>
      <c r="BK25" s="5">
        <v>4.9657544434008694</v>
      </c>
      <c r="BL25" s="5">
        <v>4.6870079819510808</v>
      </c>
      <c r="BM25" s="8">
        <v>3.9392649392611929</v>
      </c>
      <c r="BN25" s="8">
        <v>4.9846669075809045</v>
      </c>
      <c r="BO25" s="8">
        <v>4.699945232600915</v>
      </c>
      <c r="BP25" s="5">
        <v>3.9858329279796054</v>
      </c>
      <c r="BQ25" s="5">
        <v>5.0070730661856588</v>
      </c>
      <c r="BR25" s="5">
        <v>4.7278648126538272</v>
      </c>
      <c r="BS25" s="8">
        <v>3.9891064319156606</v>
      </c>
      <c r="BT25" s="8">
        <v>5.0403723952095811</v>
      </c>
      <c r="BU25" s="8">
        <v>4.751051915408981</v>
      </c>
      <c r="BV25" s="5">
        <v>3.7429451585538271</v>
      </c>
      <c r="BW25" s="5">
        <v>4.8461588885947338</v>
      </c>
      <c r="BX25" s="5">
        <v>4.7554308816003088</v>
      </c>
      <c r="BY25" s="8">
        <v>3.765379600477416</v>
      </c>
      <c r="BZ25" s="8">
        <v>4.824422626958369</v>
      </c>
      <c r="CA25" s="8">
        <v>4.7470666200646061</v>
      </c>
      <c r="CB25" s="5">
        <v>3.8243054925866757</v>
      </c>
      <c r="CC25" s="5">
        <v>4.7712429492386317</v>
      </c>
      <c r="CD25" s="5">
        <v>4.7240815306028949</v>
      </c>
    </row>
    <row r="26" spans="1:82" ht="15.75" x14ac:dyDescent="0.25">
      <c r="A26" s="3" t="s">
        <v>25</v>
      </c>
      <c r="B26" s="4">
        <v>2.8733066666666667</v>
      </c>
      <c r="C26" s="4">
        <v>3.5770400000000002</v>
      </c>
      <c r="D26" s="4">
        <v>3.4031629965598409</v>
      </c>
      <c r="E26" s="7">
        <v>2.8688099999999999</v>
      </c>
      <c r="F26" s="7">
        <v>3.5640299999999998</v>
      </c>
      <c r="G26" s="7">
        <v>3.3957099999999998</v>
      </c>
      <c r="H26" s="5">
        <v>2.8468933333333335</v>
      </c>
      <c r="I26" s="5">
        <v>3.5543633333333338</v>
      </c>
      <c r="J26" s="5">
        <v>3.3871504901203409</v>
      </c>
      <c r="K26" s="8">
        <v>2.9423633333333332</v>
      </c>
      <c r="L26" s="8">
        <v>3.5321899999999999</v>
      </c>
      <c r="M26" s="8">
        <v>3.3931542420389991</v>
      </c>
      <c r="N26" s="5">
        <v>2.9525533333333329</v>
      </c>
      <c r="O26" s="5">
        <v>3.5097633333333333</v>
      </c>
      <c r="P26" s="5">
        <v>3.3826409838667804</v>
      </c>
      <c r="Q26" s="8">
        <v>2.9425633333333336</v>
      </c>
      <c r="R26" s="8">
        <v>3.4702866666666665</v>
      </c>
      <c r="S26" s="8">
        <v>3.3515639211702122</v>
      </c>
      <c r="T26" s="5">
        <v>2.9015900000000001</v>
      </c>
      <c r="U26" s="5">
        <v>3.4945166666666672</v>
      </c>
      <c r="V26" s="5">
        <v>3.3608505060250451</v>
      </c>
      <c r="W26" s="8">
        <v>2.9161133333333331</v>
      </c>
      <c r="X26" s="8">
        <v>3.4875233333333333</v>
      </c>
      <c r="Y26" s="8">
        <v>3.3580922251026144</v>
      </c>
      <c r="Z26" s="5">
        <v>2.9365733333333335</v>
      </c>
      <c r="AA26" s="5">
        <v>3.4895233333333335</v>
      </c>
      <c r="AB26" s="5">
        <v>3.3694000000000006</v>
      </c>
      <c r="AC26" s="8">
        <v>2.9129200000000002</v>
      </c>
      <c r="AD26" s="8">
        <v>3.4825166666666671</v>
      </c>
      <c r="AE26" s="8">
        <v>3.3630299999999997</v>
      </c>
      <c r="AF26" s="5">
        <v>2.9464100000000002</v>
      </c>
      <c r="AG26" s="5">
        <v>3.5001933333333333</v>
      </c>
      <c r="AH26" s="5">
        <v>3.3853400000000007</v>
      </c>
      <c r="AI26" s="8">
        <v>2.9656699999999998</v>
      </c>
      <c r="AJ26" s="8">
        <v>3.5224333333333333</v>
      </c>
      <c r="AK26" s="8">
        <v>3.4077100000000002</v>
      </c>
      <c r="AL26" s="5">
        <v>3.0226466666666667</v>
      </c>
      <c r="AM26" s="5">
        <v>3.51267</v>
      </c>
      <c r="AN26" s="5">
        <v>3.4136566666666668</v>
      </c>
      <c r="AO26" s="8">
        <v>2.7990600000000003</v>
      </c>
      <c r="AP26" s="8">
        <v>3.1975099999999999</v>
      </c>
      <c r="AQ26" s="8">
        <v>3.1165400000000001</v>
      </c>
      <c r="AR26" s="5">
        <v>2.78023</v>
      </c>
      <c r="AS26" s="5">
        <v>3.218866666666667</v>
      </c>
      <c r="AT26" s="5">
        <v>3.1284399999999999</v>
      </c>
      <c r="AU26" s="8">
        <v>2.7743333333333333</v>
      </c>
      <c r="AV26" s="8">
        <v>3.2611133333333329</v>
      </c>
      <c r="AW26" s="8">
        <v>3.1611933333333333</v>
      </c>
      <c r="AX26" s="5">
        <v>2.9837633333333335</v>
      </c>
      <c r="AY26" s="5">
        <v>3.5771966666666675</v>
      </c>
      <c r="AZ26" s="5">
        <v>3.4573366666666665</v>
      </c>
      <c r="BA26" s="8">
        <v>3.0094400000000001</v>
      </c>
      <c r="BB26" s="8">
        <v>3.5428666666666664</v>
      </c>
      <c r="BC26" s="8">
        <v>3.4326000000000003</v>
      </c>
      <c r="BD26" s="5">
        <v>3.0064166666666665</v>
      </c>
      <c r="BE26" s="5">
        <v>3.53241</v>
      </c>
      <c r="BF26" s="5">
        <v>3.4233799999999999</v>
      </c>
      <c r="BG26" s="8">
        <v>2.999636666666667</v>
      </c>
      <c r="BH26" s="8">
        <v>3.5690066666666671</v>
      </c>
      <c r="BI26" s="8">
        <v>3.4499499999999999</v>
      </c>
      <c r="BJ26" s="5">
        <v>3.1204766666666663</v>
      </c>
      <c r="BK26" s="5">
        <v>3.6298399999999993</v>
      </c>
      <c r="BL26" s="5">
        <v>3.5240966666666664</v>
      </c>
      <c r="BM26" s="8">
        <v>3.1516533333333334</v>
      </c>
      <c r="BN26" s="8">
        <v>3.6069866666666659</v>
      </c>
      <c r="BO26" s="8">
        <v>3.5115533333333331</v>
      </c>
      <c r="BP26" s="5">
        <v>3.2035866666666668</v>
      </c>
      <c r="BQ26" s="5">
        <v>3.6080433333333337</v>
      </c>
      <c r="BR26" s="5">
        <v>3.5205533333333339</v>
      </c>
      <c r="BS26" s="8">
        <v>3.1010966666666664</v>
      </c>
      <c r="BT26" s="8">
        <v>3.5587966666666668</v>
      </c>
      <c r="BU26" s="8">
        <v>3.4581833333333329</v>
      </c>
      <c r="BV26" s="5">
        <v>3.0875400000000002</v>
      </c>
      <c r="BW26" s="5">
        <v>3.5394066666666673</v>
      </c>
      <c r="BX26" s="5">
        <v>3.4364699999999999</v>
      </c>
      <c r="BY26" s="8">
        <v>3.0580400000000005</v>
      </c>
      <c r="BZ26" s="8">
        <v>3.5164100000000009</v>
      </c>
      <c r="CA26" s="8">
        <v>3.4101800000000004</v>
      </c>
      <c r="CB26" s="5">
        <v>3.0499466666666666</v>
      </c>
      <c r="CC26" s="5">
        <v>3.4759766666666669</v>
      </c>
      <c r="CD26" s="5">
        <v>3.3747000000000007</v>
      </c>
    </row>
    <row r="32" spans="1:82" x14ac:dyDescent="0.25">
      <c r="BR32" s="5"/>
    </row>
  </sheetData>
  <mergeCells count="27">
    <mergeCell ref="Q4:S4"/>
    <mergeCell ref="B4:D4"/>
    <mergeCell ref="E4:G4"/>
    <mergeCell ref="H4:J4"/>
    <mergeCell ref="K4:M4"/>
    <mergeCell ref="N4:P4"/>
    <mergeCell ref="BA4:BC4"/>
    <mergeCell ref="T4:V4"/>
    <mergeCell ref="W4:Y4"/>
    <mergeCell ref="Z4:AB4"/>
    <mergeCell ref="AC4:AE4"/>
    <mergeCell ref="AF4:AH4"/>
    <mergeCell ref="AI4:AK4"/>
    <mergeCell ref="AL4:AN4"/>
    <mergeCell ref="AO4:AQ4"/>
    <mergeCell ref="AR4:AT4"/>
    <mergeCell ref="AU4:AW4"/>
    <mergeCell ref="AX4:AZ4"/>
    <mergeCell ref="BV4:BX4"/>
    <mergeCell ref="BY4:CA4"/>
    <mergeCell ref="CB4:CD4"/>
    <mergeCell ref="BD4:BF4"/>
    <mergeCell ref="BG4:BI4"/>
    <mergeCell ref="BJ4:BL4"/>
    <mergeCell ref="BM4:BO4"/>
    <mergeCell ref="BP4:BR4"/>
    <mergeCell ref="BS4:BU4"/>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5"/>
  <sheetViews>
    <sheetView workbookViewId="0">
      <selection activeCell="E9" sqref="E9"/>
    </sheetView>
  </sheetViews>
  <sheetFormatPr defaultRowHeight="15" x14ac:dyDescent="0.25"/>
  <cols>
    <col min="4" max="4" width="14.28515625" bestFit="1" customWidth="1"/>
  </cols>
  <sheetData>
    <row r="3" spans="1:4" x14ac:dyDescent="0.25">
      <c r="A3" t="s">
        <v>54</v>
      </c>
    </row>
    <row r="4" spans="1:4" x14ac:dyDescent="0.25">
      <c r="A4" t="s">
        <v>55</v>
      </c>
      <c r="B4">
        <f>AVERAGE('Life Expectancy Tables'!D10,'Life Expectancy Tables'!G10,'Life Expectancy Tables'!J10,'Life Expectancy Tables'!M10,'Life Expectancy Tables'!P10,'Life Expectancy Tables'!S10,'Life Expectancy Tables'!V10,'Life Expectancy Tables'!Y10,'Life Expectancy Tables'!AB10,'Life Expectancy Tables'!AE10,'Life Expectancy Tables'!AH10,'Life Expectancy Tables'!AK10,'Life Expectancy Tables'!AN10,'Life Expectancy Tables'!AQ10,'Life Expectancy Tables'!AT10,'Life Expectancy Tables'!AW10,'Life Expectancy Tables'!AZ10,'Life Expectancy Tables'!BC10,'Life Expectancy Tables'!BF10,'Life Expectancy Tables'!BI10,'Life Expectancy Tables'!BL10,'Life Expectancy Tables'!BO10,'Life Expectancy Tables'!BR10,'Life Expectancy Tables'!BU10,'Life Expectancy Tables'!BX10,'Life Expectancy Tables'!CA10,'Life Expectancy Tables'!CD10)</f>
        <v>64.739682318902268</v>
      </c>
      <c r="C4">
        <f>B4*365.25</f>
        <v>23646.168966979054</v>
      </c>
      <c r="D4" s="9">
        <f>1/C4</f>
        <v>4.2290148623925541E-5</v>
      </c>
    </row>
    <row r="5" spans="1:4" x14ac:dyDescent="0.25">
      <c r="A5" t="s">
        <v>11</v>
      </c>
      <c r="B5">
        <f>AVERAGE('Life Expectancy Tables'!D12,'Life Expectancy Tables'!G12,'Life Expectancy Tables'!J12,'Life Expectancy Tables'!M12,'Life Expectancy Tables'!P12,'Life Expectancy Tables'!S12,'Life Expectancy Tables'!V12,'Life Expectancy Tables'!Y12,'Life Expectancy Tables'!AB12,'Life Expectancy Tables'!AE12,'Life Expectancy Tables'!AH12,'Life Expectancy Tables'!AK12,'Life Expectancy Tables'!AN12,'Life Expectancy Tables'!AQ12,'Life Expectancy Tables'!AT12,'Life Expectancy Tables'!AW12,'Life Expectancy Tables'!AZ12,'Life Expectancy Tables'!BC12,'Life Expectancy Tables'!BF12,'Life Expectancy Tables'!BI12,'Life Expectancy Tables'!BL12,'Life Expectancy Tables'!BO12,'Life Expectancy Tables'!BR12,'Life Expectancy Tables'!BU12,'Life Expectancy Tables'!BX12,'Life Expectancy Tables'!CA12,'Life Expectancy Tables'!CD12,'Life Expectancy Tables'!CD12)</f>
        <v>55.114632573424537</v>
      </c>
      <c r="C5">
        <f>B5*365.25</f>
        <v>20130.619547443312</v>
      </c>
      <c r="D5" s="9">
        <f>1/C5</f>
        <v>4.9675569976533827E-5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Life Expectancy Tables</vt:lpstr>
      <vt:lpstr>Sheet2</vt:lpstr>
      <vt:lpstr>Sheet3</vt:lpstr>
    </vt:vector>
  </TitlesOfParts>
  <Company>DHS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Palmer, Kristine A</dc:creator>
  <cp:lastModifiedBy>vmwhite</cp:lastModifiedBy>
  <dcterms:created xsi:type="dcterms:W3CDTF">2019-01-25T19:42:08Z</dcterms:created>
  <dcterms:modified xsi:type="dcterms:W3CDTF">2022-06-07T21:13:53Z</dcterms:modified>
</cp:coreProperties>
</file>