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niversity\Second Course\analytics\"/>
    </mc:Choice>
  </mc:AlternateContent>
  <xr:revisionPtr revIDLastSave="0" documentId="13_ncr:1_{FC86D9AC-0529-4E61-A918-4250F947793A}" xr6:coauthVersionLast="47" xr6:coauthVersionMax="47" xr10:uidLastSave="{00000000-0000-0000-0000-000000000000}"/>
  <bookViews>
    <workbookView xWindow="28680" yWindow="-120" windowWidth="29040" windowHeight="15840" tabRatio="788" firstSheet="7" activeTab="7" xr2:uid="{6EF27232-32F3-4AF8-970A-21E58FE11308}"/>
  </bookViews>
  <sheets>
    <sheet name="Данные" sheetId="1" state="hidden" r:id="rId1"/>
    <sheet name="Категории" sheetId="2" state="hidden" r:id="rId2"/>
    <sheet name="Заказчик" sheetId="3" state="hidden" r:id="rId3"/>
    <sheet name="ТОП 10 товаров" sheetId="4" state="hidden" r:id="rId4"/>
    <sheet name="Регионы" sheetId="6" state="hidden" r:id="rId5"/>
    <sheet name="Выручка по месяцам" sheetId="8" state="hidden" r:id="rId6"/>
    <sheet name="Карта" sheetId="9" state="hidden" r:id="rId7"/>
    <sheet name="Дэшборд" sheetId="10" r:id="rId8"/>
  </sheets>
  <definedNames>
    <definedName name="Срез_Годы__Дата">#N/A</definedName>
    <definedName name="Срез_Город">#N/A</definedName>
    <definedName name="Срез_Регион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" i="9" l="1"/>
  <c r="J8" i="9" s="1"/>
  <c r="I9" i="9"/>
  <c r="J9" i="9" s="1"/>
  <c r="I10" i="9"/>
  <c r="J10" i="9" s="1"/>
  <c r="I11" i="9"/>
  <c r="J11" i="9" s="1"/>
  <c r="I12" i="9"/>
  <c r="J12" i="9" s="1"/>
  <c r="I13" i="9"/>
  <c r="J13" i="9" s="1"/>
  <c r="I14" i="9"/>
  <c r="J14" i="9" s="1"/>
  <c r="I15" i="9"/>
  <c r="J15" i="9" s="1"/>
</calcChain>
</file>

<file path=xl/sharedStrings.xml><?xml version="1.0" encoding="utf-8"?>
<sst xmlns="http://schemas.openxmlformats.org/spreadsheetml/2006/main" count="96896" uniqueCount="96">
  <si>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</si>
  <si>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</si>
  <si>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</si>
  <si>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</si>
  <si>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</si>
  <si>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</si>
  <si>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</si>
  <si>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</si>
  <si>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</si>
  <si>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</si>
  <si>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</si>
  <si>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</si>
  <si>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</si>
  <si>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</si>
  <si>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</si>
  <si>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</si>
  <si>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</si>
  <si>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</si>
  <si>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</si>
  <si>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</si>
  <si>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</si>
  <si>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</si>
  <si>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</si>
  <si>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</si>
  <si>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</si>
  <si>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</si>
  <si>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</si>
  <si>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</si>
  <si>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</si>
  <si>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</si>
  <si>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</si>
  <si>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</si>
  <si>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</si>
  <si>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</si>
  <si>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</si>
  <si>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</si>
  <si>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</si>
  <si>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</si>
  <si>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</si>
  <si>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</si>
  <si>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</si>
  <si>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</si>
  <si>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</si>
  <si>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</si>
  <si>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</si>
  <si>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</si>
  <si>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</si>
  <si>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</si>
  <si>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</si>
  <si>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</si>
  <si>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</si>
  <si>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</si>
  <si>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</si>
  <si>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</si>
  <si>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</si>
  <si>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</si>
  <si>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</si>
  <si>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</si>
  <si>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</si>
  <si>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</si>
  <si>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</si>
  <si>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</si>
  <si>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Названия строк</t>
  </si>
  <si>
    <t>Общий итог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</si>
  <si>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</si>
  <si>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</si>
  <si>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</si>
  <si>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</si>
  <si>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</si>
  <si>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</si>
  <si>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</si>
  <si>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</si>
  <si>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</si>
  <si>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</si>
  <si>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</si>
  <si>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</si>
  <si>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</si>
  <si>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</si>
  <si>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</si>
  <si>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(Все)</t>
  </si>
  <si>
    <t>Годы (Дата)</t>
  </si>
  <si>
    <t>КАТЕГОРИИ</t>
  </si>
  <si>
    <t>ЗАКАЗЧИКИ</t>
  </si>
  <si>
    <t>ЗАКАЗЧИК</t>
  </si>
  <si>
    <t xml:space="preserve">Выручка </t>
  </si>
  <si>
    <t>ТОП 10 ТОВАРОВ</t>
  </si>
  <si>
    <t>ДОЛИ РЕГИОНОВ</t>
  </si>
  <si>
    <t>Товары</t>
  </si>
  <si>
    <t>Регионы</t>
  </si>
  <si>
    <t>Выручка по месяцам</t>
  </si>
  <si>
    <t>Месяц</t>
  </si>
  <si>
    <t>Карта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</si>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</sst>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,&quot;К&quot;"/>
    <numFmt numFmtId="165" formatCode="#,##0\ [$€-1]"/>
    <numFmt numFmtId="166" formatCode="#,##0\ &quot;₽&quot;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166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3">
    <dxf>
      <numFmt numFmtId="166" formatCode="#,##0\ &quot;₽&quot;"/>
    </dxf>
    <dxf>
      <numFmt numFmtId="165" formatCode="#,##0\ [$€-1]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>
        <c:manualLayout>
          <c:xMode val="edge"/>
          <c:yMode val="edge"/>
          <c:x val="0.4020763342082239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6-49FD-871F-4B07F1E94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8871487"/>
        <c:axId val="772689999"/>
      </c:barChart>
      <c:catAx>
        <c:axId val="8788714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2689999"/>
        <c:crosses val="autoZero"/>
        <c:auto val="1"/>
        <c:lblAlgn val="ctr"/>
        <c:lblOffset val="100"/>
        <c:noMultiLvlLbl val="0"/>
      </c:catAx>
      <c:valAx>
        <c:axId val="77268999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7887148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[Dashboard.xlsx]Заказчик!СТ_Категории</c:name>
    <c:fmtId val="1"/>
  </c:pivotSource>
  <c:chart>
    <c:title>
      <c:tx>
        <c:strRef>
          <c:f>Заказчик!$B$2</c:f>
          <c:strCache>
            <c:ptCount val="1"/>
            <c:pt idx="0">
              <c:v>ЗАКАЗЧИКИ</c:v>
            </c:pt>
          </c:strCache>
        </c:strRef>
      </c:tx>
      <c:layout>
        <c:manualLayout>
          <c:xMode val="edge"/>
          <c:yMode val="edge"/>
          <c:x val="0.4020763342082239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5-46E4-8403-39AB00AD3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8871487"/>
        <c:axId val="772689999"/>
      </c:barChart>
      <c:catAx>
        <c:axId val="8788714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2689999"/>
        <c:crosses val="autoZero"/>
        <c:auto val="1"/>
        <c:lblAlgn val="ctr"/>
        <c:lblOffset val="100"/>
        <c:noMultiLvlLbl val="0"/>
      </c:catAx>
      <c:valAx>
        <c:axId val="77268999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7887148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товаров!СТ_Категории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layout>
        <c:manualLayout>
          <c:xMode val="edge"/>
          <c:yMode val="edge"/>
          <c:x val="0.4020763342082239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2-453D-BF05-B6057256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8871487"/>
        <c:axId val="772689999"/>
      </c:barChart>
      <c:catAx>
        <c:axId val="8788714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2689999"/>
        <c:crosses val="autoZero"/>
        <c:auto val="1"/>
        <c:lblAlgn val="ctr"/>
        <c:lblOffset val="100"/>
        <c:noMultiLvlLbl val="0"/>
      </c:catAx>
      <c:valAx>
        <c:axId val="77268999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7887148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[Dashboard.xlsx]Регионы!СТ_Категории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>
        <c:manualLayout>
          <c:xMode val="edge"/>
          <c:yMode val="edge"/>
          <c:x val="0.3354096675415573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AF-4860-A756-C865B9D646E0}"/>
              </c:ext>
            </c:extLst>
          </c:dPt>
          <c:dPt>
            <c:idx val="1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AF-4860-A756-C865B9D646E0}"/>
              </c:ext>
            </c:extLst>
          </c:dPt>
          <c:dPt>
            <c:idx val="2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AF-4860-A756-C865B9D646E0}"/>
              </c:ext>
            </c:extLst>
          </c:dPt>
          <c:dPt>
            <c:idx val="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02D-4F54-B3D5-3BE459199B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D-4F54-B3D5-3BE459199B7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08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[Dashboard.xlsx]Выручка по месяцам!СТ_Категории</c:name>
    <c:fmtId val="9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layout>
        <c:manualLayout>
          <c:xMode val="edge"/>
          <c:yMode val="edge"/>
          <c:x val="0.3048541119860017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C148-46A2-A09D-330DA1A7CBA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C148-46A2-A09D-330DA1A7CBA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C148-46A2-A09D-330DA1A7CBA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C148-46A2-A09D-330DA1A7CBA6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C148-46A2-A09D-330DA1A7CBA6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C148-46A2-A09D-330DA1A7CBA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C148-46A2-A09D-330DA1A7CBA6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C148-46A2-A09D-330DA1A7CBA6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C148-46A2-A09D-330DA1A7CBA6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C148-46A2-A09D-330DA1A7CBA6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C148-46A2-A09D-330DA1A7CBA6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C148-46A2-A09D-330DA1A7CBA6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C148-46A2-A09D-330DA1A7CBA6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C148-46A2-A09D-330DA1A7CBA6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C148-46A2-A09D-330DA1A7CBA6}"/>
              </c:ext>
            </c:extLst>
          </c:dPt>
          <c:dPt>
            <c:idx val="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C148-46A2-A09D-330DA1A7CBA6}"/>
              </c:ext>
            </c:extLst>
          </c:dPt>
          <c:dPt>
            <c:idx val="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C148-46A2-A09D-330DA1A7CBA6}"/>
              </c:ext>
            </c:extLst>
          </c:dPt>
          <c:dPt>
            <c:idx val="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C148-46A2-A09D-330DA1A7CBA6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C148-46A2-A09D-330DA1A7CBA6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C148-46A2-A09D-330DA1A7CBA6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C148-46A2-A09D-330DA1A7CBA6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C148-46A2-A09D-330DA1A7CBA6}"/>
              </c:ext>
            </c:extLst>
          </c:dPt>
          <c:dPt>
            <c:idx val="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C148-46A2-A09D-330DA1A7CBA6}"/>
              </c:ext>
            </c:extLst>
          </c:dPt>
          <c:dPt>
            <c:idx val="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C148-46A2-A09D-330DA1A7CBA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AB-44C5-A02F-782E3C28C1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-6"/>
        <c:axId val="878876767"/>
        <c:axId val="952337343"/>
      </c:barChart>
      <c:catAx>
        <c:axId val="878876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2337343"/>
        <c:crosses val="autoZero"/>
        <c:auto val="1"/>
        <c:lblAlgn val="ctr"/>
        <c:lblOffset val="100"/>
        <c:noMultiLvlLbl val="0"/>
      </c:catAx>
      <c:valAx>
        <c:axId val="9523373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8788767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30720917495595E-2"/>
          <c:y val="2.0024344557477751E-2"/>
          <c:w val="0.93893678317924745"/>
          <c:h val="0.95105160219283214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A0A0186-3820-4B85-B4E0-F9BC952FB2D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0CA5-4C67-BF82-C7F647B7C59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16D9B58-D81C-42F6-A0BF-1AF14B19983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CA5-4C67-BF82-C7F647B7C59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FFFF21A-7D13-4757-B1DA-96DCF7C0EAE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CA5-4C67-BF82-C7F647B7C59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0F4A7EC-4B69-4C33-A32E-B2495DBBDAC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CA5-4C67-BF82-C7F647B7C59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E324739-FFCB-43B4-B106-A7CE66D7639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CA5-4C67-BF82-C7F647B7C59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FCB139D-1857-49F2-9A68-01E90BD5045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CA5-4C67-BF82-C7F647B7C59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B0C3E82-F6EC-4DB0-8F41-08CA6F3ED1C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CA5-4C67-BF82-C7F647B7C59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332BD9C-FB94-4B4B-810D-E111D1DB0D2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CA5-4C67-BF82-C7F647B7C59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Карта!$G$8:$G$15</c:f>
              <c:numCache>
                <c:formatCode>General</c:formatCode>
                <c:ptCount val="8"/>
                <c:pt idx="0">
                  <c:v>82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Карта!$H$8:$H$15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Карта!$I$8:$I$15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Карта!$J$8:$J$15</c15:f>
                <c15:dlblRangeCache>
                  <c:ptCount val="8"/>
                  <c:pt idx="0">
                    <c:v>Берлин
 1262К 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CA5-4C67-BF82-C7F647B7C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959622335"/>
        <c:axId val="879336287"/>
      </c:bubbleChart>
      <c:valAx>
        <c:axId val="959622335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879336287"/>
        <c:crosses val="autoZero"/>
        <c:crossBetween val="midCat"/>
      </c:valAx>
      <c:valAx>
        <c:axId val="87933628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959622335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[Dashboard.xlsx]Категории!СТ_Категории</c:name>
    <c:fmtId val="3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>
        <c:manualLayout>
          <c:xMode val="edge"/>
          <c:yMode val="edge"/>
          <c:x val="0.27577331961591223"/>
          <c:y val="1.59651781584035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9-4C36-8672-FEA1AC439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8871487"/>
        <c:axId val="772689999"/>
      </c:barChart>
      <c:catAx>
        <c:axId val="8788714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2689999"/>
        <c:crosses val="autoZero"/>
        <c:auto val="1"/>
        <c:lblAlgn val="ctr"/>
        <c:lblOffset val="100"/>
        <c:noMultiLvlLbl val="0"/>
      </c:catAx>
      <c:valAx>
        <c:axId val="77268999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7887148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[Dashboard.xlsx]Заказчик!СТ_Категории</c:name>
    <c:fmtId val="4"/>
  </c:pivotSource>
  <c:chart>
    <c:title>
      <c:tx>
        <c:strRef>
          <c:f>Заказчик!$B$2</c:f>
          <c:strCache>
            <c:ptCount val="1"/>
            <c:pt idx="0">
              <c:v>ЗАКАЗЧИКИ</c:v>
            </c:pt>
          </c:strCache>
        </c:strRef>
      </c:tx>
      <c:layout>
        <c:manualLayout>
          <c:xMode val="edge"/>
          <c:yMode val="edge"/>
          <c:x val="0.33674725651577503"/>
          <c:y val="3.5653073854102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1-45E3-A40F-6CBC3E4A9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8871487"/>
        <c:axId val="772689999"/>
      </c:barChart>
      <c:catAx>
        <c:axId val="8788714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2689999"/>
        <c:crosses val="autoZero"/>
        <c:auto val="1"/>
        <c:lblAlgn val="ctr"/>
        <c:lblOffset val="100"/>
        <c:noMultiLvlLbl val="0"/>
      </c:catAx>
      <c:valAx>
        <c:axId val="77268999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7887148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товаров!СТ_Категории</c:name>
    <c:fmtId val="5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layout>
        <c:manualLayout>
          <c:xMode val="edge"/>
          <c:yMode val="edge"/>
          <c:x val="0.28012860082304525"/>
          <c:y val="2.38403364366831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7B-418B-AF00-64495400F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8871487"/>
        <c:axId val="772689999"/>
      </c:barChart>
      <c:catAx>
        <c:axId val="8788714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2689999"/>
        <c:crosses val="autoZero"/>
        <c:auto val="1"/>
        <c:lblAlgn val="ctr"/>
        <c:lblOffset val="100"/>
        <c:noMultiLvlLbl val="0"/>
      </c:catAx>
      <c:valAx>
        <c:axId val="77268999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7887148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[Dashboard.xlsx]Выручка по месяцам!СТ_Категории</c:name>
    <c:fmtId val="13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layout>
        <c:manualLayout>
          <c:xMode val="edge"/>
          <c:yMode val="edge"/>
          <c:x val="0.31934753716910691"/>
          <c:y val="3.16429153577730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1.8777823496063203E-2"/>
          <c:y val="5.975805844988414E-2"/>
          <c:w val="0.9636963696369637"/>
          <c:h val="0.698446786396118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0-4237-9032-21A0DD2E12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-6"/>
        <c:axId val="878876767"/>
        <c:axId val="952337343"/>
      </c:barChart>
      <c:catAx>
        <c:axId val="878876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2337343"/>
        <c:crosses val="autoZero"/>
        <c:auto val="1"/>
        <c:lblAlgn val="ctr"/>
        <c:lblOffset val="100"/>
        <c:noMultiLvlLbl val="0"/>
      </c:catAx>
      <c:valAx>
        <c:axId val="952337343"/>
        <c:scaling>
          <c:orientation val="minMax"/>
        </c:scaling>
        <c:delete val="1"/>
        <c:axPos val="l"/>
        <c:numFmt formatCode="0\ &quot;К&quot;" sourceLinked="1"/>
        <c:majorTickMark val="out"/>
        <c:minorTickMark val="none"/>
        <c:tickLblPos val="nextTo"/>
        <c:crossAx val="8788767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[Dashboard.xlsx]Регионы!СТ_Категории</c:name>
    <c:fmtId val="12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>
        <c:manualLayout>
          <c:xMode val="edge"/>
          <c:yMode val="edge"/>
          <c:x val="0.27445799265222365"/>
          <c:y val="3.17596876014064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E48-4783-89DE-F56CC4CD3E22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E48-4783-89DE-F56CC4CD3E22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E48-4783-89DE-F56CC4CD3E22}"/>
              </c:ext>
            </c:extLst>
          </c:dPt>
          <c:dPt>
            <c:idx val="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E48-4783-89DE-F56CC4CD3E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48-4783-89DE-F56CC4CD3E2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08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30720917495595E-2"/>
          <c:y val="2.0024344557477751E-2"/>
          <c:w val="0.93893678317924745"/>
          <c:h val="0.95105160219283214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DB7094D-0361-4261-A697-EF36D590701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6D9-45BA-9CF4-210D713ECC9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192BA50-5E02-439F-B6D8-31285D6B380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6D9-45BA-9CF4-210D713ECC9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016E747-46C2-474D-952D-F8D451F8AA6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6D9-45BA-9CF4-210D713ECC9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6BF4B4A-5EA9-4FE1-8C6F-3063CA49618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6D9-45BA-9CF4-210D713ECC9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8864154-578C-4F95-AA07-92E9DA4F319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6D9-45BA-9CF4-210D713ECC9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48841B2-5F31-41EF-8AAC-F1DBBA83307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6D9-45BA-9CF4-210D713ECC9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B7E650C-0822-4D19-896C-1E994F264C9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6D9-45BA-9CF4-210D713ECC9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934F5BA-A6EB-4F5F-9314-AEEAE1650F6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6D9-45BA-9CF4-210D713ECC9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Карта!$G$8:$G$15</c:f>
              <c:numCache>
                <c:formatCode>General</c:formatCode>
                <c:ptCount val="8"/>
                <c:pt idx="0">
                  <c:v>82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Карта!$H$8:$H$15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Карта!$I$8:$I$15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Карта!$J$8:$J$15</c15:f>
                <c15:dlblRangeCache>
                  <c:ptCount val="8"/>
                  <c:pt idx="0">
                    <c:v>Берлин
 1262К 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76D9-45BA-9CF4-210D713EC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959622335"/>
        <c:axId val="879336287"/>
      </c:bubbleChart>
      <c:valAx>
        <c:axId val="959622335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879336287"/>
        <c:crosses val="autoZero"/>
        <c:crossBetween val="midCat"/>
      </c:valAx>
      <c:valAx>
        <c:axId val="87933628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959622335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2</xdr:row>
      <xdr:rowOff>171450</xdr:rowOff>
    </xdr:from>
    <xdr:to>
      <xdr:col>10</xdr:col>
      <xdr:colOff>518160</xdr:colOff>
      <xdr:row>17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D63D2E9-4D46-9550-7B65-1B80C1F44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2</xdr:row>
      <xdr:rowOff>171450</xdr:rowOff>
    </xdr:from>
    <xdr:to>
      <xdr:col>10</xdr:col>
      <xdr:colOff>518160</xdr:colOff>
      <xdr:row>17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5993C19-551C-4F0A-AE1A-1F5E58662E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2</xdr:row>
      <xdr:rowOff>171450</xdr:rowOff>
    </xdr:from>
    <xdr:to>
      <xdr:col>10</xdr:col>
      <xdr:colOff>518160</xdr:colOff>
      <xdr:row>17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24DD6F3-DB58-48BF-AD39-6329FF703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2</xdr:row>
      <xdr:rowOff>171450</xdr:rowOff>
    </xdr:from>
    <xdr:to>
      <xdr:col>10</xdr:col>
      <xdr:colOff>518160</xdr:colOff>
      <xdr:row>17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819FE3D-9D6D-4ABA-81C7-F431FCE4A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2</xdr:row>
      <xdr:rowOff>171450</xdr:rowOff>
    </xdr:from>
    <xdr:to>
      <xdr:col>15</xdr:col>
      <xdr:colOff>594360</xdr:colOff>
      <xdr:row>20</xdr:row>
      <xdr:rowOff>121920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95DEDAA-087D-4927-9963-EC050190F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454062</xdr:colOff>
      <xdr:row>3</xdr:row>
      <xdr:rowOff>47289</xdr:rowOff>
    </xdr:from>
    <xdr:to>
      <xdr:col>18</xdr:col>
      <xdr:colOff>152848</xdr:colOff>
      <xdr:row>35</xdr:row>
      <xdr:rowOff>17929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E8B27A6-053B-1BA3-0BF2-4C139CF3E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288472</xdr:colOff>
      <xdr:row>25</xdr:row>
      <xdr:rowOff>53436</xdr:rowOff>
    </xdr:from>
    <xdr:to>
      <xdr:col>7</xdr:col>
      <xdr:colOff>156472</xdr:colOff>
      <xdr:row>43</xdr:row>
      <xdr:rowOff>51474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EB4596B-E7EC-42F8-B55E-9C8FC4340A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228898</xdr:colOff>
      <xdr:row>25</xdr:row>
      <xdr:rowOff>58285</xdr:rowOff>
    </xdr:from>
    <xdr:to>
      <xdr:col>17</xdr:col>
      <xdr:colOff>96898</xdr:colOff>
      <xdr:row>43</xdr:row>
      <xdr:rowOff>56323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E219C21-38DD-4D75-A2CC-7EA7A284C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258685</xdr:colOff>
      <xdr:row>25</xdr:row>
      <xdr:rowOff>53436</xdr:rowOff>
    </xdr:from>
    <xdr:to>
      <xdr:col>12</xdr:col>
      <xdr:colOff>126685</xdr:colOff>
      <xdr:row>43</xdr:row>
      <xdr:rowOff>51474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DEC4E17-733F-41C1-BDF3-546742D1F5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283028</xdr:colOff>
      <xdr:row>7</xdr:row>
      <xdr:rowOff>0</xdr:rowOff>
    </xdr:from>
    <xdr:to>
      <xdr:col>12</xdr:col>
      <xdr:colOff>104913</xdr:colOff>
      <xdr:row>24</xdr:row>
      <xdr:rowOff>139883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4EF77B2-740D-4520-B857-BCED81471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228897</xdr:colOff>
      <xdr:row>7</xdr:row>
      <xdr:rowOff>0</xdr:rowOff>
    </xdr:from>
    <xdr:to>
      <xdr:col>17</xdr:col>
      <xdr:colOff>97970</xdr:colOff>
      <xdr:row>24</xdr:row>
      <xdr:rowOff>141515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2BDE732-8F03-4436-B330-B69FED6D1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207818</xdr:colOff>
      <xdr:row>7</xdr:row>
      <xdr:rowOff>813</xdr:rowOff>
    </xdr:from>
    <xdr:to>
      <xdr:col>26</xdr:col>
      <xdr:colOff>0</xdr:colOff>
      <xdr:row>43</xdr:row>
      <xdr:rowOff>71718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AF87034-9723-44E8-976E-4E05CE3B9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1582615</xdr:colOff>
      <xdr:row>25</xdr:row>
      <xdr:rowOff>58284</xdr:rowOff>
    </xdr:from>
    <xdr:to>
      <xdr:col>2</xdr:col>
      <xdr:colOff>164207</xdr:colOff>
      <xdr:row>43</xdr:row>
      <xdr:rowOff>51473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Город">
              <a:extLst>
                <a:ext uri="{FF2B5EF4-FFF2-40B4-BE49-F238E27FC236}">
                  <a16:creationId xmlns:a16="http://schemas.microsoft.com/office/drawing/2014/main" id="{07EF168B-F9E9-414D-B05B-EB53B67D17C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2615" y="4684713"/>
              <a:ext cx="1215935" cy="33242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1582615</xdr:colOff>
      <xdr:row>15</xdr:row>
      <xdr:rowOff>0</xdr:rowOff>
    </xdr:from>
    <xdr:to>
      <xdr:col>2</xdr:col>
      <xdr:colOff>157162</xdr:colOff>
      <xdr:row>24</xdr:row>
      <xdr:rowOff>139883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Регион">
              <a:extLst>
                <a:ext uri="{FF2B5EF4-FFF2-40B4-BE49-F238E27FC236}">
                  <a16:creationId xmlns:a16="http://schemas.microsoft.com/office/drawing/2014/main" id="{54AD9494-13F8-4246-8E2B-7E7019FCEF9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2615" y="2775857"/>
              <a:ext cx="1208890" cy="18053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1581149</xdr:colOff>
      <xdr:row>7</xdr:row>
      <xdr:rowOff>20608</xdr:rowOff>
    </xdr:from>
    <xdr:to>
      <xdr:col>2</xdr:col>
      <xdr:colOff>157162</xdr:colOff>
      <xdr:row>14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Годы">
              <a:extLst>
                <a:ext uri="{FF2B5EF4-FFF2-40B4-BE49-F238E27FC236}">
                  <a16:creationId xmlns:a16="http://schemas.microsoft.com/office/drawing/2014/main" id="{E862BA72-5234-49AD-8ECD-42D54AB7D2A4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1149" y="1316008"/>
              <a:ext cx="1210356" cy="13509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va Naumovich" refreshedDate="45231.695669560184" createdVersion="8" refreshedVersion="8" minRefreshableVersion="3" recordCount="19341" xr:uid="{F061E196-7744-4E4B-B67D-A53BF5B9447A}">
  <cacheSource type="worksheet">
    <worksheetSource name="УТ_Данные"/>
  </cacheSource>
  <cacheFields count="12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1"/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Месяцы (Дата)" numFmtId="0" databaseField="0">
      <fieldGroup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Кварталы (Дата)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 (Дата)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1502041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F3E016-9E60-4CE9-A55E-F4F33524504B}" name="СТ_Категории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>
  <location ref="B8:C17" firstHeaderRow="1" firstDataRow="1" firstDataCol="1" rowPageCount="3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/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1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6B1A6-D080-45BC-A9FA-6EF22581B6FA}" name="СТ_Категории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 rowHeaderCaption="ЗАКАЗЧИК">
  <location ref="B8:C17" firstHeaderRow="1" firstDataRow="1" firstDataCol="1" rowPageCount="3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1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9ABB1-29E2-4C55-B3EB-5D7A1F1490D2}" name="СТ_Категории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6" rowHeaderCaption="Товары">
  <location ref="B8:C19" firstHeaderRow="1" firstDataRow="1" firstDataCol="1" rowPageCount="3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1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8F0A8-75F7-4FB3-B663-A5493D4419E5}" name="СТ_Категории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3" rowHeaderCaption="Регионы">
  <location ref="B8:C13" firstHeaderRow="1" firstDataRow="1" firstDataCol="1" rowPageCount="2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1" hier="-1"/>
  </pageFields>
  <dataFields count="1">
    <dataField name="Выручка " fld="8" baseField="0" baseItem="0" numFmtId="164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F14B8-5649-464B-BE03-F85148228403}" name="СТ_Категории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4" rowHeaderCaption="Месяц">
  <location ref="B8:C48" firstHeaderRow="1" firstDataRow="1" firstDataCol="1" rowPageCount="2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1"/>
    <field x="9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4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1" count="1" selected="0">
            <x v="1"/>
          </reference>
        </references>
      </pivotArea>
    </chartFormat>
    <chartFormat chart="9" format="11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1" count="1" selected="0">
            <x v="1"/>
          </reference>
        </references>
      </pivotArea>
    </chartFormat>
    <chartFormat chart="9" format="12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1" count="1" selected="0">
            <x v="1"/>
          </reference>
        </references>
      </pivotArea>
    </chartFormat>
    <chartFormat chart="9" format="13">
      <pivotArea type="data" outline="0" fieldPosition="0">
        <references count="3">
          <reference field="4294967294" count="1" selected="0">
            <x v="0"/>
          </reference>
          <reference field="9" count="1" selected="0">
            <x v="4"/>
          </reference>
          <reference field="11" count="1" selected="0">
            <x v="1"/>
          </reference>
        </references>
      </pivotArea>
    </chartFormat>
    <chartFormat chart="9" format="14">
      <pivotArea type="data" outline="0" fieldPosition="0">
        <references count="3">
          <reference field="4294967294" count="1" selected="0">
            <x v="0"/>
          </reference>
          <reference field="9" count="1" selected="0">
            <x v="5"/>
          </reference>
          <reference field="11" count="1" selected="0">
            <x v="1"/>
          </reference>
        </references>
      </pivotArea>
    </chartFormat>
    <chartFormat chart="9" format="15">
      <pivotArea type="data" outline="0" fieldPosition="0">
        <references count="3">
          <reference field="4294967294" count="1" selected="0">
            <x v="0"/>
          </reference>
          <reference field="9" count="1" selected="0">
            <x v="6"/>
          </reference>
          <reference field="11" count="1" selected="0">
            <x v="1"/>
          </reference>
        </references>
      </pivotArea>
    </chartFormat>
    <chartFormat chart="9" format="16">
      <pivotArea type="data" outline="0" fieldPosition="0">
        <references count="3">
          <reference field="4294967294" count="1" selected="0">
            <x v="0"/>
          </reference>
          <reference field="9" count="1" selected="0">
            <x v="7"/>
          </reference>
          <reference field="11" count="1" selected="0">
            <x v="1"/>
          </reference>
        </references>
      </pivotArea>
    </chartFormat>
    <chartFormat chart="9" format="17">
      <pivotArea type="data" outline="0" fieldPosition="0">
        <references count="3">
          <reference field="4294967294" count="1" selected="0">
            <x v="0"/>
          </reference>
          <reference field="9" count="1" selected="0">
            <x v="8"/>
          </reference>
          <reference field="11" count="1" selected="0">
            <x v="1"/>
          </reference>
        </references>
      </pivotArea>
    </chartFormat>
    <chartFormat chart="9" format="18">
      <pivotArea type="data" outline="0" fieldPosition="0">
        <references count="3">
          <reference field="4294967294" count="1" selected="0">
            <x v="0"/>
          </reference>
          <reference field="9" count="1" selected="0">
            <x v="9"/>
          </reference>
          <reference field="11" count="1" selected="0">
            <x v="1"/>
          </reference>
        </references>
      </pivotArea>
    </chartFormat>
    <chartFormat chart="9" format="19">
      <pivotArea type="data" outline="0" fieldPosition="0">
        <references count="3">
          <reference field="4294967294" count="1" selected="0">
            <x v="0"/>
          </reference>
          <reference field="9" count="1" selected="0">
            <x v="10"/>
          </reference>
          <reference field="11" count="1" selected="0">
            <x v="1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9" count="1" selected="0">
            <x v="11"/>
          </reference>
          <reference field="11" count="1" selected="0">
            <x v="1"/>
          </reference>
        </references>
      </pivotArea>
    </chartFormat>
    <chartFormat chart="9" format="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2"/>
          </reference>
          <reference field="11" count="1" selected="0">
            <x v="1"/>
          </reference>
        </references>
      </pivotArea>
    </chartFormat>
    <chartFormat chart="9" format="22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1" count="1" selected="0">
            <x v="2"/>
          </reference>
        </references>
      </pivotArea>
    </chartFormat>
    <chartFormat chart="9" format="23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1" count="1" selected="0">
            <x v="2"/>
          </reference>
        </references>
      </pivotArea>
    </chartFormat>
    <chartFormat chart="9" format="24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1" count="1" selected="0">
            <x v="2"/>
          </reference>
        </references>
      </pivotArea>
    </chartFormat>
    <chartFormat chart="9" format="25">
      <pivotArea type="data" outline="0" fieldPosition="0">
        <references count="3">
          <reference field="4294967294" count="1" selected="0">
            <x v="0"/>
          </reference>
          <reference field="9" count="1" selected="0">
            <x v="4"/>
          </reference>
          <reference field="11" count="1" selected="0">
            <x v="2"/>
          </reference>
        </references>
      </pivotArea>
    </chartFormat>
    <chartFormat chart="9" format="26">
      <pivotArea type="data" outline="0" fieldPosition="0">
        <references count="3">
          <reference field="4294967294" count="1" selected="0">
            <x v="0"/>
          </reference>
          <reference field="9" count="1" selected="0">
            <x v="5"/>
          </reference>
          <reference field="11" count="1" selected="0">
            <x v="2"/>
          </reference>
        </references>
      </pivotArea>
    </chartFormat>
    <chartFormat chart="9" format="27">
      <pivotArea type="data" outline="0" fieldPosition="0">
        <references count="3">
          <reference field="4294967294" count="1" selected="0">
            <x v="0"/>
          </reference>
          <reference field="9" count="1" selected="0">
            <x v="6"/>
          </reference>
          <reference field="11" count="1" selected="0">
            <x v="2"/>
          </reference>
        </references>
      </pivotArea>
    </chartFormat>
    <chartFormat chart="9" format="28">
      <pivotArea type="data" outline="0" fieldPosition="0">
        <references count="3">
          <reference field="4294967294" count="1" selected="0">
            <x v="0"/>
          </reference>
          <reference field="9" count="1" selected="0">
            <x v="7"/>
          </reference>
          <reference field="11" count="1" selected="0">
            <x v="2"/>
          </reference>
        </references>
      </pivotArea>
    </chartFormat>
    <chartFormat chart="9" format="29">
      <pivotArea type="data" outline="0" fieldPosition="0">
        <references count="3">
          <reference field="4294967294" count="1" selected="0">
            <x v="0"/>
          </reference>
          <reference field="9" count="1" selected="0">
            <x v="8"/>
          </reference>
          <reference field="11" count="1" selected="0">
            <x v="2"/>
          </reference>
        </references>
      </pivotArea>
    </chartFormat>
    <chartFormat chart="9" format="30">
      <pivotArea type="data" outline="0" fieldPosition="0">
        <references count="3">
          <reference field="4294967294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</references>
      </pivotArea>
    </chartFormat>
    <chartFormat chart="9" format="31">
      <pivotArea type="data" outline="0" fieldPosition="0">
        <references count="3">
          <reference field="4294967294" count="1" selected="0">
            <x v="0"/>
          </reference>
          <reference field="9" count="1" selected="0">
            <x v="10"/>
          </reference>
          <reference field="11" count="1" selected="0">
            <x v="2"/>
          </reference>
        </references>
      </pivotArea>
    </chartFormat>
    <chartFormat chart="9" format="32">
      <pivotArea type="data" outline="0" fieldPosition="0">
        <references count="3">
          <reference field="4294967294" count="1" selected="0">
            <x v="0"/>
          </reference>
          <reference field="9" count="1" selected="0">
            <x v="11"/>
          </reference>
          <reference field="11" count="1" selected="0">
            <x v="2"/>
          </reference>
        </references>
      </pivotArea>
    </chartFormat>
    <chartFormat chart="9" format="33">
      <pivotArea type="data" outline="0" fieldPosition="0">
        <references count="3">
          <reference field="4294967294" count="1" selected="0">
            <x v="0"/>
          </reference>
          <reference field="9" count="1" selected="0">
            <x v="12"/>
          </reference>
          <reference field="11" count="1" selected="0">
            <x v="2"/>
          </reference>
        </references>
      </pivotArea>
    </chartFormat>
    <chartFormat chart="9" format="34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1" count="1" selected="0">
            <x v="3"/>
          </reference>
        </references>
      </pivotArea>
    </chartFormat>
    <chartFormat chart="9" format="35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1" count="1" selected="0">
            <x v="3"/>
          </reference>
        </references>
      </pivotArea>
    </chartFormat>
    <chartFormat chart="9" format="36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1" count="1" selected="0">
            <x v="3"/>
          </reference>
        </references>
      </pivotArea>
    </chartFormat>
    <chartFormat chart="9" format="37">
      <pivotArea type="data" outline="0" fieldPosition="0">
        <references count="3">
          <reference field="4294967294" count="1" selected="0">
            <x v="0"/>
          </reference>
          <reference field="9" count="1" selected="0">
            <x v="4"/>
          </reference>
          <reference field="11" count="1" selected="0">
            <x v="3"/>
          </reference>
        </references>
      </pivotArea>
    </chartFormat>
    <chartFormat chart="9" format="38">
      <pivotArea type="data" outline="0" fieldPosition="0">
        <references count="3">
          <reference field="4294967294" count="1" selected="0">
            <x v="0"/>
          </reference>
          <reference field="9" count="1" selected="0">
            <x v="5"/>
          </reference>
          <reference field="11" count="1" selected="0">
            <x v="3"/>
          </reference>
        </references>
      </pivotArea>
    </chartFormat>
    <chartFormat chart="9" format="39">
      <pivotArea type="data" outline="0" fieldPosition="0">
        <references count="3">
          <reference field="4294967294" count="1" selected="0">
            <x v="0"/>
          </reference>
          <reference field="9" count="1" selected="0">
            <x v="6"/>
          </reference>
          <reference field="11" count="1" selected="0">
            <x v="3"/>
          </reference>
        </references>
      </pivotArea>
    </chartFormat>
    <chartFormat chart="9" format="40">
      <pivotArea type="data" outline="0" fieldPosition="0">
        <references count="3">
          <reference field="4294967294" count="1" selected="0">
            <x v="0"/>
          </reference>
          <reference field="9" count="1" selected="0">
            <x v="7"/>
          </reference>
          <reference field="11" count="1" selected="0">
            <x v="3"/>
          </reference>
        </references>
      </pivotArea>
    </chartFormat>
    <chartFormat chart="9" format="41">
      <pivotArea type="data" outline="0" fieldPosition="0">
        <references count="3">
          <reference field="4294967294" count="1" selected="0">
            <x v="0"/>
          </reference>
          <reference field="9" count="1" selected="0">
            <x v="8"/>
          </reference>
          <reference field="11" count="1" selected="0">
            <x v="3"/>
          </reference>
        </references>
      </pivotArea>
    </chartFormat>
    <chartFormat chart="9" format="42">
      <pivotArea type="data" outline="0" fieldPosition="0">
        <references count="3">
          <reference field="4294967294" count="1" selected="0">
            <x v="0"/>
          </reference>
          <reference field="9" count="1" selected="0">
            <x v="9"/>
          </reference>
          <reference field="11" count="1" selected="0">
            <x v="3"/>
          </reference>
        </references>
      </pivotArea>
    </chartFormat>
    <chartFormat chart="9" format="43">
      <pivotArea type="data" outline="0" fieldPosition="0">
        <references count="3">
          <reference field="4294967294" count="1" selected="0">
            <x v="0"/>
          </reference>
          <reference field="9" count="1" selected="0">
            <x v="10"/>
          </reference>
          <reference field="11" count="1" selected="0">
            <x v="3"/>
          </reference>
        </references>
      </pivotArea>
    </chartFormat>
    <chartFormat chart="9" format="44">
      <pivotArea type="data" outline="0" fieldPosition="0">
        <references count="3">
          <reference field="4294967294" count="1" selected="0">
            <x v="0"/>
          </reference>
          <reference field="9" count="1" selected="0">
            <x v="11"/>
          </reference>
          <reference field="11" count="1" selected="0">
            <x v="3"/>
          </reference>
        </references>
      </pivotArea>
    </chartFormat>
    <chartFormat chart="9" format="45">
      <pivotArea type="data" outline="0" fieldPosition="0">
        <references count="3">
          <reference field="4294967294" count="1" selected="0">
            <x v="0"/>
          </reference>
          <reference field="9" count="1" selected="0">
            <x v="12"/>
          </reference>
          <reference field="11" count="1" selected="0">
            <x v="3"/>
          </reference>
        </references>
      </pivotArea>
    </chartFormat>
    <chartFormat chart="13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F5203-C2FF-4DE2-84A4-4204EA70E50B}" name="СТ_Категории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 chartFormat="12" rowHeaderCaption="Месяц">
  <location ref="B9:D33" firstHeaderRow="1" firstDataRow="1" firstDataCol="2" rowPageCount="1" colPageCount="1"/>
  <pivotFields count="12">
    <pivotField compact="0" numFmtId="14" outline="0" showAll="0" defaultSubtotal="0">
      <items count="10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1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14688808-9A78-4CA2-85DF-0695908F07AC}" sourceName="Город">
  <pivotTables>
    <pivotTable tabId="9" name="СТ_Категории"/>
    <pivotTable tabId="8" name="СТ_Категории"/>
    <pivotTable tabId="3" name="СТ_Категории"/>
    <pivotTable tabId="2" name="СТ_Категории"/>
    <pivotTable tabId="6" name="СТ_Категории"/>
    <pivotTable tabId="4" name="СТ_Категории"/>
  </pivotTables>
  <data>
    <tabular pivotCacheId="1150204179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7C0D0B13-7EF6-4C56-AE7B-64E3EF4CF567}" sourceName="Регион">
  <pivotTables>
    <pivotTable tabId="9" name="СТ_Категории"/>
    <pivotTable tabId="8" name="СТ_Категории"/>
    <pivotTable tabId="3" name="СТ_Категории"/>
    <pivotTable tabId="2" name="СТ_Категории"/>
    <pivotTable tabId="6" name="СТ_Категории"/>
    <pivotTable tabId="4" name="СТ_Категории"/>
  </pivotTables>
  <data>
    <tabular pivotCacheId="1150204179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Дата" xr10:uid="{4C7BDE80-F2DE-4069-8D54-8FEC681C4FC8}" sourceName="Годы (Дата)">
  <pivotTables>
    <pivotTable tabId="9" name="СТ_Категории"/>
    <pivotTable tabId="8" name="СТ_Категории"/>
    <pivotTable tabId="3" name="СТ_Категории"/>
    <pivotTable tabId="2" name="СТ_Категории"/>
    <pivotTable tabId="6" name="СТ_Категории"/>
    <pivotTable tabId="4" name="СТ_Категории"/>
  </pivotTables>
  <data>
    <tabular pivotCacheId="1150204179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F2D58383-7BD4-4249-85AC-1FC19D2343A7}" cache="Срез_Город" caption="Город" lockedPosition="1" rowHeight="234950"/>
  <slicer name="Регион" xr10:uid="{3368AECB-B0C7-4E03-B93E-866F5FA0DC84}" cache="Срез_Регион" caption="Регион" lockedPosition="1" rowHeight="234950"/>
  <slicer name="Годы" xr10:uid="{ABB59AD0-328B-44E4-880F-8C84E2324D0F}" cache="Срез_Годы__Дата" caption="Года" lockedPosition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9A3A7F-6ABA-47D4-865F-F57F9EDE2A33}" name="УТ_Данные" displayName="УТ_Данные" ref="B2:J19343" totalsRowShown="0">
  <autoFilter ref="B2:J19343" xr:uid="{709A3A7F-6ABA-47D4-865F-F57F9EDE2A33}"/>
  <tableColumns count="9">
    <tableColumn id="1" xr3:uid="{B5F69E94-CAF3-4090-B6FC-7632B3C283D1}" name="Дата" dataDxfId="2"/>
    <tableColumn id="2" xr3:uid="{94F5DB94-A1D0-4BFB-883D-8BE62EA800A6}" name="Заказчик"/>
    <tableColumn id="3" xr3:uid="{CF064A47-67DF-4B96-B749-966019891583}" name="Город"/>
    <tableColumn id="4" xr3:uid="{8CE28EE4-1042-4CA1-891D-1097C02A7BDF}" name="Регион"/>
    <tableColumn id="5" xr3:uid="{CBCDDCE6-9A61-4B36-AEA0-E0C2DBAECA92}" name="Категория"/>
    <tableColumn id="6" xr3:uid="{5529DE5E-28B6-4856-86E4-180F455C14A0}" name="Товар"/>
    <tableColumn id="7" xr3:uid="{18481B88-FDC5-483D-A02E-0DC7A95EDC00}" name="Цена за штуку"/>
    <tableColumn id="8" xr3:uid="{A8245ED8-242A-4A7B-BF59-CE845561D699}" name="Количество"/>
    <tableColumn id="9" xr3:uid="{48738667-4F24-4E4B-B670-1CD7C69C08D6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8B87868-9988-454F-9C34-9E5883E8AA86}" name="Карта" displayName="Карта" ref="F7:J15" totalsRowShown="0">
  <autoFilter ref="F7:J15" xr:uid="{18B87868-9988-454F-9C34-9E5883E8AA86}"/>
  <tableColumns count="5">
    <tableColumn id="1" xr3:uid="{72A9202E-E7E0-4D26-ABE0-E664B966B618}" name="Город"/>
    <tableColumn id="2" xr3:uid="{AF499553-E21C-4DF5-8C4B-1951BF6AA991}" name="X"/>
    <tableColumn id="3" xr3:uid="{04CE47FE-B091-4820-AC9E-BC4BD4F711E4}" name="Y"/>
    <tableColumn id="4" xr3:uid="{242F423E-F7D6-44B6-A94F-42F45141D241}" name="Значение" dataDxfId="1">
      <calculatedColumnFormula>SUMIF(C:C,Карта[[#This Row],[Город]],D:D)</calculatedColumnFormula>
    </tableColumn>
    <tableColumn id="5" xr3:uid="{F119AC51-B095-4BD5-B5D0-019D3E50AA84}" name="Подписи" dataDxfId="0">
      <calculatedColumnFormula>Карта[[#This Row],[Город]] &amp; CHAR(10) &amp; IF(Карта[[#This Row],[Значение]]&gt;=1000000,TEXT(Карта[[#This Row],[Значение]]," # \К "),IF(Карта[[#This Row],[Значение]]&gt;=1000,TEXT(Карта[[#This Row],[Значение]],"0 \ K"),TEXT(Карта[[#This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Лист1"/>
  <dimension ref="B2:J19343"/>
  <sheetViews>
    <sheetView showGridLines="0" workbookViewId="0">
      <selection activeCell="C6" sqref="C6"/>
    </sheetView>
  </sheetViews>
  <sheetFormatPr defaultRowHeight="14.4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9" customWidth="1"/>
    <col min="6" max="6" width="12" bestFit="1" customWidth="1"/>
    <col min="7" max="7" width="20.6640625" bestFit="1" customWidth="1"/>
    <col min="8" max="8" width="15.44140625" customWidth="1"/>
    <col min="9" max="9" width="13" customWidth="1"/>
    <col min="10" max="10" width="10.5546875" customWidth="1"/>
  </cols>
  <sheetData>
    <row r="2" spans="2:10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3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3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3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3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3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3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3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3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3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3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3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3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3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3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3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3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3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3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3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3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3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3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3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3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3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3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3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3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3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3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3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3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3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3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3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3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3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3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3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3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3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3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3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3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3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3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3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3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3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3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3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3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3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3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3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3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3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3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3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3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3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3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3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3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3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3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3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3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3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3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3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3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3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3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3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3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3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3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3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3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3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3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3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3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3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3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3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3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3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3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3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3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3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3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3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3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3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3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3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3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3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3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3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3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3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3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3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3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3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3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3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3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3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3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3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3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3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3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3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3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3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3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3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3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3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3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3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3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3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3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3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3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3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3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3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3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3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3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3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3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3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3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3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3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3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3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3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3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3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3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3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3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3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3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3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3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3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3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3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3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3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3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3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3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3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3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3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3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3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3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3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3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3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3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3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3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3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3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3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3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3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3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3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3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3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3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3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3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3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3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3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3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3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3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3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3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3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3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3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3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3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3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3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3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3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3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3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3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3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3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3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3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3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3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3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3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3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3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3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3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3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3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3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3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3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3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3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3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3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3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3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3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3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3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3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3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3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3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3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3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3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3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3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3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3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3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3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3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3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3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3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3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3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3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3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3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3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3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3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3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3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3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3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3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3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3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3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3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3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3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3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3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3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3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3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3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3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3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3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3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3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3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3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3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3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3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3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3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3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3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3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3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3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3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3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3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3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3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3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3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3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3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3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3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3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3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3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3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3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3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3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3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3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3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3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3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3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3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3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3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3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3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3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3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3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3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3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3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3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3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3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3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3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3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3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3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3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3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3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3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3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3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3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3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3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3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3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3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3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3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3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3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3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3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3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3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3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3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3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3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3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3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3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3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3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3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3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3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3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3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3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3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3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3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3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3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3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3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3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3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3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3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3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3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3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3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3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3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3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3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3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3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3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3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3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3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3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3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3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3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3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3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3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3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3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3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3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3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3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3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3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3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3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3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3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3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3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3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3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3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3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3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3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3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3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3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3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3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3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3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3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3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3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3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3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3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3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3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3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3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3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3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3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3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3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3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3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3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3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3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3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3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3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3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3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3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3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3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3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3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3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3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3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3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3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3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3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3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3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3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3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3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3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3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3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3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3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3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3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3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3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3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3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3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3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3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3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3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3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3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3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3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3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3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3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3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3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3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3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3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3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3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3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3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3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3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3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3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3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3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3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3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3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3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3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3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3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3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3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3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3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3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3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3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3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3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3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3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3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3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3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3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3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3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3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3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3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3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3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3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3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3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3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3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3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3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3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3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3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3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3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3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3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3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3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3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3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3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3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3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3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3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3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3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3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3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3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3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3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3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3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3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3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3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3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3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3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3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3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3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3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3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3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3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3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3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3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3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3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3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3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3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3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3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3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3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3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3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3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3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3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3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3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3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3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3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3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3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3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3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3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3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3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3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3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3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3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3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3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3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3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3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3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3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3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3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3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3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3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3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3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3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3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3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3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3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3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3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3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3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3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3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3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3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3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3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3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3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3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3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3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3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3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3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3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3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3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3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3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3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3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3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3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3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3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3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3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3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3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3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3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3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3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3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3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3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3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3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3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3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3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3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3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3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3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3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3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3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3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3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3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3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3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3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3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3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3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3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3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3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3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3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3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3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3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3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3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3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3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3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3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3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3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3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3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3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3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3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3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3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3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3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3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3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3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3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3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3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3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3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3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3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3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3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3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3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3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3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3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3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3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3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3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3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3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3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3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3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3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3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3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3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3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3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3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3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3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3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3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3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3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3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3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3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3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3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3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3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3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3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3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3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3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3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3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3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3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3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3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3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3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3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3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3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3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3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3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3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3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3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3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3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3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3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3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3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3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3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3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3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3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3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3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3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3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3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3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3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3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3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3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3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3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3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3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3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3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3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3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3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3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3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3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3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3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3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3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3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3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3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3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3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3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3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3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3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3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3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3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3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3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3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3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3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3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3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3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3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3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3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3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3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3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3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3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3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3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3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3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3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3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3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3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3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3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3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3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3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3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3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3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3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3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3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3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3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3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3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3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3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3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3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3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3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3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3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3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3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3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3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3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3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3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3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3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3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3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3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3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3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3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3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3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3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3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3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3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3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3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3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3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3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3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3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3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3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3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3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3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3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3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3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3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3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3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3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3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3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3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3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3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3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3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3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3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3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3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3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3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3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3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3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3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3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3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3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3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3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3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3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3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3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3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3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3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3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3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3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3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3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3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3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3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3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3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3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3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3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3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3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3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3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3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3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3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3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3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3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3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3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3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3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3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3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3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3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3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3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3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3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3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3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3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3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3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3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3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3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3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3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3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3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3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3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3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3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3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3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3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3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3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3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3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3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3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3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3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3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3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3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3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3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3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3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3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3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3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3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3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3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3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3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3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3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3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3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3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3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3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3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3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3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3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3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3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3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3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3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3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3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3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3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3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3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3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3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3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3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3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3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3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3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3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3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3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3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3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3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3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3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3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3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3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3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3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3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3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3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3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3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3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3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3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3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3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3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3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3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3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3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3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3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3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3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3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3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3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3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3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3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3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3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3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3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3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3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3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3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3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3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3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3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3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3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3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3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3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3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3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3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3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3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3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3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3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3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3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3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3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3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3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3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3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3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3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3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3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3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3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3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3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3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3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3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3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3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3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3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3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3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3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3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3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3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3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3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3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3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3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3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3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3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3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3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3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3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3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3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3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3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3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3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3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3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3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3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3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3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3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3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3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3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3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3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3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3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3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3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3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3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3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3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3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3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3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3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3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3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3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3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3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3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3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3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3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3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3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3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3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3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3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3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3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3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3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3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3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3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3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3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3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3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3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3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3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3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3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3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3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3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3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3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3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3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3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3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3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3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3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3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3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3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3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3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3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3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3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3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3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3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3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3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3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3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3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3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3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3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3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3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3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3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3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3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3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3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3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3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3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3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3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3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3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3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3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3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3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3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3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3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3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3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3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3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3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3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3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3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3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3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3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3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3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3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3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3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3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3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3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3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3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3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3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3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3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3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3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3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3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3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3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3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3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3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3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3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3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3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3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3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3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3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3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3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3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3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3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3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3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3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3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3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3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3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3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3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3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3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3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3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3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3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3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3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3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3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3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3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3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3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3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3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3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3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3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3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3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3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3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3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3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3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3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3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3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3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3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3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3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3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3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3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3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3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3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3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3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3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3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3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3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3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3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3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3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3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3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3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3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3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3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3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3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3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3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3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3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3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3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3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3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3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3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3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3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3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3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3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3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3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3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3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3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3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3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3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3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3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3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3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3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3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3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3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3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3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3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3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3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3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3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3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3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3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3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3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3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3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3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3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3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3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3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3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3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3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3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3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3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3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3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3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3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3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3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3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3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3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3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3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3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3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3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3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3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3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3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3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3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3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3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3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3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3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3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3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3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3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3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3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3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3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3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3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3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3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3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3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3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3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3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3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3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3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3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3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3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3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3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3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3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3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3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3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3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3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3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3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3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3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3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3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3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3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3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3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3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3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3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3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3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3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3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3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3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3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3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3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3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3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3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3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3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3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3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3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3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3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3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3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3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3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3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3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3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3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3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3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3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3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3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3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3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3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3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3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3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3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3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3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3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3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3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3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3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3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3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3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3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3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3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3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3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3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3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3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3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3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3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3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3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3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3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3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3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3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3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3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3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3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3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3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3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3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3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3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3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3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3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3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3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3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3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3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3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3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3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3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3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3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3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3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3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3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3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3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3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3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3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3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3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3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3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3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3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3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3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3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3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3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3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3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3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3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3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3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3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3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3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3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3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3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3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3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3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3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3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3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3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3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3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3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3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3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3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3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3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3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3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3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3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3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3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3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3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3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3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3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3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3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3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3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3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3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3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3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3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3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3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3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3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3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3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3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3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3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3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3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3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3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3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3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3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3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3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3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3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3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3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3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3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3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3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3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3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3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3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3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3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3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3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3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3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3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3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3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3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3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3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3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3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3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3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3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3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3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3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3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3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3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3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3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3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3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3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3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3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3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3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3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3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3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3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3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3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3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3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3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3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3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3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3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3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3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3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3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3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3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3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3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3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3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3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3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3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3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3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3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3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3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3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3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3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3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3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3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3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3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3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3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3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3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3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3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3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3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3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3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3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3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3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3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3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3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3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3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3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3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3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3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3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3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3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3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3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3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3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3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3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3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3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3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3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3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3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3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3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3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3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3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3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3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3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3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3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3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3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3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3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3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3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3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3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3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3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3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3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3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3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3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3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3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3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3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3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3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3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3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3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3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3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3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3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3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3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3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3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3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3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3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3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3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3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3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3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3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3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3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3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3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3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3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3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3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3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3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3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3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3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3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3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3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3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3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3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3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3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3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3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3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3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3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3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3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3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3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3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3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3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3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3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3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3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3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3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3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3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3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3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3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3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3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3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3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3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3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3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3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3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3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3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3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3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3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3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3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3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3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3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3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3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3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3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3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3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3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3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3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3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3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3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3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3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3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3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3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3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3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3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3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3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3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3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3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3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3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3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3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3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3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3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3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3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3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3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3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3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3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3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3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3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3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3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3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3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3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3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3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3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3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3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3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3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3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3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3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3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3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3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3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3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3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3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3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3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3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3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3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3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3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3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3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3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3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3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3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3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3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3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3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3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3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3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3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3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3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3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3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3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3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3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3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3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3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3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3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3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3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3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3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3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3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3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3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3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3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3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3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3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3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3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3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3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3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3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3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3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3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3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3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3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3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3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3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3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3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3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3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3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3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3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3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3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3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3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3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3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3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3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3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3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3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3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3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3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3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3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3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3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3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3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3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3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3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3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3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3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3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3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3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3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3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3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3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3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3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3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3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3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3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3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3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3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3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3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3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3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3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3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3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3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3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3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3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3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3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3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3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3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3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3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3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3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3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3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3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3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3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3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3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3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3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3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3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3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3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3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3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3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3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3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3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3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3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3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3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3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3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3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3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3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3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3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3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3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3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3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3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3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3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3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3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3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3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3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3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3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3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3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3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3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3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3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3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3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3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3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3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3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3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3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3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3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3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3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3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3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3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3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3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3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3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3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3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3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3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3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3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3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3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3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3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3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3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3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3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3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3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3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3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3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3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3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3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3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3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3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3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3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3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3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3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3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3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3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3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3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3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3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3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3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3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3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3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3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3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3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3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3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3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3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3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3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3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3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3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3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3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3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3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3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3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3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3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3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3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3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3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3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3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3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3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3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3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3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3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3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3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3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3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3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3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3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3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3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3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3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3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3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3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3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3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3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3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3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3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3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3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3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3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3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3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3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3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3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3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3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3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3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3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3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3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3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3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3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3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3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3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3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3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3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3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3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3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3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3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3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3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3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3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3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3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3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3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3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3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3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3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3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3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3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3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3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3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3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3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3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3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3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3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3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3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3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3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3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3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3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3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3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3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3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3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3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3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3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3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3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3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3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3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3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3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3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3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3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3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3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3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3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3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3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3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3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3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3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3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3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3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3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3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3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3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3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3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3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3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3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3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3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3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3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3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3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3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3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3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3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3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3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3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3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3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3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3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3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3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3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3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3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3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3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3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3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3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3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3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3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3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3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3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3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3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3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3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3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3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3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3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3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3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3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3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3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3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3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3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3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3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3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3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3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3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3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3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3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3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3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3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3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3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3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3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3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3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3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3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3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3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3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3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3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3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3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3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3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3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3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3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3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3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3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3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3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3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3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3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3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3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3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3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3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3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3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3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3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3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3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3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3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3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3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3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3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3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3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3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3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3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3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3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3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3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3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3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3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3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3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3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3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3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3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3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3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3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3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3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3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3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3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3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3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3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3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3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3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3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3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3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3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3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3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3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3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3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3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3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3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3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3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3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3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3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3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3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3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3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3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3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3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3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3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3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3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3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3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3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3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3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3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3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3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3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3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3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3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3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3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3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3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3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3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3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3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3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3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3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3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3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3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3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3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3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3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3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3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3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3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3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3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3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3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3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3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3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3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3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3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3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3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3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3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3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3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3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3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3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3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3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3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3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3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3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3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3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3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3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3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3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3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3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3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3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3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3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3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3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3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3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3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3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3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3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3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3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3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3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3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3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3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3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3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3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3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3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3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3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3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3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3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3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3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3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3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3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3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3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3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3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3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3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3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3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3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3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3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3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3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3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3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3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3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3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3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3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3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3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3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3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3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3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3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3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3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3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3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3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3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3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3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3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3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3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3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3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3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3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3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3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3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3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3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3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3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3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3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3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3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3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3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3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3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3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3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3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3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3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3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3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3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3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3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3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3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3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3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3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3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3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3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3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3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3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3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3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3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3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3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3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3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3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3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3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3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3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3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3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3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3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3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3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3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3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3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3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3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3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3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3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3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3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3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3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3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3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3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3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3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3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3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3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3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3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3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3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3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3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3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3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3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3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3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3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3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3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3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3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3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3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3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3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3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3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3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3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3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3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3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3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3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3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3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3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3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3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3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3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3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3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3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3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3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3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3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3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3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3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3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3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3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3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3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3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3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3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3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3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3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3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3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3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3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3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3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3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3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3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3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3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3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3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3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3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3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3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3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3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3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3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3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3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3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3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3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3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3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3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3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3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3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3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3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3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3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3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3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3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3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3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3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3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3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3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3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3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3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3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3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3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3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3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3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3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3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3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3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3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3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3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3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3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3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3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3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3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3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3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3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3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3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3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3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3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3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3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3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3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3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3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3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3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3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3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3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3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3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3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3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3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3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3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3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3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3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3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3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3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3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3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3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3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3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3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3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3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3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3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3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3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3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3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3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3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3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3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3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3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3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3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3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3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3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3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3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3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3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3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3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3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3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3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3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3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3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3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3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3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3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3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3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3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3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3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3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3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3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3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3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3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3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3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3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3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3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3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3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3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3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3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3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3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3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3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3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3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3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3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3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3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3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3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3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3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3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3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3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3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3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3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3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3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3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3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3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3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3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3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3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3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3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3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3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3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3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3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3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3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3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3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3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3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3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3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3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3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3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3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3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3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3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3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3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3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3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3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3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3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3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3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3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3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3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3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3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3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3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3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3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3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3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3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3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3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3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3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3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3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3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3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3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3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3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3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3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3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3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3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3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3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3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3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3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3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3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3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3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3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3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3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3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3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3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3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3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3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3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3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3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3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3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3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3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3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3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3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3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3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3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3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3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3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3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3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3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3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3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3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3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3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3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3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3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3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3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3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3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3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3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3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3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3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3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3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3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3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3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3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3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3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3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3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3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3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3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3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3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3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3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3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3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3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3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3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3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3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3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3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3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3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3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3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3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3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3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3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3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3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3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3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3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3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3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3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3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3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3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3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3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3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3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3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3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3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3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3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3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3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3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3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3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3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3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3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3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3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3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3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3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3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3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3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3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3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3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3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3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3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3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3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3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3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3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3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3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3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3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3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3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3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3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3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3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3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3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3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3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3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3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3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3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3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3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3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3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3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3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3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3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3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3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3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3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3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3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3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3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3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3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3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3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3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3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3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3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3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3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3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3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3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3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3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3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3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3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3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3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3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3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3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3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3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3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3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3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3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3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3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3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3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3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3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3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3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3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3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3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3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3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3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3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3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3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3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3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3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3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3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3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3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3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3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3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3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3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3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3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3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3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3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3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3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3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3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3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3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3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3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3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3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3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3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3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3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3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3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3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3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3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3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3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3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3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3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3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3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3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3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3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3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3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3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3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3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3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3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3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3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3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3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3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3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3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3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3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3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3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3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3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3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3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3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3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3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3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3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3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3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3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3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3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3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3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3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3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3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3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3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3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3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3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3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3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3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3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3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3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3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3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3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3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3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3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3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3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3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3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3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3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3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3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3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3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3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3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3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3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3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3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3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3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3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3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3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3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3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3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3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3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3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3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3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3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3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3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3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3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3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3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3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3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3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3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3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3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3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3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3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3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3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3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3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3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3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3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3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3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3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3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3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3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3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3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3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3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3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3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3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3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3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3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3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3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3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3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3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3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3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3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3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3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3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3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3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3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3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3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3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3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3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3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3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3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3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3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3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3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3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3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3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3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3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3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3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3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3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3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3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3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3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3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3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3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3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3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3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3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3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3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3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3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3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3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3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3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3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3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3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3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3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3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3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3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3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3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3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3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3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3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3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3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3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3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3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3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3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3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3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3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3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3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3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3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3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3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3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3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3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3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3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3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3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3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3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3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3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3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3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3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3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3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3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3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3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3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3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3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3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3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3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3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3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3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3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3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3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3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3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3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3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3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3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3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3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3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3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3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3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3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3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3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3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3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3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3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3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3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3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3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3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3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3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3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3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3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3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3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3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3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3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3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3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3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3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3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3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3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3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3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3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3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3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3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3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3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3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3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3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3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3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3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3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3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3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3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3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3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3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3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3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3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3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3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3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3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3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3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3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3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3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3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3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3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3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3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3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3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3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3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3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3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3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3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3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3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3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3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3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3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3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3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3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3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3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3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3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3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3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3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3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3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3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3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3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3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3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3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3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3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3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3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3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3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3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3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3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3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3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3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3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3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3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3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3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3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3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3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3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3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3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3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3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3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3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3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3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3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3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3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3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3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3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3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3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3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3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3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3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3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3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3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3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3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3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3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3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3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3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3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3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3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3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3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3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3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3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3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3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3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3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3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3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3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3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3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3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3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3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3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3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3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3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3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3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3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3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3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3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3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3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3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3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3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3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3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3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3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3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3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3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3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3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3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3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3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3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3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3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3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3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3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3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3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3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3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3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3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3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3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3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3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3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3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3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3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3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3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3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3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3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3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3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3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3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3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3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3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3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3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3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3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3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3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3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3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3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3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3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3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3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3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3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3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3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3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3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3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3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3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3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3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3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3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3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3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3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3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3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3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3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3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3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3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3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3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3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3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3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3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3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3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3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3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3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3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3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3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3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3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3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3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3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3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3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3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3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3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3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3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3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3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3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3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3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3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3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3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3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3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3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3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3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3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3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3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3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3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3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3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3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3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3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3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3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3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3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3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3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3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3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3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3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3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3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3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3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3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3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3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3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3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3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3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3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3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3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3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3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3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3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3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3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3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3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3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3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3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3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3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3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3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3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3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3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3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3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3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3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3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3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3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3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3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3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3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3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3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3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3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3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3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3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3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3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3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3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3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3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3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3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3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3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3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3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3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3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3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3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3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3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3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3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3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3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3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3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3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3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3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3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3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3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3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3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3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3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3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3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3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3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3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3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3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3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3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3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3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3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3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3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3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3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3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3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3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3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3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3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3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3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3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3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3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3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3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3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3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3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3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3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3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3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3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3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3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3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3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3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3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3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3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3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3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3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3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3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3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3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3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3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3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3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3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3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3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3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3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3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3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3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3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3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3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3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3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3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3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3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3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3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3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3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3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3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3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3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3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3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3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3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3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3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3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3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3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3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3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3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3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3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3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3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3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3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3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3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3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3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3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3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3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3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3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3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3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3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3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3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3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3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3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3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3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3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3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3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3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3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3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3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3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3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3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3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3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3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3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3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3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3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3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3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3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3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3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3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3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3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3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3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3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3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3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3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3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3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3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3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3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3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3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3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3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3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3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3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3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3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3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3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3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3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3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3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3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3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3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3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3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3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3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3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3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3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3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3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3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3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3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3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3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3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3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3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3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3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3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3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3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3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3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3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3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3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3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3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3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3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3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3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3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3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3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3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3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3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3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3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3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3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3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3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3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3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3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3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3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3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3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3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3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3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3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3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3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3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3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3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3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3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3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3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3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3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3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3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3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3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3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3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3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3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3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3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3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3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3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3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3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3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3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3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3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3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3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3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3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3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3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3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3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3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3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3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3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3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3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3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3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3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3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3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3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3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3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3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3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3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3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3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3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3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3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3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3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3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3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3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3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3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3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3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3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3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3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3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3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3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3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3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3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3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3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3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3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3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3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3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3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3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3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3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3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3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3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3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3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3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3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3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3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3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3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3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3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3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3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3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3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3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3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3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3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3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3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3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3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3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3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3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3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3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3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3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3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3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3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3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3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3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3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3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3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3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3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3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3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3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3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3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3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3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3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3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3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3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3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3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3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3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3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3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3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3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3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3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3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3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3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3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3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3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3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3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3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3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3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3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3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3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3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3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3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3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3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3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3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3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3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3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3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3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3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3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3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3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3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3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3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3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3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3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3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3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3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3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3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3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3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3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3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3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3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3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3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3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3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3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3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3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3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3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3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3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3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3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3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3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3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3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3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3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3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3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3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3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3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3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3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3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3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3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3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3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3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3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3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3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3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3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3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3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3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3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3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3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3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3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3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3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3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3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3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3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3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3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3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3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3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3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3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3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3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3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3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3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3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3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3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3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3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3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3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3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3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3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3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3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3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3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3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3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3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3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3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3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3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3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3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3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3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3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3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3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3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3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3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3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3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3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3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3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3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3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3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3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3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3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3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3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3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3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3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3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3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3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3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3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3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3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3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3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3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3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3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3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3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3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3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3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3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3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3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3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3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3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3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3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3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3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3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3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3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3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3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3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3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3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3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3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3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3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3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3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3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3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3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3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3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3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3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3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3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3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3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3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3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3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3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3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3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3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3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3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3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3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3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3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3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3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3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3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3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3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3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3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3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3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3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3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3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3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3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3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3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3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3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3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3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3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3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3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3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3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3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3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3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3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3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3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3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3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3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3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3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3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3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3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3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3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3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3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3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3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3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3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3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3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3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3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3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3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3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3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3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3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3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3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3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3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3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3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3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3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3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3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3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3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3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3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3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3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3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3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3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3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3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3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3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3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3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3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3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3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3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3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3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3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3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3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3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3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3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3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3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3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3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3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3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3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3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3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3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3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3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3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3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3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3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3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3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3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3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3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3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3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3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3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3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3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3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3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3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3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3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3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3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3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3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3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3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3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3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3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3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3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3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3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3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3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3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3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3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3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3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3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3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3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3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3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3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3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3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3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3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3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3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3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3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3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3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3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3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3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3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3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3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3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3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3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3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3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3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3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3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3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3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3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3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3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3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3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3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3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3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3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3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3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3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3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3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3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3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3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3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3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3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3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3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3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3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3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3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3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3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3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3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3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3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3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3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3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3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3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3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3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3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3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3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3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3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3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3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3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3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3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3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3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3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3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3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3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3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3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3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3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3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3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3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3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3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3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3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3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3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3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3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3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3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3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3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3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3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3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3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3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3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3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3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3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3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3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3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3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3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3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3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3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3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3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3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3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3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3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3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3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3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3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3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3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3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3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3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3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3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3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3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3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3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3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3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3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3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3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3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3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3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3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3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3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3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3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3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3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3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3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3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3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3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3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3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3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3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3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3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3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3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3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3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3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3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3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3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3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3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3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3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3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3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3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3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3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3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3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3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3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3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3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3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3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3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3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3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3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3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3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3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3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3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3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3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3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3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3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3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3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3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3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3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3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3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3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3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3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3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3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3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3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3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3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3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3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3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3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3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3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3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3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3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3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3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3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3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3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3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3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3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3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3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3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3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3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3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3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3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3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3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3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3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3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3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3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3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3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3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3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3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3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3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3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3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3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3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3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3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3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3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3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3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3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3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3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3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3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3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3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3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3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3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3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3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3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3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3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3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3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3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3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3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3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3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3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3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3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3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3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3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3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3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3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3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3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3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3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3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3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3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3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3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3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3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3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3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3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3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3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3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3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3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3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3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3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3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3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3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3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3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3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3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3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3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3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3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3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3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3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3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3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3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3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3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3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3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3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3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3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3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3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3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3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3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3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3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3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3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3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3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3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3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3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3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3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3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3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3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3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3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3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3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3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3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3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3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3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3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3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3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3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3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3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3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3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3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3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3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3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3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3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3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3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3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3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3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3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3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3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3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3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3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3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3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3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3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3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3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3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3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3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3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3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3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3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3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3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3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3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3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3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3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3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3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3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3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3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3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3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3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3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3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3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3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3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3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3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3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3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3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3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3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3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3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3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3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3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3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3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3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3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3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3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3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3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3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3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3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3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3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3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3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3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3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3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3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3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3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3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3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3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3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3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3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3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3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3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3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3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3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3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3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3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3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3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3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3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3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3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3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3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3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3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3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3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3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3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3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3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3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3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3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3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3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3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3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3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3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3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3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3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3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3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3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3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3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3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3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3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3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3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3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3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3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3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3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3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3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3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3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3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3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3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3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3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3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3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3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3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3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3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3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3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3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3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3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3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3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3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3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3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3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3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3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3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3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3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3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3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3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3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3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3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3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3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3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3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3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3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3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3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3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3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3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3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3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3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3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3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3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3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3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3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3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3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3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3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3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3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3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3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3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3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3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3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3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3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3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3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3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3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3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3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3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3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3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3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3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3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3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3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3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3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3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3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3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3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3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3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3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3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3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3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3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3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3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3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3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3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3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3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3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3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3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3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3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3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3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3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3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3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3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3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3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3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3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3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3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3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3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3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3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3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3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3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3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3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3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3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3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3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3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3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3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3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3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3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3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3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3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3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3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3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3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3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3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3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3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3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3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3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3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3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3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3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3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3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3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3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3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3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3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3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3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3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3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3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3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3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3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3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3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3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3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3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3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3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3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3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3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3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3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3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3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3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3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3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3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3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3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3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3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3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3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3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3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3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3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3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3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3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3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3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3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3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3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3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3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3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3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3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3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3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3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3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3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3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3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3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3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3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3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3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3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3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3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3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3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3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3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3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3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3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3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3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3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3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3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3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3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3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3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3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3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3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3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3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3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3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3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3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3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3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3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3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3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3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3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3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3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3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3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3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3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3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3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3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3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3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3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3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3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3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3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3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3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3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3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3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3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3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3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3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3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3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3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3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3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3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3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3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3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3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3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3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3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3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3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3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3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3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3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3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3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3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3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3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3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3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3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3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3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3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3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3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3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3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3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3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3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3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3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3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3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3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3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3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3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3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3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3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3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3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3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3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3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3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3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3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3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3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3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3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3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3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3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3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3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3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3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3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3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3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3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3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3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3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3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3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3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3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3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3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3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3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3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3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3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3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3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3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3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3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3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3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3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3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3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3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3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3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3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3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3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3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3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3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3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3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3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3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3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3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3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3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3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3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3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3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3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3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3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3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3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3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3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3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3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3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3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3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3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3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3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3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3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3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3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3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3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3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3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3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3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3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3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3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3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3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3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3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3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3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3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3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3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3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3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3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3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3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3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3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3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3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3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3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3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3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3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3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3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3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3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3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3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3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3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3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3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3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3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3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3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3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3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3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3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3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3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3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3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3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3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3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3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3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3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3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3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3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3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3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3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3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3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3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3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3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3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3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3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3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3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3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3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3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3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3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3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3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3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3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3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3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3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3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3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3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3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3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3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3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3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3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3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3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3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3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3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3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3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3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3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3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3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3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3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3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3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3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3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3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3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3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3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3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3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3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3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3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3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3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3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3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3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3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3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3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3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3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3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3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3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3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3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3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3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3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3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3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3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3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3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3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3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3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3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3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3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3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3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3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3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3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3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3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3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3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3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3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3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3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3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3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3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3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3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3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3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3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3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3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3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3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3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3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3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3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3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3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3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3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3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3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3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3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3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3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3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3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3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3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3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3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3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3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3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3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3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3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3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3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3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3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3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3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3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3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3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3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3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3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3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3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3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3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3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3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3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3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3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3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3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3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3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3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3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3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3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3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3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3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3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3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3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3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3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3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3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3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3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3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3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3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3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3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3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3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3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3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3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3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3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3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3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3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3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3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3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3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3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3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3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3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3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3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3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3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3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3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3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3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3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3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3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3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3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3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3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3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3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3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3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3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3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3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3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3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3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3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3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3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3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3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3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3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3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3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3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3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3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3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3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3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3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3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3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3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3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3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3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3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3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3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3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3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3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3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3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3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3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3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3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3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3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3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3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3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3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3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3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3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3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3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3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3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3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3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3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3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3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3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3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3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3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3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3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3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3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3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3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3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3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3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3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3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3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3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3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3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3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3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3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3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3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3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3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3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3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3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3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3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3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3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3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3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3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3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3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3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3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3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3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3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3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3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3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3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3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3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3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3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3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3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3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3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3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3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3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3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3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3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3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3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3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3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3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3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3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3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3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3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3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3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3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3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3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3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3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3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3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3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3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3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3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3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3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3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3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3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3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3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3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3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3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3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3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3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3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3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3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3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3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3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3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3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3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3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3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3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3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3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3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3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3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3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3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3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3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3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3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3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3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3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3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3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3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3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3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3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3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3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3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3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3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3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3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3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3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3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3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3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3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3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3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3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3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3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3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3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3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3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3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3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3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3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3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3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3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3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3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3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3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3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3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3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3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3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3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3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3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3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3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3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3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3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3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3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3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3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3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3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3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3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3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3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3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3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3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3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3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3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3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3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3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3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3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3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3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3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3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3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3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3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3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3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3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3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3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3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3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3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3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3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3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3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3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3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3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3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3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3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3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3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3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3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3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3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3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3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3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3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3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3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3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3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3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3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3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3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3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3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3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3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3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3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3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3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3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3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3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3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3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3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3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3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3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3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3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3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3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3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3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3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3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3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3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3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3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3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3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3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3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3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3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3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3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3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3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3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3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3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3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3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3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3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3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3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3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3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3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3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3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3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3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3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3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3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3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3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3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3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3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3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3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3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3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3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3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3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3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3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3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3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3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3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3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3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3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3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3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3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3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3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3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3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3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3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3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3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3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3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3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3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3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3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3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3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3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3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3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3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3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3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3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3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3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3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3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3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3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3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3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3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3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3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3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3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3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3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3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3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3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3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3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3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3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3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3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3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3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3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3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3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3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3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3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3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3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3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3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3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3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3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3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3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3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3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3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3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3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3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3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3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3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3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3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3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3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3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3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3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3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3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3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3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3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3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3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3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3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3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3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3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3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3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3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3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3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3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3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3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3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3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3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3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3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3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3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3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3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3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3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3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3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3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3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3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3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3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3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3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3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3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3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3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3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3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3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3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3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3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3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3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3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3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3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3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3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3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3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3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3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3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3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3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3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3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3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3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3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3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3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3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3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3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3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3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3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3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3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3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3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3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3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3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3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3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3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3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3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3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3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3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3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3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3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3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3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3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3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3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3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3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3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3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3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3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3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3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3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3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3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3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3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3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3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3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3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3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3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3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3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3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3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3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3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3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3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3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3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3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3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3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3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3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3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3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3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3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3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3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3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3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3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3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3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3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3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3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3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3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3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3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3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3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3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3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3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3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3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3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3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3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3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3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3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3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3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3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3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3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3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3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3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3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3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3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3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3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3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3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3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3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3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3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3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3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3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3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3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3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3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3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3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3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3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3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3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3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3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3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3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3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3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3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3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3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3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3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3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3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3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3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3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3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3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3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3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3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3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3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3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3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3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3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3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3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3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3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3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3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3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3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3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3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3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3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3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3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3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3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3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3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3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3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3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3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3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3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3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3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3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3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3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3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3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3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3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3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3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3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3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3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3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3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3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3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3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3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3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3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3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3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3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3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3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3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3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3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3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3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3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3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3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3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3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3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3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3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3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3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3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3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3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3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3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3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3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3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3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3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3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3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3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3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3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3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3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3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3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3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3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3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3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3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3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3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3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3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3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3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3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3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3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3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3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3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3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3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3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3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3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3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3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3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3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3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3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3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3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3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3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3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3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3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3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3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3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3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3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3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3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3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3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3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3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3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3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3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3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3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3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3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3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3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3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3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3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3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3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3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3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3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3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3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3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3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3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3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3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3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3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3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3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3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3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3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3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3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3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3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3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3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3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3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3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3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3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3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3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3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3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3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3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3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3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3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3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3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3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3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3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3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3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3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3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3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3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3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3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3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3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3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3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3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3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3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3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3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3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3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3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3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3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3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3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3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3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3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3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3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3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3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3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3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3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3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3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3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3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3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3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3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3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3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3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3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3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3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3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3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3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3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3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3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3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3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3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3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3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3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3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3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3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3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3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3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3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3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3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3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3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3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3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3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3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3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3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3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3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3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3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3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3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3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3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3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3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3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3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3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3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3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3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3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3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3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3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3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3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3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3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3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3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3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3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3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3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3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3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3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3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3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3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3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3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3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3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3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3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3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3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3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3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3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3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3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3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3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3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3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3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3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3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3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3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3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3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3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3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3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3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3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3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3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3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3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3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3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3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3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3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3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3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3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3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3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3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3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3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3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3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3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3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3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3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3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3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3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3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3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3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3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3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3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3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3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3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3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3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3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3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3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3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3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3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3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3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3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3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3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3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3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3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3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3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3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3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3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3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3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3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3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3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3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3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3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3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3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3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3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3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3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3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3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3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3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3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3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3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3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3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3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3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3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3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3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3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3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3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3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3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3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3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3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3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3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3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3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3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3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3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3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3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3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3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3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3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3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3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3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3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3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3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3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3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3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3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3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3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3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3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3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3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3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3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3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3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3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3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3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3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3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3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3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3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3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3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3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3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3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3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3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3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3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3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3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3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3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3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3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3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3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3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3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3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3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3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3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3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3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3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3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3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3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3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3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3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3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3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3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3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3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3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3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3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3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3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3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3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3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3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3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3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3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3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3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3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3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3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3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3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3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3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3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3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3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3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3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3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3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3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3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3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3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3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3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3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3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3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3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3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3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3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3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3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3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3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3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3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3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3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3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3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3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3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3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3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3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3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3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3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3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3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3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3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3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3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3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3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3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3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3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3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3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3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3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3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3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3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3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3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3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3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3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3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3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3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3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3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3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3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3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3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3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3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3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3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3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3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3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3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3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3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3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3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3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3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3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3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3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3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3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3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3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3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3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3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3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3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3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3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3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3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3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3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3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3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3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3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3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3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3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3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3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3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3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3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3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3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3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3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3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3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3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3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3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3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3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3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3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3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3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3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3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3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3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3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3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3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3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3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3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3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3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3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3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3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3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3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3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3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3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3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3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3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3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3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3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3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3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3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3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3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3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3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3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3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3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3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3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3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3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3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3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3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3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3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3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3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3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3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3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3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3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3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3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3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3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3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3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3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3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3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3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3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3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3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3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3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3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3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3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3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3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3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3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3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3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3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3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3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3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3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3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3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3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3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3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3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3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3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3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3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3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3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3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3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3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3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3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3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3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3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3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3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3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3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3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3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3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3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3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3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3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3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3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3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3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3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3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3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3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3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3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3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3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3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3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3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3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3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3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3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3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3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3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3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3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3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3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3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3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3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3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3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3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3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3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3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3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3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3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3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3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3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3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3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3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3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3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3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3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3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3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3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3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3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3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3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3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3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3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3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3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3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3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3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3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3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3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3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3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3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3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3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3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3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3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3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3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3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3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3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3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3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3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3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3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3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3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3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3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3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3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3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3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3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3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3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3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3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3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3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3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3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3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3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3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3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3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3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3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3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3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3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3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3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3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3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3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3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3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3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3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3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3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3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3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3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3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3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3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3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3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3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3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3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3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3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3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3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3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3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3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3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3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3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3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3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3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3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3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3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3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3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3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3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3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3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3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3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3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3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3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3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3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3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3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3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3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3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3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3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3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3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3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3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3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3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3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3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3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3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3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3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3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3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3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3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3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3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3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3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3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3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3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3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3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3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3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3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3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3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3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3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3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3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3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3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3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3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3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3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3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3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3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3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3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3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3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3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3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3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3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3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3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3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3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3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3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3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3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3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3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3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3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3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3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3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3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3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3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3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3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3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3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3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3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3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3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3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3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3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3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3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3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3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3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3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3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3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3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3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3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3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3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3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3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3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3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3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3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3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3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3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3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3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3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3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3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3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3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3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3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3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3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3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3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3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3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3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3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3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3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3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3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3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3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3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3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3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3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3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3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3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3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3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3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3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3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3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3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3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3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3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3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3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3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3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3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3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3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3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3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3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3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3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3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3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3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3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3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3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3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3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3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3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3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3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3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3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3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3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3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3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3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3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3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3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3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3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3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3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3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3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3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3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3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3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3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3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3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3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3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3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3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3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3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3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3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3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3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3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3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3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3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3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3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3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3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3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3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3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3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3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3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3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3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3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3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3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3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3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3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3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3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3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3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3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3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3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3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3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3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3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3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3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3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3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3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3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3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3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3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3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3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3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3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3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3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3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3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3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3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3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3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3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3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3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3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3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3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3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3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3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3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3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3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3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3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3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3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3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3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3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3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3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3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3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3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3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3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3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3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3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3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3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3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3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3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3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3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3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3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3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3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3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3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3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3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3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3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3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3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3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3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3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3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3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3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3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3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3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3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3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3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3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3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3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3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3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3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3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3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3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3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3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3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3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3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3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3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3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3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3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3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3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3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3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3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3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3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3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3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3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3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3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3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3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3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3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3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3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3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3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3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3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3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3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3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3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3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3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3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3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3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3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3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3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3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3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3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3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3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3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3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3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3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3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3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3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3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3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3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3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3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3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3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3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3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3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3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3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3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3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3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3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3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3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3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3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3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3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3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3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3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3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3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3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3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3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3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3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3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3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3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3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3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3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3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3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3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3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3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3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3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3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3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3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3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3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3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3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3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3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3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3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3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3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3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3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3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3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3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3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3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3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3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3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3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3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3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3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3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3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3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3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3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3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3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3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3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3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3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3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3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3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3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3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3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3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3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3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3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3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3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3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3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3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3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3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3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3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3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3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3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3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3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3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3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3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3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3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3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3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3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3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3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3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3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3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3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3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3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3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3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3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3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3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3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3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3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3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3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3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3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3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3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3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3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3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3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3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3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3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3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3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3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3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3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3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3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3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3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3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3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3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3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3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3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3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3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3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3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3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3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3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3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3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3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3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3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3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3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3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3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3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3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3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3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3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3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3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3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3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3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3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3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3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3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3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3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3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3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3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3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3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3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3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3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3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3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3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3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3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3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3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3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3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3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3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3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3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3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3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3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3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3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3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3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3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3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3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3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3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3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3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3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3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3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3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3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3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3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3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3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3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3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3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3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3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3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3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3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3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3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3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3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3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3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3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3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3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3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3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3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3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3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3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3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3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3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3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3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3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3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3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3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3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3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3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3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3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3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3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3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3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3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3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3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3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3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3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3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3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3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3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3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3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3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3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3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3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3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3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3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3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3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3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3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3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3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3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3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3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3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3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3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3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3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3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3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3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3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3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3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3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3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3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3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3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3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3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3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3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3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3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3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3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3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3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3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3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3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3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3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3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3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3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3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3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3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3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3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3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3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3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3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3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3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3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3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3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3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3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3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3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3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3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3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3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3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3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3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3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3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3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3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3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3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3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3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3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3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3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3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3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3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3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3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3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3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3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3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3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3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3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3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3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3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3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3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3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3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3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3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3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3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3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3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3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3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3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3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3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3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3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3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3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3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3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3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3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3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3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3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3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3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3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3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3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3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3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3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3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3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3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3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3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3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3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3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3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3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3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3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3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3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3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3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3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3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3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3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3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3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3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3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3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3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3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3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3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3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3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3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3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3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3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3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3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3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3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3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3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3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3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3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3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3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3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3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3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3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3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3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3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3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3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3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3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3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3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3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3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3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3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3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3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3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3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3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3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3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3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3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3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3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3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3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3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3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3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3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3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3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3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3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3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3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3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3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3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3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3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3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3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3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3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3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3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3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3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3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3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3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3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3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3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3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3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3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3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3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3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3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3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3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3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3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3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3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3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3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3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3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3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3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3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3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3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3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3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3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3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3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3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3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3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3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3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3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3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3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3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3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3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3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3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3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3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3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3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3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3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3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3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3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3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3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3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3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3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3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3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3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3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3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3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3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3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3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3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3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3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3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3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3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3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3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3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3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3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3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3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3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3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3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3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3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3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3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3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3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3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3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3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3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3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3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3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3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3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3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3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3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3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3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3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3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3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3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3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3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3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3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3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3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3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3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3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3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3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3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3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3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3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3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3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3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3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3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3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3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3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3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3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3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3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3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3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3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3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3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3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3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3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3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3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3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3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3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3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3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3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3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3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3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3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3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3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3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3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3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3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3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3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3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3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3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3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3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3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3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3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3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3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3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3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3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3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3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3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3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3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3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3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3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3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3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3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3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3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3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3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3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3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3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3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3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3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3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3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3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3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3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3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3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3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3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3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3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3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3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3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3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3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3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3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3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3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3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3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3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3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3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3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3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3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3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3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3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3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3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3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3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3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3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3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3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3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3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3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3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3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3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3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3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3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3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3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3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3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3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3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3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3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3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3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3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3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3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3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3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3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3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3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3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3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3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3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3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3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3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3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3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3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3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3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3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3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3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3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3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3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3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3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3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3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3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3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3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3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3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3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3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3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3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3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3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3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3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3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3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3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3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3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3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3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3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3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3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3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3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3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3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3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3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3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3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3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3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3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3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3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3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3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3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3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3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3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3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3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3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3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3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3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3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3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3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3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3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3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3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3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3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3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3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3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3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3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3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3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3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3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3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3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3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3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3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3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3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3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3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3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3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3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3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3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3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3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3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3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3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3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3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3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3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3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3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3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3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3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3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3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3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3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3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3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3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3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3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3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3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3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3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3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3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3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3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3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3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3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3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3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3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3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3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3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3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3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3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3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3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3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3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3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3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3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3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3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3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3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3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3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3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3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3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3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3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3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3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3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3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3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3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3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3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3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3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3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3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3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3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3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3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3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3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3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3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3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3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3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3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3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3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3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3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3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3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3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3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3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3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3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3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3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3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3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3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3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3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3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3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3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3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3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3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3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3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3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3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3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3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3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3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3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3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3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3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3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3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3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3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3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3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3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3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3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3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3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3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3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3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3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3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3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3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3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3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3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3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3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3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3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3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3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3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3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3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3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3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3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3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3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3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3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3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3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3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3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3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3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3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3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3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3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3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3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3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3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3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3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3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3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3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3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3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3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3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3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3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3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3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3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3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3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3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3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3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3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3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3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3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3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3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3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3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3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3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3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3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3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3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3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3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3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3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3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3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3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3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3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3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3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3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3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3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3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3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3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3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3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3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3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3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3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3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3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3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3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3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3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3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3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3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3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3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3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3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3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3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3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3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3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3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3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3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3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3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3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3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3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3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3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3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3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3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3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3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3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3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3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3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3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3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3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3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3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3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3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3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3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3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3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3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3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3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3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3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3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3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3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3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3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3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3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3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3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3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3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3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3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3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3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3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3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3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3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3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3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3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3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3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3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3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3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3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3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3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3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3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3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3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3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3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3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3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3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3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3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3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3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3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3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3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3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3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3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3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3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3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3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3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3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3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3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3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3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3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3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3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3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3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3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3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3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3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3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3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3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3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3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3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3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3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3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3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3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3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3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3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3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3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3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3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3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3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3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3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3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3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3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3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3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3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3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3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3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3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3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3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3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3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3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3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3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3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3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3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3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3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3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3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3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3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3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3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3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3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3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3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3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3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3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3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3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3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3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3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3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3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3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3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3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3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3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3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3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3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3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3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3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3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3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3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3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3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3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3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3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3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3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3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3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3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3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3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3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3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3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3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3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3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3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3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3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3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3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3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3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3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3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3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3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3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3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3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3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3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3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3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3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3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3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3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3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3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3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3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3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3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3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3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3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3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3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3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3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3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3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3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3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3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3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3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3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3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3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3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3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3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3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3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3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3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3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3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3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3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3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3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3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3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3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3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3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3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3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3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3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3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3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3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3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3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3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3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3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3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3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3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3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3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3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3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3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3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3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3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3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3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3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3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3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3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3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3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3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3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3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3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3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3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3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3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3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3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3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3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3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3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3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3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3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3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3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3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3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3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3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3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3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3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3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3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3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3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3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3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3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3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3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3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3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3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3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3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3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3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3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3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3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3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3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3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3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3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3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3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3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3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3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3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3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3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3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3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3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3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3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3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3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3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3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3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3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3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3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3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3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3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3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3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3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3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3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3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3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3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3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3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3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3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3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3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3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3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3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3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3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3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3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3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3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3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3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3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3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3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3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3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3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3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3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3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3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3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3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3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3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3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3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3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3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3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3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3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3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3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3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3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3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3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3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3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3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3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3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3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3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3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3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3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3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3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3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3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3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3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3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3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3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3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3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3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3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3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3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3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3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3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3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3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3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3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3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3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3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3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3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3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3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3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3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3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3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3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3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3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3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3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3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3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3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3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3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3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3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3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3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3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3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3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3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3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3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3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3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3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3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3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3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3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3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3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3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3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3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3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3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3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3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3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3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3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3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3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3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3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3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3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3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3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3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3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3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3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3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3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3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3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3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3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3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3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3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3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3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3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3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3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3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3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3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3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3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3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3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3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3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3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3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3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3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3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3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3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3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3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3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3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3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3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3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3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3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3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3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3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3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3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3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3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3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3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3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3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3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3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3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3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3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3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3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3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3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3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3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3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3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3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3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3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3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3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3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3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3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3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3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3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3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3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3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3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3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3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3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3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3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3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3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3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3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3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3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3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3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3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3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3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3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3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3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3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3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3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3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3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3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3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3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3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3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3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3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3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3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3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3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3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3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3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3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3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3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3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3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3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3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3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3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3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3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3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3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3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3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3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3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3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3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3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3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3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3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3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3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3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3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3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3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3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3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3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3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3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3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3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3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3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3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3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3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3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3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3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3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3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3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3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3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3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3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3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3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3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3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3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3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3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3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3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3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3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3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3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3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3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3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3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3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3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3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3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3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3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3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3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3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3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3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3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3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3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3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3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3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3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3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3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3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3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3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3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3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3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3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3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3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3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3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3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3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3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3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3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3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3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3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3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3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3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3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3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3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3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3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3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3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3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3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3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3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3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3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3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3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3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3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3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3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3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3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3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3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3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3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3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3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3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3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3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3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3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3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3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3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3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3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3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3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3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3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3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3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3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3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3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3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3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3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3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3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3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3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3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3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3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3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3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3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3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3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3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3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3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3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3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3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3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3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3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3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3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3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3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3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3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3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3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3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3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3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3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3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3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3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3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3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3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3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3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3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3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3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3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3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3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3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3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3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3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3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3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3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3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3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3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3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3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3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3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3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3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3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3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3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3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3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3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3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3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3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3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3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3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3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3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3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3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3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3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3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3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3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3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3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3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3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3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3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3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3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3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3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3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3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3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3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3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3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3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3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3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3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3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3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3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3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3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3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3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3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3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3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3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3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3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3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3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3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3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3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3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3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3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3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3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3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3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3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3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3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3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3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3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3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3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3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3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3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3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3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3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3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3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3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3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3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3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3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3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3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3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3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3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3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3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3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3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3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3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3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3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3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3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3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3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3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3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3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3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3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3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3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3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3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3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3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3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3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3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3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3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3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3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3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3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3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3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3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3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3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3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3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3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3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3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3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3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3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3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3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3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3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3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3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3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3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3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3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3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3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3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3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3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3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3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3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3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3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3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3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3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3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3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3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3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3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3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3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3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3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3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3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3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3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3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3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3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3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3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3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3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3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3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3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3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3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3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3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3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3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3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3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3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3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3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3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3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3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3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3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3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3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3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3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3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3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3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3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3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3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3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3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3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3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3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3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3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3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3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3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3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3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3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3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3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3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3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3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3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3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3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3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3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3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3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3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3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3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3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3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3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3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3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3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3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3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3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3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3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3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3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3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3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3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3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3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3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3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3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3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3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3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3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3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3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3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3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3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3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3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3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3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3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3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3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3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3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3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3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3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3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3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3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3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3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3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3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3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3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3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3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3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3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3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3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3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3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3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3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3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3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3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3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3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3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3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3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3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3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3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3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3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3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3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3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3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3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3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3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3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3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3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3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3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3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3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3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3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3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3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3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3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3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3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3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3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3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3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3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3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3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3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3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3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3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3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3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3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3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3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3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3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3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3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3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3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3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3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3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3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3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3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3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3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3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3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3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3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3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3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3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3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3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3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3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3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3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3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3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3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3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3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3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3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3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3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3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3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3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3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3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3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3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3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3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3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3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3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3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3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3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3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3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3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3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3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3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3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3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3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3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3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3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3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3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3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3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3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3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3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3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3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3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3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3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3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3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3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3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3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3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3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3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3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3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3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3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3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3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3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3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3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3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3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3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3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3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3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3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3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3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3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3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3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3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3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3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3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3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3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3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3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3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3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3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3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3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3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3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3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3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3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3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3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3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3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3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3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3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3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3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3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3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3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3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3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3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3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3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3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3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3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3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3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3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3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3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3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3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3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3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3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3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3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3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3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3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3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3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3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3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3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3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3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3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3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3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3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3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3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3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3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3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3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3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3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3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3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3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3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3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3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3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3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3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3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3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3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3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3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3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3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3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3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3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3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3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3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3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3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3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3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3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3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3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3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3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3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3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3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3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3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3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3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3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3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3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3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3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3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3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3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3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3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3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3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3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3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3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3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3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3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3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3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3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3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3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3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3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3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3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3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3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3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3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3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3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3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3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3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3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3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3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3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3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3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3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3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3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3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3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3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3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3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3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3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3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3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3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3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3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3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3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3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3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3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3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3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3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3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3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3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3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3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3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3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3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3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3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3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3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3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3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3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3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3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3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3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3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3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3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3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3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3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3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3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3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3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3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3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3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3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3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3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3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3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3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3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3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3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3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3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3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3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3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3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3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3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3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3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3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3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3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3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3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3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3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3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3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3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3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3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3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3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3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3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3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3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3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3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3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3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3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3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3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3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3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3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3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3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3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3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3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3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3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3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3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3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3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3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3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3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3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3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3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3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3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3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3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3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3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3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3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3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3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3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3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3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3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3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3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3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3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3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3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3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3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3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3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3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3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3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3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3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3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3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3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3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3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3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3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3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3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3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3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3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3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3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3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3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3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3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3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3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3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3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3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3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3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3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3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3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3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3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3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3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3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3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3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3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3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3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3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3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3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3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3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3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3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3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3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3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3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3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3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3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3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3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3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3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3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3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3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3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3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3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3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3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3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3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3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3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3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3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3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3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3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3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3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3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3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3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3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3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3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3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3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3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3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3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3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3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3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3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3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3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3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3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3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3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3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3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3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3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3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3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3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3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3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3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3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3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3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3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3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3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3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3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3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3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3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3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3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3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3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3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3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3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3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3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3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3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3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3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3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3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3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3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3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3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3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3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3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3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3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3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3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3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3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3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3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3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3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3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3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3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3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3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3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3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3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3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3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3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3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3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3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3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3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3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3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3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3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3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3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3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3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3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3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3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3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3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3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3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3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3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3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3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3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3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3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3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3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3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3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3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3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3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3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3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3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3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3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3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3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3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3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3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3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3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3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3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3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3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3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3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3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3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3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3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3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3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3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3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3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3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3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3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3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3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3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3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3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3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3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3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3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3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3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3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3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3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3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3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3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3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3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3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3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3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3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3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3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3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3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3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3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3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3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3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3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3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3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3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3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3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3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3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3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3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3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3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3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3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3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3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3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3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3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3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3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3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3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3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3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3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3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3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3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3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3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3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3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3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3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3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3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3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3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3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3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3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3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3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3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3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3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3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3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3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3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3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3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3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3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3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3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3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3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3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3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3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3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3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3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3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3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3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3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3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3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3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3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3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3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3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3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3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3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3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3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3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3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3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3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3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3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3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3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3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3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3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3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3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3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3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3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3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3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3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3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3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3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3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3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3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3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3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3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3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3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3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3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3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3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3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3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3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3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3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3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3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3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3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3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3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3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3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3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3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3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3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3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3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3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3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3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3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3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3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3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3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3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3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3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3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3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3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3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3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3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3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3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3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3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3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3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3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3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3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3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3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3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3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3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3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3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3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3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3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3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3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3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3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3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3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3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3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3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3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3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3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3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3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3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3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3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3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3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3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3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3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3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3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3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3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3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3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3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3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3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3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3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3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3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3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3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3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3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3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3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3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3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3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3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3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3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3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3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3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3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3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3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3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3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3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3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3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3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3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3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3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3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3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3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3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3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3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3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3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3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3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3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3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3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3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3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3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3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3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3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3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3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3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3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3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3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3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3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3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3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3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3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3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3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3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3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3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3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3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3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3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3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3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3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3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3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3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3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3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3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3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3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3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3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3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3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3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3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3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3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3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3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3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3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3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3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3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3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3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3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3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3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3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3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3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3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3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3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3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3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3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3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3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3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3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3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3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3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3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3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3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3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3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3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3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3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3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3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3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3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3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3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3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3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3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3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3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3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3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3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3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3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3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3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3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3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3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3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3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3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3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3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3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3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3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3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3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3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3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3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3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3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3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3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3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3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3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3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3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3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3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3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3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3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3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3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3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3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3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3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3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3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3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3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3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3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3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3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3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3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3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3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3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3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3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3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3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3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3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3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3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3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3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3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3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3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3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3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3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3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3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3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3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3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3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3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3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3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3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3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3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3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3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3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3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3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3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3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3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3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3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3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3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3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3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3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3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3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3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3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3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3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3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3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3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3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3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3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3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3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3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3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3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3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3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3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3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3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3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3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3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3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3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3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3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3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3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3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3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3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3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3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3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3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3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3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3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3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3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3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3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3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3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3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3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3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3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3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3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3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3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3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3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3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3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3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3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3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3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3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3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3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3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3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3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3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3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3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3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3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3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3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3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3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3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3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3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3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3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3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3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3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3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3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3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3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3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3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3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3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3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3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3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3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3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3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3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3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3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3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3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3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3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3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3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3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3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3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3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3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3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3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3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3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3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3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3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3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3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3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3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3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3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3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3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3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3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3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3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3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3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3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3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3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3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3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3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3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3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3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3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3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3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3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3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3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3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3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3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3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3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3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3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3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3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3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3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3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3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3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3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3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3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3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3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3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3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3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3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3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3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3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3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3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3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3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3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3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3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3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3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3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3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3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3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3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3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3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3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3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3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3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3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3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3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3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3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3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3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3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3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3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3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3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3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3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3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3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3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3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3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3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3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3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3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3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3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3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3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3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3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3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3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3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3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3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3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3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3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3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3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3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3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3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3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3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3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3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3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3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3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3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3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3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3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3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3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3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3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3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3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3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3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3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3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3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3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3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3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3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3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3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3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3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3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3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3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3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3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3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3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3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3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3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3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3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3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3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3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3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3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3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3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3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3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3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3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3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3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3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3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3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3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3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3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3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3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3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3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3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3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3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3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3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3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3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3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3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3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3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3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3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3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3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3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3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3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3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3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3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3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3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3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3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3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3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3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3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3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3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3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3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3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3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3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3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3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3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3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3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3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3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3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3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3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3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3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3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3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3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3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3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3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3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3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3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3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3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3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3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3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3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3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3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3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3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3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3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3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3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3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3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3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3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3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3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3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3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3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3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3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3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3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3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3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3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3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3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3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3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3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3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3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3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3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3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3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3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3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3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3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3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3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3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3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3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3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3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3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3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3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3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3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3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3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3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3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3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3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3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3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3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3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3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3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3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3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3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3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3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3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3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3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3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3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3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3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3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3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3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3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3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3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3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3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3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3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3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3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3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3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3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3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3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3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3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3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3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3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3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3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3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3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3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3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3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3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3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3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3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3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3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3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3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3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3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3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3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3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3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3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3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3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3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3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3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3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3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3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3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3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3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3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3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3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3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3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3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3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3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3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3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3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3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3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3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3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3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3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3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3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3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3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3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3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3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3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3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3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3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3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3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3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3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3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3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3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3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3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3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3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3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3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3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3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3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3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3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3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3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3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3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3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3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3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3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3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3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3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3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3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3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3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3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3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3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3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3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3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3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3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3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3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3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3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3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3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3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3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3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3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3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3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3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3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3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3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3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3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3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3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3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3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3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3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3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3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3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3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3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3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3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3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3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3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3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3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3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3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3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3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3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3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3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3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3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3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3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3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3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3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3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3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3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3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3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3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3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3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3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3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3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3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3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3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3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3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3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3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3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3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3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3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3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3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3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3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3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3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3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3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3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3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3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3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3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3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3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3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3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3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3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3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3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3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3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3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3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3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3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3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3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3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3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3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3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3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3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3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3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3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3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3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3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3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3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3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3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3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3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3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3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3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3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3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3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3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3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3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3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3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3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3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3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3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3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3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3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3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3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3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3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3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3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3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3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3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3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3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3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3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3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3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3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3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3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3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3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3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3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3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3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3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3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3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3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3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3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3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3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3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3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3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3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3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3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3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3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3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3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3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3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3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3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3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3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3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3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3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3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3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3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3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3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3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3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3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3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3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3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3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3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3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3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3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3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3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3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3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3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3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3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3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3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3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3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3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3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3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3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3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3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3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3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3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3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3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3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3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3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3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3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3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3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3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3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3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3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3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3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3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3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3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3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3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3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3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3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3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3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3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3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3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3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3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3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3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3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3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3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3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3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3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3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3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3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3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3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3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3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3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3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3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3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3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3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3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3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3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3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3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3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3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3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3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3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3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3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3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3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3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3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3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3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3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3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3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3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3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3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3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3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3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3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3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3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3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3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3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3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3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3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3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3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3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3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3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3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3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3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3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3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3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3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3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3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3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3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3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3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3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3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3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3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3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3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3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3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3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3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3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3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3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3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3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3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3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3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3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3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3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3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3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3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3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3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3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3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3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3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3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3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3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3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3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3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3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3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3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3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3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3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3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3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3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3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3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3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3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3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3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3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3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3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3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3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3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3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3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3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3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3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3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3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3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3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3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3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3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3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3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3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3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3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3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3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3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3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3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3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3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3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3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3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3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3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3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3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3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3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3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3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3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3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3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3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3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3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3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3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3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3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3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3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3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3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3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3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3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3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3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3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3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3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3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3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3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3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3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3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3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3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3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3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3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3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3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3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3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3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3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3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3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3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3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3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3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3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3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3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3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3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3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3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3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3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3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3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3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3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3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3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3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3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3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3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3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3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3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3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3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3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3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3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3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3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3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3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3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3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3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3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3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3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3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3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3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3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3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3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3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3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3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3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3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3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3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3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3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3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3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3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3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3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3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3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3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3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3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3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3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3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3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3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3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3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3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3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3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3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3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3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3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3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3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3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3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3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3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3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3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3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3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3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3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3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3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3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3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3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3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3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3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3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3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3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3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3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3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3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3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3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3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3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3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3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3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3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3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3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3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3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3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3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3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3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3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3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3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3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3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3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3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3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3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3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3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3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3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3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3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3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3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3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3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3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3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3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3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3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3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3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3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3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3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3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3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3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3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3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3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3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3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3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3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3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3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3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3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3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3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3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3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3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3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3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3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3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3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3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3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3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3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3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3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3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3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3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3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3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3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3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3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3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3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3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3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3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3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3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3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3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3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3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3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3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3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3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3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3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3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3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3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3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3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3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3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3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3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3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3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3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3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3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3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3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3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3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3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3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3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3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3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3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3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3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3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3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3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3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3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3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3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3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3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3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3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3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3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3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3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3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3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3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3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3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3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3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3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3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3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3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3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3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3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3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3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3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3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3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3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3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3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3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3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3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3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3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3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3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3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3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3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3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3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3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3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3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3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3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3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3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3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3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3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3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3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3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3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3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3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3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3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3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3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3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3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3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3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3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3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3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3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3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3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3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3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3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3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3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3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3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3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3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3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3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3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3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3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3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3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3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3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3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3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3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3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3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3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3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3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3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3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3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3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3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3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3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3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3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3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3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3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3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3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3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3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3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3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3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3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3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3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3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3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3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3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3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3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3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3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3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3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3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3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3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3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3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3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3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3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3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3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3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3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3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3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3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3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3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3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3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3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3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3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3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3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3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3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3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3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3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3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3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3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3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3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3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3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3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3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3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3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3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3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3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3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3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3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3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3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3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3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3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3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3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3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3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3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3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3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3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3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3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3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3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3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3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3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3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3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3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3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3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3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3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3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3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3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3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3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3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3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3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3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3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3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3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3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3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3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3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3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3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3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3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3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3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3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3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3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3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3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3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3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3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3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3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3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3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3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3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3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3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3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3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3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3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3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3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3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3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3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3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3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3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3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3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3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3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3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3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3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3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3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3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3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3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3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3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3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3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3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3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3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3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3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3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3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3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3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3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3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3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3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3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3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3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3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3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3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3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3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3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3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3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3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3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3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3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3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3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3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3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3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3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3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3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3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3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3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3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3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3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3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3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3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3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3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3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3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3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3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3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3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3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3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3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3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3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3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3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3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3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3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3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3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3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3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3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3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3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3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3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3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3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3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3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3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3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3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3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3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3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3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3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3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3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3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3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3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3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3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3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3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3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3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3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3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3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3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3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3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3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3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3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3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3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3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3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3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3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3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3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3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3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3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3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3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3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3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3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3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3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3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3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3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3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3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3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3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3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3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3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3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3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3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3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3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3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3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3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3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3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3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3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3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3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3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3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3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3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3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3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3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3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3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3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3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3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3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3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3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3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3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3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3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3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3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3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3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3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3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3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3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3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3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3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3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3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3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3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3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3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3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3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3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3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3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3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3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3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3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3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3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3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3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3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3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3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3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3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3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3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3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3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3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3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3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3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3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3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3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3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3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3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3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3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3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3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3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3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3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3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3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3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3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3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3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3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3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3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3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3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3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3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3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3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3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3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3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3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3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3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3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3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3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3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3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3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3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3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3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3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3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3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3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3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3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3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3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3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3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3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3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3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3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3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3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3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3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3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3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3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3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3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3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3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3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3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3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3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3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3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3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3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3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3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3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3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3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3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3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3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3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3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3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3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3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3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3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3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3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3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3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3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3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3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3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3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3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3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3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3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3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3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3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3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3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3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3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3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3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3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3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3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3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3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3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3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3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3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3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3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3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3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3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3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3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3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3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3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3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3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3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3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3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3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3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3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3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3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3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3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3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3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3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3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3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3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3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3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3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3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3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3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3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3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3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3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3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3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3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3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3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3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3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3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3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3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3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3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3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3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3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3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3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3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3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3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3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3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3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3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3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3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3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3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3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3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3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3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3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3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3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3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3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3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3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3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3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3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3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3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3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3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3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3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3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3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3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3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3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3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3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3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3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3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3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3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3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3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3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3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3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3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3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3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3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3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3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3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3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3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3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3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3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3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3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3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3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3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3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3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3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3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3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3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3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3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3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3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3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3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3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3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3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3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3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3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3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3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3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3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3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3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3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3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3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3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3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3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3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3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3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3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3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3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3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3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3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3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3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3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3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3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3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3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3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3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3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3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3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3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3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3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3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3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3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3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3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3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3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3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3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3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3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3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3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3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3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3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3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3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3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3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3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3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3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3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3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3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3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3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3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3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3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3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3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3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3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3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3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3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3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3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3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3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3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3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3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3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3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3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3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3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3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3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3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3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3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3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3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3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3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3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3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3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3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3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3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3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3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3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3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3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3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3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3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3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3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3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3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3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3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3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3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3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3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3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3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3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3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3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3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3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3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3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3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3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3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3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3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3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3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3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3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3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3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3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3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3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3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3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3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3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3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3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3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3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3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3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3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3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3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3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3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3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3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3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3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3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3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3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3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3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3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3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3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3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3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3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3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3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3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3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3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3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3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3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3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3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3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3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3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3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3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3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3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3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3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3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3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3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3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3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3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3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3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3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3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3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3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3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3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3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3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3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3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3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3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3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3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3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3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3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3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3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3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3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3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3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3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3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3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3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3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3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3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3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3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3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3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3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3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3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3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3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3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3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3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3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3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3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3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3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3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3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3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3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3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3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3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3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3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3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3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3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3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3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3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3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3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3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3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3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3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3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3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3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3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3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3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3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3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3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3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3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3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3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3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3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3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3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3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3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3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3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3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3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3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3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3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3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3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3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3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3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3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3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3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3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3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3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3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3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3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3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3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3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3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3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3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3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3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3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3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3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3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3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3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3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3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3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3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3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3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3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3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3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3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3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3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3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3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3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3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3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3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3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3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3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3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3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3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3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3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3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3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3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3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3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3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3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3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3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3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3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3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3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3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3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3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3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3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3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3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3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3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3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3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3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3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3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3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3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3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3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3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3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3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3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3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3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3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3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3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3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3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3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3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3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3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3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3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3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3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3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3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3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3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3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3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3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3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3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3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3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3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3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3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3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3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3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3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3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3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3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3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3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3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3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3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3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3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3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3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3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3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3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3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3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3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3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3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3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3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3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3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3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3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3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3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3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3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3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3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3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3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3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3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3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3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3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3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3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3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3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3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3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3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3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3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3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3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3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3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3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3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3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3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3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3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3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3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3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3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3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3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3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3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3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3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3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3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3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3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3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3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3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3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3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3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3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3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3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3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3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3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3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3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3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3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3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3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3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3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3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3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3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3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3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3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3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3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3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3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3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3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3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3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3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3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3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3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3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3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3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3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3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3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3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3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3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3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3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3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3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3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3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3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3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3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3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3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3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3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3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3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3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3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3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3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3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3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3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3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3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3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3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3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3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3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3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3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3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3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3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3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3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3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3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3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3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3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3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3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3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3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3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3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3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3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3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3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3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3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3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3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3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3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3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3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3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3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3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3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3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3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3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3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3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3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3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3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3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3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3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3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3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3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3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3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3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3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3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3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3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3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3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3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3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3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3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3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3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3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3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3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3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3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3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3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3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3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3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3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3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3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3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3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3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3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3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3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3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3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3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3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3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3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3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3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3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3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3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3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3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3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3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3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3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3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3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3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3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3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3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3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3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3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3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3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3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3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3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3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3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3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3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3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3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3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3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3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3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3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3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3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3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3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3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3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3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3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3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3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3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3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3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3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3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3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3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3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3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3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3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3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3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3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3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3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3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3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3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3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3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3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3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3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3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3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3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3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3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3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3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3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3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3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3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3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3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3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3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3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3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3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3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3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3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3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3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3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3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3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3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3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3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3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3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3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3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3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3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3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3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3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3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3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3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3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3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3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3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3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3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3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3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3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3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3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3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3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3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3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3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3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3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3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3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3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3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3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3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3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3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3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3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3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3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3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3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3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3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3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3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3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3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3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3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3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3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3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3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3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3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3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3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3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3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3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3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3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3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3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3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3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3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3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3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3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3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3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3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3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3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3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3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3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3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3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3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3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3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3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3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3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3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3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3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3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3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3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3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3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3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3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3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3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3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3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3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3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3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3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3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3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3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3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3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3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3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3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3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3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3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3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3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3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3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3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3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3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3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3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3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3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3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3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3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3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3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3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3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3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3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3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3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3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3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3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3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3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3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3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3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3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3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3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3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3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3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3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3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3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3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3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3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3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3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3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3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3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3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3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3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3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3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3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3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3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3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3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3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3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3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3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3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3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3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3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3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3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3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3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3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3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3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3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3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3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3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3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3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3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3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3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3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3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3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3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3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3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3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3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3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3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3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3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3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3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3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3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3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3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3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3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3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3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3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3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3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3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3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3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3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3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3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3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3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3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3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3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3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3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3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3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3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3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3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3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3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3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3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3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3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3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3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3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3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3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3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3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3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3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3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3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3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3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3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3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3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3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3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3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3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3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3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3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3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3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3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3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3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3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3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3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3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3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3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3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3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3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3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3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3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3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3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3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3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3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3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3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3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3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3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3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3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3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3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3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3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3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3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3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3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3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3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3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3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3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3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3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3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3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3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3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3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3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3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3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3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3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3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3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3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3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3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3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3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3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3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3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3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3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3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3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3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3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3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3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3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3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3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3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3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3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3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3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3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3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3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3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3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3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3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3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3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3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3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3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3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3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3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3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3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3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3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3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3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3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3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3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3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3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3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3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3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3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3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3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3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3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3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3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3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3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3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3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3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3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3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3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3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3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3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3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3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3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3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3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3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3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3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3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3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3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3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3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3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3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3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3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3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3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3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3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3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3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3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3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3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3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3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3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3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3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3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3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3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3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3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3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3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3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3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3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3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3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3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3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3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3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3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3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3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3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3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3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3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3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3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3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3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3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3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3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3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3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3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3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3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3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3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3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3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3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3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3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3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3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3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3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3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3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3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3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3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3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3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3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3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3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3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3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3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3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3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3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3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3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3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3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3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3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3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3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3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3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3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3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3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3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3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3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3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3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3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3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3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3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3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3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3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3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3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3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3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3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3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3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3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3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3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3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3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3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3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3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3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3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3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3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3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3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3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3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3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3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3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3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3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3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3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3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3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3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3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3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3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3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3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3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3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3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3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3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3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3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3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3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3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3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3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3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3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3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3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3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3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3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3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3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3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3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3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3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3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3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3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3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3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3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3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3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3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3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3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3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3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3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3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3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3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3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3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3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3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3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3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3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3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3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3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3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3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3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3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3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3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3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3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3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3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3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3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3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3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3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3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3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3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3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3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3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3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3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3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3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3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3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3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3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3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3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3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3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3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3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3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3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3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3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3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3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3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3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3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3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3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3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3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3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3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3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3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3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3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3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3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3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3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3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3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3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3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3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3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3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3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3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3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3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3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3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3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3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3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3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3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3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3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3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3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3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3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3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3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3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3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3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3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3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3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3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3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3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3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3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3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3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3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3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3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3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3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3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3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3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3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3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3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3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3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3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3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3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3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3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3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3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3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3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3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3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3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3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3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3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3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3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3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3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3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3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3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3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3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3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3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3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3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3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3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3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3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3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3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3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3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3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3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3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3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3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3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3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3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3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3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3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3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3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3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3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3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3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3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3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3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3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3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3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3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3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3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3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3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3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3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3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3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3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3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3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3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3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3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3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3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3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3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3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3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3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3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3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3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3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3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3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3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3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3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3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3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3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3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3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3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3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3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3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3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3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3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3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3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3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3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3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3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3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3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3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3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3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3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3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3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3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3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3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3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3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3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3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3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3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3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3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3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3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3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3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3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3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3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3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3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3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3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3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3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3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3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3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3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3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3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3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3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3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3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3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3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3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3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3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3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3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3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3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3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3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3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3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3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3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3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3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3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3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3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3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3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3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3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3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3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3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3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3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3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3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3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3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3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3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3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3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3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3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3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3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3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3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3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3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3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3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3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3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3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3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3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3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3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3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3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3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3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3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3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3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3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3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3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3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3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3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3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3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3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3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3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3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3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3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3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3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3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3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3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3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3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3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3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3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3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3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3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3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3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3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3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3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3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3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3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3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3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3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3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3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3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3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3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3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3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3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3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3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3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3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3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3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3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3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3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3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3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3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3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3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3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3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3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3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3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3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3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3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3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3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3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3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3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3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3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3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3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3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3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3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3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3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3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3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3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3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3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3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3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3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3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3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3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3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3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3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3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3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3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3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3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3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3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3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3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3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3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3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3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3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3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3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3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3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3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3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3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3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3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3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3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3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3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3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3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3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3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3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3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3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3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3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3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3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3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3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3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3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3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3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3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3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3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3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3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3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3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3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3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3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3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3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3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3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3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3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3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3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3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3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3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3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3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3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3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3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3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3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3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3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3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3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3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3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3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3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3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3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3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3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3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3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3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3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3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3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3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3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3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3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3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3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3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3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3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3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3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3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3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3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3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3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3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3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3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3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3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3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3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3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3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3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3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3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3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3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3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3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3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3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3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3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3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3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3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3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3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3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3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3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3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3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3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3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3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3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3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3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3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3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3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3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3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3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3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3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3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3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3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3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3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3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3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3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3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3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3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3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3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3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3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3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3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3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3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3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3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3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3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3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3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3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3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3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3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3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3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3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3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3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3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3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3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3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3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3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3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3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3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3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3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3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3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3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3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3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3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3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3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3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3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3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3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3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3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3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3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3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3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3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3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3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3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3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3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3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3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3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3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3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3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3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3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3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3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3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3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3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3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3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3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3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3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3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3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3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3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3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3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3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3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3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3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3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3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3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3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3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3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3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3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3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3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3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3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3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3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3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3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3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3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3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3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3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3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3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3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3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3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3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3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3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3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3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3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3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3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3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3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3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3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3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3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3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3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3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3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3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3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3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3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3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3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3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3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3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3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3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3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3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3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3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3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3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3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3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3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3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3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3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3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3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3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3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3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3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3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3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3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3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3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3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3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3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3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3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3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3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3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3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3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3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3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3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3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3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3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3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3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3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3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3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3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3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3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3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3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3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3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3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3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3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3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3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3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3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3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3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3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3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3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3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3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3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3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3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3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3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3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3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3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3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3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3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3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3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3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3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3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3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3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3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3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3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3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3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3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3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3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3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3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3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3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3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3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3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3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3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3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3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3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3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3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3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3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3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3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3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3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3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3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3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3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3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3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3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3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3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3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3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3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3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3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3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3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3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3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3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3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3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3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3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3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3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3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3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3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3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3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3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3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3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3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3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3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3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3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3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3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3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3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3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3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3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3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3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3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3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3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3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3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3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3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3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3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3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3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3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3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3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3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3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3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3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3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3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3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3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3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3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3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3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3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3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3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3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3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3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3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3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3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3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3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3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3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3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3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3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3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3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3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3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3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3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3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3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3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3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3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3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3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3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3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3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3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3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3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3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3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3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3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3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3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3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3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3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3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3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3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3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3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3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3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3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3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3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3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3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3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3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3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3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3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3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3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3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3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3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3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3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3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3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3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3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3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3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3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3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3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3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3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3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3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3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3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3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3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3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3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3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3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3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3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3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3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3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3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3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3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3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3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3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3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3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3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3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3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3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3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3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3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3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3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3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3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3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3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3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3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3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3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3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3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3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3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3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3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3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3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3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3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3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3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3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3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3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3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3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3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3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3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3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3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3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3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3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3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3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3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3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3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3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3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3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3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3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3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3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3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3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3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3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3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3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3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3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3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3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3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3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3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3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3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3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3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3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3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3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3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3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3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3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3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3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3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3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3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3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3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3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3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3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3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3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3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3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3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3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3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3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3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3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3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3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3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3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3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3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3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3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3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3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3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3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3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3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3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3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3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3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3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3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3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3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3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3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3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3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3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3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3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3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3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3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3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3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3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3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3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3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3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3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3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3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3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3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3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3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3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3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3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3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3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3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3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3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3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3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3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3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3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3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3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3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3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3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3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3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3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3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3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3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3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3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3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3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3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3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3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3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3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3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3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3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3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3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3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3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3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3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3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3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3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3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3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3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3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3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3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3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3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3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3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3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3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3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3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3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3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3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3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3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3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3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3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3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3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3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3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3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3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3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3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3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3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3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3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3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3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3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3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3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3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3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3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3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3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3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3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3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3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3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3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3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3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3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3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3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3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3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3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3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3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3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3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3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3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3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3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3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3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3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3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3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3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3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3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3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3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3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3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3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3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3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3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3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3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3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3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3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3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3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3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3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3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3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3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3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3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3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3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3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3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3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3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3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3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3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3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3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3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3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3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3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3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3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3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3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3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3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3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3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3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3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3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3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3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3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3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3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3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3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3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3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3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3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3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3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3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3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3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3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3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3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3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3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3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3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3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3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3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3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3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3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3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3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3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3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3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3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3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3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3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3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3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3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3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3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3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3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3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3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3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3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3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3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3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3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3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3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3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3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3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3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3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3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3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3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3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3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3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3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3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3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3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3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3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3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3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3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3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3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3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3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3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3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3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3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3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3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3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3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3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3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3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3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3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3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3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3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3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3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3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3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3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3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3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3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3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3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3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3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3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3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3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3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3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3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3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3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3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3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3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3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3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3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3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3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3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3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3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3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3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3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3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3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3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3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3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3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3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3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3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3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3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3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3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3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3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3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3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3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3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3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3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3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3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3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3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3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3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3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3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3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3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3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3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3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3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3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3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3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3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3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3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3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3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3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3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3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3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3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3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3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3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3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3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3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3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3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3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3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3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3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3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3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3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3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3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3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3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3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3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3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3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3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3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3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3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3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3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3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3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3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3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3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3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3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3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3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3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3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3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3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3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3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3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3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3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3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3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3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3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3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3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3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3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3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3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3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3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3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3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3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3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3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3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3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3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3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3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3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3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3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3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3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3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3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3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3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3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3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3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3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3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3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3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3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3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3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3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3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3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3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3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3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3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3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3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3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3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3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3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3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3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3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3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3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3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3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3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3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3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3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3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3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3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3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3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3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3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3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3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3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3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3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3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3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3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3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3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3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3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3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3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3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3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3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3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3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3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3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3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3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3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3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3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3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3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3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3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3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3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3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3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3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3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3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3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3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3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3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3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3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3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3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3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3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3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3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3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3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3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3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3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3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3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3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3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3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3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3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3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3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3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3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3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3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3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3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3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3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3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3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3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3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3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3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3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3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3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3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3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3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3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3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3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3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3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3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3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3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3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3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3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3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3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3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3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3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3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3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3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3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3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3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3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3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3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3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3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3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3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3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3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3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3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3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3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3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3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3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3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3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3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3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3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3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3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3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3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3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3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3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3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3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3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3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3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3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3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3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3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3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3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3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3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3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3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3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3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3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3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3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3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3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3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3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3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3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3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3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3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3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3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3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3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3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3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3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3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3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3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3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3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3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3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3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3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3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3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3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3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3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3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3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3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3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3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3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3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3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3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3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3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3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3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3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3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3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3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3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3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3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3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3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3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3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3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3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3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3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3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3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3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3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3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3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3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3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3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3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3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3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3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3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3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3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3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3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3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3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3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3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3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3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3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3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3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3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3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3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3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3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3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3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3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3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3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3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3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3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3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3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3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3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3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3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3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3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3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3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3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3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3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3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3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3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3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3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3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3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3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3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3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3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3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3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3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3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3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3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3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3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3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3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3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3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3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3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3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3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3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3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3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3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3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3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3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3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3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3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3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3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3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3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3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3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3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3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3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3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3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3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3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3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3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3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3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3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3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3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3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3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3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3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3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3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3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3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3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3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3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3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3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3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3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3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3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3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3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3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3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3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3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3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3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3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3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3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3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3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3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3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3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3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3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3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3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3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3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3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3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3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3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3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3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3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3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3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3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3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3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3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3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3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3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3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3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3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3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3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3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3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3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3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3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3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3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3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3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3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3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3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3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3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3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3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3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3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3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3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3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3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3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3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3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3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3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3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3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3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3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3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3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3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3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3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3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3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3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3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3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3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3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3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3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3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3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3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3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3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3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3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3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3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3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3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3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3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3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3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3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3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3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3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3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3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3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3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3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3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3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3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3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3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3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3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3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3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3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3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3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3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3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3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3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3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3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3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3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3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3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3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3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3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3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3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3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3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3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3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3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3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3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3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3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3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3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3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3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3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3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3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3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3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3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3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3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3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3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3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3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3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3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3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3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3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3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3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3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3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3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3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3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3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3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3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3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3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3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3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3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3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3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3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3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3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3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3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3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3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3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3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3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3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3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3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3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3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3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3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3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3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3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3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3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3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3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3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3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3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3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3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3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3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3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3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3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3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3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3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3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3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3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3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3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3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3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3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3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3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3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3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3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3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3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3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3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3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3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3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3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3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3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3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3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3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3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3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3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3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3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3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3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3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3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3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3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3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3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3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3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3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3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3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3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3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3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3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3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3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3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3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3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3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3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3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3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3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3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3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3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3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3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3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3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3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3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3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3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3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3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3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3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3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3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3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3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3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3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3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3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3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3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3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3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3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3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3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3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3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3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3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3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3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3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3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3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3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3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3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3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3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3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3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3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3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3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3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3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3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3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3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3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3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3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3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3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3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3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3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3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3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3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3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3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3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3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3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3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3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3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3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3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3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3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3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3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3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3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3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3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3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3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3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3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3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3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3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3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3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3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3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3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3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3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3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3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3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3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3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3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3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3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3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3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3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3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3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3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3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3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3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3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3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3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3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3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3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3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3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3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3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3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3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3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3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3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3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3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3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3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3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3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3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3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3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3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3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3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3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3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3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3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3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3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3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3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3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3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3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3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3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3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3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3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3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3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3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3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3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3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3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3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3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3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3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3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3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3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3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3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3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3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3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3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3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3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3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3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3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3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3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3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3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3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3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3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3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3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3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3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3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3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3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3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3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3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3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3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3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3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3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3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3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3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3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3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3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3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3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3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3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3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3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3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3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3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3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3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3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3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3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3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3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3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3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3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3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3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3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3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3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3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3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3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3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3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3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3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3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3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3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3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3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3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3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3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3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3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3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3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3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3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3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3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3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3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3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3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3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3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3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3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3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3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3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3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3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3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3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3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3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3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3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3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3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3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3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3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3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3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3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3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3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3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3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3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3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3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3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3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3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3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3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3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3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3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3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3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3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3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3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3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3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3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3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3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3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3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3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3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3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3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3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3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3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3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3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3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3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3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3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3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3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3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3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3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3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3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3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3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3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3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3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3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3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3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3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3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3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3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3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3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3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3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3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3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3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3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3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3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3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3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3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3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3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3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3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3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3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3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3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3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3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3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3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3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3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3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3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3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3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3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3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3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3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3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3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3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3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3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3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3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3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3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3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3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3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3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3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3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3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3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3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3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3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3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3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3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3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3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3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3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3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3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3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3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3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3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3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3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3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3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3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3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3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3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3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3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3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3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3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3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3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3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3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3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3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3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3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3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3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3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3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3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3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3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3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3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3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3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3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3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3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3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3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3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3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3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3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3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3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3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3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3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3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3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3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3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3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3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3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3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3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3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3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3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3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3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3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3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3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3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3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3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3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3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3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3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3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3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3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3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3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3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3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3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3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3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3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3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3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3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3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3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3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3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3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3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3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3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3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3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3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3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3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3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3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3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3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3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3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3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3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3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3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3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3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3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3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3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3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3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3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3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3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3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3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3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3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3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3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3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3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3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3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3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3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3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3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3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3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3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3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3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3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3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3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3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3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3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3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3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3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3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3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3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3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3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3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3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3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3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3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3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3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3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3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3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3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3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3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3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3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3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3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3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3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3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3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3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3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3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3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3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3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3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3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3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3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3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3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3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3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3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3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3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3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3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3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3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3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3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3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3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3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3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3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3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3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3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3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3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3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3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3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3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3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3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3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3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3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3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3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3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3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3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3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3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3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3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3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3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3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3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3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3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3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3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3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3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3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3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3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3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3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3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3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3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3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3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3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3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3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3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3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3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3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3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3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3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3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3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3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3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3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3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3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3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3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3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3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3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3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3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3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3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3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3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3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3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3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3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3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3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3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3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3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3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3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3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3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3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3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3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3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3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3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3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3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3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3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3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3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3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3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3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3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3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3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3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3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3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3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3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3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3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3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3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3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3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3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3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3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3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3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3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3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3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3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3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3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3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3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3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3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3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3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3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3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3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3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3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3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3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3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3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3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3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3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3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3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3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3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3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3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3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3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3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3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3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3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3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3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3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3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3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3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3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3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3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3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3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3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3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3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3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3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3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3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3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3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3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3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3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3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3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3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3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3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3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3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3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3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3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3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3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3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3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3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3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3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3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3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3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3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3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3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3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3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3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3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3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3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3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3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3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3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3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3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3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3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3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3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3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3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3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3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3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3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3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3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3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3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3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3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3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3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3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3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3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3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3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3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3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3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3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3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3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3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3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3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3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3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3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3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3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3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3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3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3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3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3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3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3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3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3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3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3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3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3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3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3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3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3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3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3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3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3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3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3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3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3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3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3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3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3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3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3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3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3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3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3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3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3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3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3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3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3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3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3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3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3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3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3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3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3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3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3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3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3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3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3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3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3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3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3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3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3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3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3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3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3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3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3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3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3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3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3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3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3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3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3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3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3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3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3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3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3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3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3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3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3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3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3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3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3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3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3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3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3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3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3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3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3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3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3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3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3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3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3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3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3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3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3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3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3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3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3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3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3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3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3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3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3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3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3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3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3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3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3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3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3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3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3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3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3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3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3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3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3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3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3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3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3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3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3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3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3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3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3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74574-C1E1-4483-8935-E4BC14AFF9BA}">
  <dimension ref="B2:C17"/>
  <sheetViews>
    <sheetView showGridLines="0" workbookViewId="0">
      <selection activeCell="C6" sqref="C6"/>
    </sheetView>
  </sheetViews>
  <sheetFormatPr defaultRowHeight="14.4" x14ac:dyDescent="0.3"/>
  <cols>
    <col min="2" max="2" width="17" bestFit="1" customWidth="1"/>
    <col min="3" max="3" width="9.109375" bestFit="1" customWidth="1"/>
  </cols>
  <sheetData>
    <row r="2" spans="2:3" x14ac:dyDescent="0.3">
      <c r="B2" s="6" t="s">
        <v>81</v>
      </c>
    </row>
    <row r="4" spans="2:3" x14ac:dyDescent="0.3">
      <c r="B4" s="2" t="s">
        <v>3</v>
      </c>
      <c r="C4" t="s">
        <v>79</v>
      </c>
    </row>
    <row r="5" spans="2:3" x14ac:dyDescent="0.3">
      <c r="B5" s="2" t="s">
        <v>2</v>
      </c>
      <c r="C5" t="s">
        <v>79</v>
      </c>
    </row>
    <row r="6" spans="2:3" x14ac:dyDescent="0.3">
      <c r="B6" s="2" t="s">
        <v>80</v>
      </c>
      <c r="C6" t="s">
        <v>79</v>
      </c>
    </row>
    <row r="8" spans="2:3" x14ac:dyDescent="0.3">
      <c r="B8" s="2" t="s">
        <v>62</v>
      </c>
      <c r="C8" t="s">
        <v>84</v>
      </c>
    </row>
    <row r="9" spans="2:3" x14ac:dyDescent="0.3">
      <c r="B9" s="3" t="s">
        <v>22</v>
      </c>
      <c r="C9" s="5">
        <v>1038390.3300000002</v>
      </c>
    </row>
    <row r="10" spans="2:3" x14ac:dyDescent="0.3">
      <c r="B10" s="3" t="s">
        <v>19</v>
      </c>
      <c r="C10" s="5">
        <v>870308.19999999844</v>
      </c>
    </row>
    <row r="11" spans="2:3" x14ac:dyDescent="0.3">
      <c r="B11" s="3" t="s">
        <v>12</v>
      </c>
      <c r="C11" s="5">
        <v>763514.84000000032</v>
      </c>
    </row>
    <row r="12" spans="2:3" x14ac:dyDescent="0.3">
      <c r="B12" s="3" t="s">
        <v>40</v>
      </c>
      <c r="C12" s="5">
        <v>751762.48000000196</v>
      </c>
    </row>
    <row r="13" spans="2:3" x14ac:dyDescent="0.3">
      <c r="B13" s="3" t="s">
        <v>45</v>
      </c>
      <c r="C13" s="5">
        <v>308454.99999999919</v>
      </c>
    </row>
    <row r="14" spans="2:3" x14ac:dyDescent="0.3">
      <c r="B14" s="3" t="s">
        <v>14</v>
      </c>
      <c r="C14" s="5">
        <v>297189.71000000089</v>
      </c>
    </row>
    <row r="15" spans="2:3" x14ac:dyDescent="0.3">
      <c r="B15" s="3" t="s">
        <v>26</v>
      </c>
      <c r="C15" s="5">
        <v>236519.92999999976</v>
      </c>
    </row>
    <row r="16" spans="2:3" x14ac:dyDescent="0.3">
      <c r="B16" s="3" t="s">
        <v>57</v>
      </c>
      <c r="C16" s="5">
        <v>189052.6699999994</v>
      </c>
    </row>
    <row r="17" spans="2:3" x14ac:dyDescent="0.3">
      <c r="B17" s="3" t="s">
        <v>63</v>
      </c>
      <c r="C17" s="5">
        <v>4455193.16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E2C3-9A5C-48BD-84B5-4E33EB188224}">
  <dimension ref="B2:C17"/>
  <sheetViews>
    <sheetView showGridLines="0" workbookViewId="0">
      <selection activeCell="C6" sqref="C6"/>
    </sheetView>
  </sheetViews>
  <sheetFormatPr defaultRowHeight="14.4" x14ac:dyDescent="0.3"/>
  <cols>
    <col min="2" max="2" width="14.33203125" bestFit="1" customWidth="1"/>
    <col min="3" max="3" width="9.109375" bestFit="1" customWidth="1"/>
  </cols>
  <sheetData>
    <row r="2" spans="2:3" x14ac:dyDescent="0.3">
      <c r="B2" s="6" t="s">
        <v>82</v>
      </c>
    </row>
    <row r="4" spans="2:3" x14ac:dyDescent="0.3">
      <c r="B4" s="2" t="s">
        <v>3</v>
      </c>
      <c r="C4" t="s">
        <v>79</v>
      </c>
    </row>
    <row r="5" spans="2:3" x14ac:dyDescent="0.3">
      <c r="B5" s="2" t="s">
        <v>2</v>
      </c>
      <c r="C5" t="s">
        <v>79</v>
      </c>
    </row>
    <row r="6" spans="2:3" x14ac:dyDescent="0.3">
      <c r="B6" s="2" t="s">
        <v>80</v>
      </c>
      <c r="C6" t="s">
        <v>79</v>
      </c>
    </row>
    <row r="8" spans="2:3" x14ac:dyDescent="0.3">
      <c r="B8" s="2" t="s">
        <v>83</v>
      </c>
      <c r="C8" t="s">
        <v>84</v>
      </c>
    </row>
    <row r="9" spans="2:3" x14ac:dyDescent="0.3">
      <c r="B9" s="3" t="s">
        <v>32</v>
      </c>
      <c r="C9" s="5">
        <v>895998.14000000025</v>
      </c>
    </row>
    <row r="10" spans="2:3" x14ac:dyDescent="0.3">
      <c r="B10" s="3" t="s">
        <v>44</v>
      </c>
      <c r="C10" s="5">
        <v>786708.12000000244</v>
      </c>
    </row>
    <row r="11" spans="2:3" x14ac:dyDescent="0.3">
      <c r="B11" s="3" t="s">
        <v>49</v>
      </c>
      <c r="C11" s="5">
        <v>625799.69999999867</v>
      </c>
    </row>
    <row r="12" spans="2:3" x14ac:dyDescent="0.3">
      <c r="B12" s="3" t="s">
        <v>9</v>
      </c>
      <c r="C12" s="5">
        <v>510473.25000000035</v>
      </c>
    </row>
    <row r="13" spans="2:3" x14ac:dyDescent="0.3">
      <c r="B13" s="3" t="s">
        <v>21</v>
      </c>
      <c r="C13" s="5">
        <v>448486.5499999997</v>
      </c>
    </row>
    <row r="14" spans="2:3" x14ac:dyDescent="0.3">
      <c r="B14" s="3" t="s">
        <v>25</v>
      </c>
      <c r="C14" s="5">
        <v>410527.21999999974</v>
      </c>
    </row>
    <row r="15" spans="2:3" x14ac:dyDescent="0.3">
      <c r="B15" s="3" t="s">
        <v>16</v>
      </c>
      <c r="C15" s="5">
        <v>409595.99999999965</v>
      </c>
    </row>
    <row r="16" spans="2:3" x14ac:dyDescent="0.3">
      <c r="B16" s="3" t="s">
        <v>28</v>
      </c>
      <c r="C16" s="5">
        <v>367604.17999999889</v>
      </c>
    </row>
    <row r="17" spans="2:3" x14ac:dyDescent="0.3">
      <c r="B17" s="3" t="s">
        <v>63</v>
      </c>
      <c r="C17" s="5">
        <v>4455193.1599999992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C63C-308B-490A-9DED-681C352D761D}">
  <dimension ref="B2:C19"/>
  <sheetViews>
    <sheetView showGridLines="0" workbookViewId="0">
      <selection activeCell="C6" sqref="C6"/>
    </sheetView>
  </sheetViews>
  <sheetFormatPr defaultRowHeight="14.4" x14ac:dyDescent="0.3"/>
  <cols>
    <col min="2" max="2" width="20.109375" bestFit="1" customWidth="1"/>
    <col min="3" max="3" width="9.109375" bestFit="1" customWidth="1"/>
  </cols>
  <sheetData>
    <row r="2" spans="2:3" x14ac:dyDescent="0.3">
      <c r="B2" s="6" t="s">
        <v>85</v>
      </c>
    </row>
    <row r="4" spans="2:3" x14ac:dyDescent="0.3">
      <c r="B4" s="2" t="s">
        <v>3</v>
      </c>
      <c r="C4" t="s">
        <v>79</v>
      </c>
    </row>
    <row r="5" spans="2:3" x14ac:dyDescent="0.3">
      <c r="B5" s="2" t="s">
        <v>2</v>
      </c>
      <c r="C5" t="s">
        <v>79</v>
      </c>
    </row>
    <row r="6" spans="2:3" x14ac:dyDescent="0.3">
      <c r="B6" s="2" t="s">
        <v>80</v>
      </c>
      <c r="C6" t="s">
        <v>79</v>
      </c>
    </row>
    <row r="8" spans="2:3" x14ac:dyDescent="0.3">
      <c r="B8" s="2" t="s">
        <v>87</v>
      </c>
      <c r="C8" t="s">
        <v>84</v>
      </c>
    </row>
    <row r="9" spans="2:3" x14ac:dyDescent="0.3">
      <c r="B9" s="3" t="s">
        <v>31</v>
      </c>
      <c r="C9" s="5">
        <v>602943</v>
      </c>
    </row>
    <row r="10" spans="2:3" x14ac:dyDescent="0.3">
      <c r="B10" s="3" t="s">
        <v>41</v>
      </c>
      <c r="C10" s="5">
        <v>533710.5299999998</v>
      </c>
    </row>
    <row r="11" spans="2:3" x14ac:dyDescent="0.3">
      <c r="B11" s="3" t="s">
        <v>36</v>
      </c>
      <c r="C11" s="5">
        <v>401038.5</v>
      </c>
    </row>
    <row r="12" spans="2:3" x14ac:dyDescent="0.3">
      <c r="B12" s="3" t="s">
        <v>20</v>
      </c>
      <c r="C12" s="5">
        <v>331284.09999999998</v>
      </c>
    </row>
    <row r="13" spans="2:3" x14ac:dyDescent="0.3">
      <c r="B13" s="3" t="s">
        <v>33</v>
      </c>
      <c r="C13" s="5">
        <v>308000.64000000007</v>
      </c>
    </row>
    <row r="14" spans="2:3" x14ac:dyDescent="0.3">
      <c r="B14" s="3" t="s">
        <v>51</v>
      </c>
      <c r="C14" s="5">
        <v>242732.39999999994</v>
      </c>
    </row>
    <row r="15" spans="2:3" x14ac:dyDescent="0.3">
      <c r="B15" s="3" t="s">
        <v>23</v>
      </c>
      <c r="C15" s="5">
        <v>219259.0500000001</v>
      </c>
    </row>
    <row r="16" spans="2:3" x14ac:dyDescent="0.3">
      <c r="B16" s="3" t="s">
        <v>55</v>
      </c>
      <c r="C16" s="5">
        <v>216188.27999999997</v>
      </c>
    </row>
    <row r="17" spans="2:3" x14ac:dyDescent="0.3">
      <c r="B17" s="3" t="s">
        <v>13</v>
      </c>
      <c r="C17" s="5">
        <v>212781.80000000008</v>
      </c>
    </row>
    <row r="18" spans="2:3" x14ac:dyDescent="0.3">
      <c r="B18" s="3" t="s">
        <v>52</v>
      </c>
      <c r="C18" s="5">
        <v>206092.70000000007</v>
      </c>
    </row>
    <row r="19" spans="2:3" x14ac:dyDescent="0.3">
      <c r="B19" s="3" t="s">
        <v>63</v>
      </c>
      <c r="C19" s="5">
        <v>3274031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B88EB-7646-4878-B3DD-1188FD6D8ADA}">
  <dimension ref="B2:C13"/>
  <sheetViews>
    <sheetView showGridLines="0" workbookViewId="0">
      <selection activeCell="C6" sqref="C6"/>
    </sheetView>
  </sheetViews>
  <sheetFormatPr defaultRowHeight="14.4" x14ac:dyDescent="0.3"/>
  <cols>
    <col min="2" max="2" width="11.5546875" bestFit="1" customWidth="1"/>
    <col min="3" max="3" width="9.109375" bestFit="1" customWidth="1"/>
  </cols>
  <sheetData>
    <row r="2" spans="2:3" x14ac:dyDescent="0.3">
      <c r="B2" s="6" t="s">
        <v>86</v>
      </c>
    </row>
    <row r="5" spans="2:3" x14ac:dyDescent="0.3">
      <c r="B5" s="2" t="s">
        <v>2</v>
      </c>
      <c r="C5" t="s">
        <v>79</v>
      </c>
    </row>
    <row r="6" spans="2:3" x14ac:dyDescent="0.3">
      <c r="B6" s="2" t="s">
        <v>80</v>
      </c>
      <c r="C6" t="s">
        <v>79</v>
      </c>
    </row>
    <row r="8" spans="2:3" x14ac:dyDescent="0.3">
      <c r="B8" s="2" t="s">
        <v>88</v>
      </c>
      <c r="C8" t="s">
        <v>84</v>
      </c>
    </row>
    <row r="9" spans="2:3" x14ac:dyDescent="0.3">
      <c r="B9" s="3" t="s">
        <v>11</v>
      </c>
      <c r="C9" s="5">
        <v>1022093.2100000016</v>
      </c>
    </row>
    <row r="10" spans="2:3" x14ac:dyDescent="0.3">
      <c r="B10" s="3" t="s">
        <v>35</v>
      </c>
      <c r="C10" s="5">
        <v>1570343.8400000092</v>
      </c>
    </row>
    <row r="11" spans="2:3" x14ac:dyDescent="0.3">
      <c r="B11" s="3" t="s">
        <v>18</v>
      </c>
      <c r="C11" s="5">
        <v>969323.99000000383</v>
      </c>
    </row>
    <row r="12" spans="2:3" x14ac:dyDescent="0.3">
      <c r="B12" s="3" t="s">
        <v>30</v>
      </c>
      <c r="C12" s="5">
        <v>893432.11999999976</v>
      </c>
    </row>
    <row r="13" spans="2:3" x14ac:dyDescent="0.3">
      <c r="B13" s="3" t="s">
        <v>63</v>
      </c>
      <c r="C13" s="5">
        <v>4455193.1600000151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FA02-70CD-43AF-BADE-45F28BD58FF3}">
  <dimension ref="B2:C48"/>
  <sheetViews>
    <sheetView showGridLines="0" workbookViewId="0">
      <selection activeCell="C6" sqref="C6"/>
    </sheetView>
  </sheetViews>
  <sheetFormatPr defaultRowHeight="14.4" x14ac:dyDescent="0.3"/>
  <cols>
    <col min="2" max="2" width="11.5546875" bestFit="1" customWidth="1"/>
    <col min="3" max="3" width="9.109375" bestFit="1" customWidth="1"/>
  </cols>
  <sheetData>
    <row r="2" spans="2:3" x14ac:dyDescent="0.3">
      <c r="B2" s="6" t="s">
        <v>89</v>
      </c>
    </row>
    <row r="5" spans="2:3" x14ac:dyDescent="0.3">
      <c r="B5" s="2" t="s">
        <v>2</v>
      </c>
      <c r="C5" t="s">
        <v>79</v>
      </c>
    </row>
    <row r="6" spans="2:3" x14ac:dyDescent="0.3">
      <c r="B6" s="2" t="s">
        <v>3</v>
      </c>
      <c r="C6" t="s">
        <v>79</v>
      </c>
    </row>
    <row r="8" spans="2:3" x14ac:dyDescent="0.3">
      <c r="B8" s="2" t="s">
        <v>90</v>
      </c>
      <c r="C8" t="s">
        <v>84</v>
      </c>
    </row>
    <row r="9" spans="2:3" x14ac:dyDescent="0.3">
      <c r="B9" s="3" t="s">
        <v>64</v>
      </c>
      <c r="C9" s="5">
        <v>1096874.2200000002</v>
      </c>
    </row>
    <row r="10" spans="2:3" x14ac:dyDescent="0.3">
      <c r="B10" s="4" t="s">
        <v>65</v>
      </c>
      <c r="C10" s="5">
        <v>46320.710000000043</v>
      </c>
    </row>
    <row r="11" spans="2:3" x14ac:dyDescent="0.3">
      <c r="B11" s="4" t="s">
        <v>66</v>
      </c>
      <c r="C11" s="5">
        <v>175277.03999999995</v>
      </c>
    </row>
    <row r="12" spans="2:3" x14ac:dyDescent="0.3">
      <c r="B12" s="4" t="s">
        <v>67</v>
      </c>
      <c r="C12" s="5">
        <v>227130.08000000013</v>
      </c>
    </row>
    <row r="13" spans="2:3" x14ac:dyDescent="0.3">
      <c r="B13" s="4" t="s">
        <v>68</v>
      </c>
      <c r="C13" s="5">
        <v>156139.87999999992</v>
      </c>
    </row>
    <row r="14" spans="2:3" x14ac:dyDescent="0.3">
      <c r="B14" s="4" t="s">
        <v>69</v>
      </c>
      <c r="C14" s="5">
        <v>82178.210000000065</v>
      </c>
    </row>
    <row r="15" spans="2:3" x14ac:dyDescent="0.3">
      <c r="B15" s="4" t="s">
        <v>70</v>
      </c>
      <c r="C15" s="5">
        <v>49556.599999999991</v>
      </c>
    </row>
    <row r="16" spans="2:3" x14ac:dyDescent="0.3">
      <c r="B16" s="4" t="s">
        <v>71</v>
      </c>
      <c r="C16" s="5">
        <v>70469.81</v>
      </c>
    </row>
    <row r="17" spans="2:3" x14ac:dyDescent="0.3">
      <c r="B17" s="4" t="s">
        <v>72</v>
      </c>
      <c r="C17" s="5">
        <v>38133.089999999997</v>
      </c>
    </row>
    <row r="18" spans="2:3" x14ac:dyDescent="0.3">
      <c r="B18" s="4" t="s">
        <v>73</v>
      </c>
      <c r="C18" s="5">
        <v>73403.069999999978</v>
      </c>
    </row>
    <row r="19" spans="2:3" x14ac:dyDescent="0.3">
      <c r="B19" s="4" t="s">
        <v>74</v>
      </c>
      <c r="C19" s="5">
        <v>83397.830000000075</v>
      </c>
    </row>
    <row r="20" spans="2:3" x14ac:dyDescent="0.3">
      <c r="B20" s="4" t="s">
        <v>75</v>
      </c>
      <c r="C20" s="5">
        <v>51110.390000000021</v>
      </c>
    </row>
    <row r="21" spans="2:3" x14ac:dyDescent="0.3">
      <c r="B21" s="4" t="s">
        <v>76</v>
      </c>
      <c r="C21" s="5">
        <v>43757.50999999998</v>
      </c>
    </row>
    <row r="22" spans="2:3" x14ac:dyDescent="0.3">
      <c r="B22" s="3" t="s">
        <v>77</v>
      </c>
      <c r="C22" s="5">
        <v>1428324.3700000008</v>
      </c>
    </row>
    <row r="23" spans="2:3" x14ac:dyDescent="0.3">
      <c r="B23" s="4" t="s">
        <v>65</v>
      </c>
      <c r="C23" s="5">
        <v>237066.69000000047</v>
      </c>
    </row>
    <row r="24" spans="2:3" x14ac:dyDescent="0.3">
      <c r="B24" s="4" t="s">
        <v>66</v>
      </c>
      <c r="C24" s="5">
        <v>249277.04000000012</v>
      </c>
    </row>
    <row r="25" spans="2:3" x14ac:dyDescent="0.3">
      <c r="B25" s="4" t="s">
        <v>67</v>
      </c>
      <c r="C25" s="5">
        <v>134671.68000000011</v>
      </c>
    </row>
    <row r="26" spans="2:3" x14ac:dyDescent="0.3">
      <c r="B26" s="4" t="s">
        <v>68</v>
      </c>
      <c r="C26" s="5">
        <v>51457.04999999993</v>
      </c>
    </row>
    <row r="27" spans="2:3" x14ac:dyDescent="0.3">
      <c r="B27" s="4" t="s">
        <v>69</v>
      </c>
      <c r="C27" s="5">
        <v>95067.969999999972</v>
      </c>
    </row>
    <row r="28" spans="2:3" x14ac:dyDescent="0.3">
      <c r="B28" s="4" t="s">
        <v>70</v>
      </c>
      <c r="C28" s="5">
        <v>116597.19000000002</v>
      </c>
    </row>
    <row r="29" spans="2:3" x14ac:dyDescent="0.3">
      <c r="B29" s="4" t="s">
        <v>71</v>
      </c>
      <c r="C29" s="5">
        <v>84180.749999999971</v>
      </c>
    </row>
    <row r="30" spans="2:3" x14ac:dyDescent="0.3">
      <c r="B30" s="4" t="s">
        <v>72</v>
      </c>
      <c r="C30" s="5">
        <v>155085.78000000012</v>
      </c>
    </row>
    <row r="31" spans="2:3" x14ac:dyDescent="0.3">
      <c r="B31" s="4" t="s">
        <v>73</v>
      </c>
      <c r="C31" s="5">
        <v>88170.950000000099</v>
      </c>
    </row>
    <row r="32" spans="2:3" x14ac:dyDescent="0.3">
      <c r="B32" s="4" t="s">
        <v>74</v>
      </c>
      <c r="C32" s="5">
        <v>112420.11999999995</v>
      </c>
    </row>
    <row r="33" spans="2:3" x14ac:dyDescent="0.3">
      <c r="B33" s="4" t="s">
        <v>75</v>
      </c>
      <c r="C33" s="5">
        <v>57748.030000000013</v>
      </c>
    </row>
    <row r="34" spans="2:3" x14ac:dyDescent="0.3">
      <c r="B34" s="4" t="s">
        <v>76</v>
      </c>
      <c r="C34" s="5">
        <v>46581.120000000024</v>
      </c>
    </row>
    <row r="35" spans="2:3" x14ac:dyDescent="0.3">
      <c r="B35" s="3" t="s">
        <v>78</v>
      </c>
      <c r="C35" s="5">
        <v>1929994.5699999994</v>
      </c>
    </row>
    <row r="36" spans="2:3" x14ac:dyDescent="0.3">
      <c r="B36" s="4" t="s">
        <v>65</v>
      </c>
      <c r="C36" s="5">
        <v>74817.050000000017</v>
      </c>
    </row>
    <row r="37" spans="2:3" x14ac:dyDescent="0.3">
      <c r="B37" s="4" t="s">
        <v>66</v>
      </c>
      <c r="C37" s="5">
        <v>313783.94999999966</v>
      </c>
    </row>
    <row r="38" spans="2:3" x14ac:dyDescent="0.3">
      <c r="B38" s="4" t="s">
        <v>67</v>
      </c>
      <c r="C38" s="5">
        <v>331568.97000000026</v>
      </c>
    </row>
    <row r="39" spans="2:3" x14ac:dyDescent="0.3">
      <c r="B39" s="4" t="s">
        <v>68</v>
      </c>
      <c r="C39" s="5">
        <v>264403.00999999972</v>
      </c>
    </row>
    <row r="40" spans="2:3" x14ac:dyDescent="0.3">
      <c r="B40" s="4" t="s">
        <v>69</v>
      </c>
      <c r="C40" s="5">
        <v>247054.52999999977</v>
      </c>
    </row>
    <row r="41" spans="2:3" x14ac:dyDescent="0.3">
      <c r="B41" s="4" t="s">
        <v>70</v>
      </c>
      <c r="C41" s="5">
        <v>58628.039999999994</v>
      </c>
    </row>
    <row r="42" spans="2:3" x14ac:dyDescent="0.3">
      <c r="B42" s="4" t="s">
        <v>71</v>
      </c>
      <c r="C42" s="5">
        <v>60345.520000000019</v>
      </c>
    </row>
    <row r="43" spans="2:3" x14ac:dyDescent="0.3">
      <c r="B43" s="4" t="s">
        <v>72</v>
      </c>
      <c r="C43" s="5">
        <v>83589.100000000049</v>
      </c>
    </row>
    <row r="44" spans="2:3" x14ac:dyDescent="0.3">
      <c r="B44" s="4" t="s">
        <v>73</v>
      </c>
      <c r="C44" s="5">
        <v>138776.93999999997</v>
      </c>
    </row>
    <row r="45" spans="2:3" x14ac:dyDescent="0.3">
      <c r="B45" s="4" t="s">
        <v>74</v>
      </c>
      <c r="C45" s="5">
        <v>46489.909999999996</v>
      </c>
    </row>
    <row r="46" spans="2:3" x14ac:dyDescent="0.3">
      <c r="B46" s="4" t="s">
        <v>75</v>
      </c>
      <c r="C46" s="5">
        <v>114427.67999999995</v>
      </c>
    </row>
    <row r="47" spans="2:3" x14ac:dyDescent="0.3">
      <c r="B47" s="4" t="s">
        <v>76</v>
      </c>
      <c r="C47" s="5">
        <v>196109.86999999982</v>
      </c>
    </row>
    <row r="48" spans="2:3" x14ac:dyDescent="0.3">
      <c r="B48" s="3" t="s">
        <v>63</v>
      </c>
      <c r="C48" s="5">
        <v>4455193.16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C2A0B-412C-4592-8625-F024765ADBA8}">
  <dimension ref="B2:J33"/>
  <sheetViews>
    <sheetView showGridLines="0" showRowColHeaders="0" topLeftCell="A3" zoomScale="85" zoomScaleNormal="85" workbookViewId="0">
      <selection activeCell="C6" sqref="C6"/>
    </sheetView>
  </sheetViews>
  <sheetFormatPr defaultRowHeight="14.4" x14ac:dyDescent="0.3"/>
  <cols>
    <col min="2" max="2" width="14.33203125" bestFit="1" customWidth="1"/>
    <col min="3" max="3" width="10.5546875" bestFit="1" customWidth="1"/>
    <col min="4" max="4" width="9.109375" bestFit="1" customWidth="1"/>
    <col min="5" max="5" width="9.109375" customWidth="1"/>
    <col min="9" max="9" width="11.21875" customWidth="1"/>
    <col min="10" max="10" width="10.5546875" customWidth="1"/>
  </cols>
  <sheetData>
    <row r="2" spans="2:10" x14ac:dyDescent="0.3">
      <c r="B2" s="6" t="s">
        <v>91</v>
      </c>
    </row>
    <row r="7" spans="2:10" x14ac:dyDescent="0.3">
      <c r="B7" s="2" t="s">
        <v>3</v>
      </c>
      <c r="C7" t="s">
        <v>79</v>
      </c>
      <c r="F7" t="s">
        <v>2</v>
      </c>
      <c r="G7" t="s">
        <v>92</v>
      </c>
      <c r="H7" t="s">
        <v>93</v>
      </c>
      <c r="I7" t="s">
        <v>94</v>
      </c>
      <c r="J7" t="s">
        <v>95</v>
      </c>
    </row>
    <row r="8" spans="2:10" x14ac:dyDescent="0.3">
      <c r="F8" t="s">
        <v>50</v>
      </c>
      <c r="G8">
        <v>82</v>
      </c>
      <c r="H8">
        <v>68</v>
      </c>
      <c r="I8" s="7">
        <f>SUMIF(C:C,Карта[[#This Row],[Город]],D:D)</f>
        <v>1261648.629999999</v>
      </c>
      <c r="J8" s="8" t="str">
        <f>Карта[[#This Row],[Город]] &amp; CHAR(10) &amp; IF(Карта[[#This Row],[Значение]]&gt;=1000000,TEXT(Карта[[#This Row],[Значение]]," # \К "),IF(Карта[[#This Row],[Значение]]&gt;=1000,TEXT(Карта[[#This Row],[Значение]],"0 \ K"),TEXT(Карта[[#This Row],[Значение]],"0")))</f>
        <v xml:space="preserve">Берлин
 1262К </v>
      </c>
    </row>
    <row r="9" spans="2:10" x14ac:dyDescent="0.3">
      <c r="B9" s="2" t="s">
        <v>80</v>
      </c>
      <c r="C9" s="2" t="s">
        <v>2</v>
      </c>
      <c r="D9" t="s">
        <v>84</v>
      </c>
      <c r="F9" t="s">
        <v>48</v>
      </c>
      <c r="G9">
        <v>32.700000000000003</v>
      </c>
      <c r="H9">
        <v>75</v>
      </c>
      <c r="I9" s="7">
        <f>SUMIF(C:C,Карта[[#This Row],[Город]],D:D)</f>
        <v>227582.00000000012</v>
      </c>
      <c r="J9" s="8" t="str">
        <f>Карта[[#This Row],[Город]] &amp; CHAR(10) &amp; IF(Карта[[#This Row],[Значение]]&gt;=1000000,TEXT(Карта[[#This Row],[Значение]]," # \К "),IF(Карта[[#This Row],[Значение]]&gt;=1000,TEXT(Карта[[#This Row],[Значение]],"0 \ K"),TEXT(Карта[[#This Row],[Значение]],"0")))</f>
        <v>Бремен
228 K</v>
      </c>
    </row>
    <row r="10" spans="2:10" x14ac:dyDescent="0.3">
      <c r="B10" t="s">
        <v>64</v>
      </c>
      <c r="C10" t="s">
        <v>50</v>
      </c>
      <c r="D10" s="5">
        <v>318621.26999999973</v>
      </c>
      <c r="E10" s="5"/>
      <c r="F10" t="s">
        <v>10</v>
      </c>
      <c r="G10">
        <v>45.5</v>
      </c>
      <c r="H10">
        <v>80</v>
      </c>
      <c r="I10" s="7">
        <f>SUMIF(C:C,Карта[[#This Row],[Город]],D:D)</f>
        <v>794511.21</v>
      </c>
      <c r="J10" s="8" t="str">
        <f>Карта[[#This Row],[Город]] &amp; CHAR(10) &amp; IF(Карта[[#This Row],[Значение]]&gt;=1000000,TEXT(Карта[[#This Row],[Значение]]," # \К "),IF(Карта[[#This Row],[Значение]]&gt;=1000,TEXT(Карта[[#This Row],[Значение]],"0 \ K"),TEXT(Карта[[#This Row],[Значение]],"0")))</f>
        <v>Гамбург
795 K</v>
      </c>
    </row>
    <row r="11" spans="2:10" x14ac:dyDescent="0.3">
      <c r="B11" t="s">
        <v>64</v>
      </c>
      <c r="C11" t="s">
        <v>48</v>
      </c>
      <c r="D11" s="5">
        <v>57422.090000000033</v>
      </c>
      <c r="E11" s="5"/>
      <c r="F11" t="s">
        <v>34</v>
      </c>
      <c r="G11">
        <v>88</v>
      </c>
      <c r="H11">
        <v>50</v>
      </c>
      <c r="I11" s="7">
        <f>SUMIF(C:C,Карта[[#This Row],[Город]],D:D)</f>
        <v>308695.20999999996</v>
      </c>
      <c r="J11" s="8" t="str">
        <f>Карта[[#This Row],[Город]] &amp; CHAR(10) &amp; IF(Карта[[#This Row],[Значение]]&gt;=1000000,TEXT(Карта[[#This Row],[Значение]]," # \К "),IF(Карта[[#This Row],[Значение]]&gt;=1000,TEXT(Карта[[#This Row],[Значение]],"0 \ K"),TEXT(Карта[[#This Row],[Значение]],"0")))</f>
        <v>Дрезден
309 K</v>
      </c>
    </row>
    <row r="12" spans="2:10" x14ac:dyDescent="0.3">
      <c r="B12" t="s">
        <v>64</v>
      </c>
      <c r="C12" t="s">
        <v>10</v>
      </c>
      <c r="D12" s="5">
        <v>206794.49000000014</v>
      </c>
      <c r="E12" s="5"/>
      <c r="F12" t="s">
        <v>42</v>
      </c>
      <c r="G12">
        <v>11</v>
      </c>
      <c r="H12">
        <v>48</v>
      </c>
      <c r="I12" s="7">
        <f>SUMIF(C:C,Карта[[#This Row],[Город]],D:D)</f>
        <v>456853.24</v>
      </c>
      <c r="J12" s="8" t="str">
        <f>Карта[[#This Row],[Город]] &amp; CHAR(10) &amp; IF(Карта[[#This Row],[Значение]]&gt;=1000000,TEXT(Карта[[#This Row],[Значение]]," # \К "),IF(Карта[[#This Row],[Значение]]&gt;=1000,TEXT(Карта[[#This Row],[Значение]],"0 \ K"),TEXT(Карта[[#This Row],[Значение]],"0")))</f>
        <v>Кёльн
457 K</v>
      </c>
    </row>
    <row r="13" spans="2:10" x14ac:dyDescent="0.3">
      <c r="B13" t="s">
        <v>64</v>
      </c>
      <c r="C13" t="s">
        <v>34</v>
      </c>
      <c r="D13" s="5">
        <v>44482.890000000014</v>
      </c>
      <c r="E13" s="5"/>
      <c r="F13" t="s">
        <v>38</v>
      </c>
      <c r="G13">
        <v>63</v>
      </c>
      <c r="H13">
        <v>11</v>
      </c>
      <c r="I13" s="7">
        <f>SUMIF(C:C,Карта[[#This Row],[Город]],D:D)</f>
        <v>584384.46999999974</v>
      </c>
      <c r="J13" s="8" t="str">
        <f>Карта[[#This Row],[Город]] &amp; CHAR(10) &amp; IF(Карта[[#This Row],[Значение]]&gt;=1000000,TEXT(Карта[[#This Row],[Значение]]," # \К "),IF(Карта[[#This Row],[Значение]]&gt;=1000,TEXT(Карта[[#This Row],[Значение]],"0 \ K"),TEXT(Карта[[#This Row],[Значение]],"0")))</f>
        <v>Мюнхен
584 K</v>
      </c>
    </row>
    <row r="14" spans="2:10" x14ac:dyDescent="0.3">
      <c r="B14" t="s">
        <v>64</v>
      </c>
      <c r="C14" t="s">
        <v>42</v>
      </c>
      <c r="D14" s="5">
        <v>114551.51999999999</v>
      </c>
      <c r="E14" s="5"/>
      <c r="F14" t="s">
        <v>29</v>
      </c>
      <c r="G14">
        <v>30</v>
      </c>
      <c r="H14">
        <v>36</v>
      </c>
      <c r="I14" s="7">
        <f>SUMIF(C:C,Карта[[#This Row],[Город]],D:D)</f>
        <v>436578.88000000006</v>
      </c>
      <c r="J14" s="8" t="str">
        <f>Карта[[#This Row],[Город]] &amp; CHAR(10) &amp; IF(Карта[[#This Row],[Значение]]&gt;=1000000,TEXT(Карта[[#This Row],[Значение]]," # \К "),IF(Карта[[#This Row],[Значение]]&gt;=1000,TEXT(Карта[[#This Row],[Значение]],"0 \ K"),TEXT(Карта[[#This Row],[Значение]],"0")))</f>
        <v>Франкфурт
437 K</v>
      </c>
    </row>
    <row r="15" spans="2:10" x14ac:dyDescent="0.3">
      <c r="B15" t="s">
        <v>64</v>
      </c>
      <c r="C15" t="s">
        <v>38</v>
      </c>
      <c r="D15" s="5">
        <v>151733.49999999994</v>
      </c>
      <c r="E15" s="5"/>
      <c r="F15" t="s">
        <v>17</v>
      </c>
      <c r="G15">
        <v>36</v>
      </c>
      <c r="H15">
        <v>20</v>
      </c>
      <c r="I15" s="7">
        <f>SUMIF(C:C,Карта[[#This Row],[Город]],D:D)</f>
        <v>384939.51999999973</v>
      </c>
      <c r="J15" s="8" t="str">
        <f>Карта[[#This Row],[Город]] &amp; CHAR(10) &amp; IF(Карта[[#This Row],[Значение]]&gt;=1000000,TEXT(Карта[[#This Row],[Значение]]," # \К "),IF(Карта[[#This Row],[Значение]]&gt;=1000,TEXT(Карта[[#This Row],[Значение]],"0 \ K"),TEXT(Карта[[#This Row],[Значение]],"0")))</f>
        <v>Штутгарт
385 K</v>
      </c>
    </row>
    <row r="16" spans="2:10" x14ac:dyDescent="0.3">
      <c r="B16" t="s">
        <v>64</v>
      </c>
      <c r="C16" t="s">
        <v>29</v>
      </c>
      <c r="D16" s="5">
        <v>61180.490000000005</v>
      </c>
      <c r="E16" s="5"/>
    </row>
    <row r="17" spans="2:5" x14ac:dyDescent="0.3">
      <c r="B17" t="s">
        <v>64</v>
      </c>
      <c r="C17" t="s">
        <v>17</v>
      </c>
      <c r="D17" s="5">
        <v>142087.96999999988</v>
      </c>
      <c r="E17" s="5"/>
    </row>
    <row r="18" spans="2:5" x14ac:dyDescent="0.3">
      <c r="B18" t="s">
        <v>77</v>
      </c>
      <c r="C18" t="s">
        <v>50</v>
      </c>
      <c r="D18" s="5">
        <v>426189.62999999931</v>
      </c>
      <c r="E18" s="5"/>
    </row>
    <row r="19" spans="2:5" x14ac:dyDescent="0.3">
      <c r="B19" t="s">
        <v>77</v>
      </c>
      <c r="C19" t="s">
        <v>48</v>
      </c>
      <c r="D19" s="5">
        <v>69538.839999999967</v>
      </c>
      <c r="E19" s="5"/>
    </row>
    <row r="20" spans="2:5" x14ac:dyDescent="0.3">
      <c r="B20" t="s">
        <v>77</v>
      </c>
      <c r="C20" t="s">
        <v>10</v>
      </c>
      <c r="D20" s="5">
        <v>245020.60999999993</v>
      </c>
      <c r="E20" s="5"/>
    </row>
    <row r="21" spans="2:5" x14ac:dyDescent="0.3">
      <c r="B21" t="s">
        <v>77</v>
      </c>
      <c r="C21" t="s">
        <v>34</v>
      </c>
      <c r="D21" s="5">
        <v>89546.630000000034</v>
      </c>
      <c r="E21" s="5"/>
    </row>
    <row r="22" spans="2:5" x14ac:dyDescent="0.3">
      <c r="B22" t="s">
        <v>77</v>
      </c>
      <c r="C22" t="s">
        <v>42</v>
      </c>
      <c r="D22" s="5">
        <v>158308.97</v>
      </c>
      <c r="E22" s="5"/>
    </row>
    <row r="23" spans="2:5" x14ac:dyDescent="0.3">
      <c r="B23" t="s">
        <v>77</v>
      </c>
      <c r="C23" t="s">
        <v>38</v>
      </c>
      <c r="D23" s="5">
        <v>175250.63999999998</v>
      </c>
      <c r="E23" s="5"/>
    </row>
    <row r="24" spans="2:5" x14ac:dyDescent="0.3">
      <c r="B24" t="s">
        <v>77</v>
      </c>
      <c r="C24" t="s">
        <v>29</v>
      </c>
      <c r="D24" s="5">
        <v>131354.54000000007</v>
      </c>
      <c r="E24" s="5"/>
    </row>
    <row r="25" spans="2:5" x14ac:dyDescent="0.3">
      <c r="B25" t="s">
        <v>77</v>
      </c>
      <c r="C25" t="s">
        <v>17</v>
      </c>
      <c r="D25" s="5">
        <v>133114.50999999995</v>
      </c>
      <c r="E25" s="5"/>
    </row>
    <row r="26" spans="2:5" x14ac:dyDescent="0.3">
      <c r="B26" t="s">
        <v>78</v>
      </c>
      <c r="C26" t="s">
        <v>50</v>
      </c>
      <c r="D26" s="5">
        <v>516837.7300000001</v>
      </c>
      <c r="E26" s="5"/>
    </row>
    <row r="27" spans="2:5" x14ac:dyDescent="0.3">
      <c r="B27" t="s">
        <v>78</v>
      </c>
      <c r="C27" t="s">
        <v>48</v>
      </c>
      <c r="D27" s="5">
        <v>100621.07000000014</v>
      </c>
      <c r="E27" s="5"/>
    </row>
    <row r="28" spans="2:5" x14ac:dyDescent="0.3">
      <c r="B28" t="s">
        <v>78</v>
      </c>
      <c r="C28" t="s">
        <v>10</v>
      </c>
      <c r="D28" s="5">
        <v>342696.10999999981</v>
      </c>
      <c r="E28" s="5"/>
    </row>
    <row r="29" spans="2:5" x14ac:dyDescent="0.3">
      <c r="B29" t="s">
        <v>78</v>
      </c>
      <c r="C29" t="s">
        <v>34</v>
      </c>
      <c r="D29" s="5">
        <v>174665.68999999989</v>
      </c>
      <c r="E29" s="5"/>
    </row>
    <row r="30" spans="2:5" x14ac:dyDescent="0.3">
      <c r="B30" t="s">
        <v>78</v>
      </c>
      <c r="C30" t="s">
        <v>42</v>
      </c>
      <c r="D30" s="5">
        <v>183992.75000000003</v>
      </c>
      <c r="E30" s="5"/>
    </row>
    <row r="31" spans="2:5" x14ac:dyDescent="0.3">
      <c r="B31" t="s">
        <v>78</v>
      </c>
      <c r="C31" t="s">
        <v>38</v>
      </c>
      <c r="D31" s="5">
        <v>257400.32999999978</v>
      </c>
      <c r="E31" s="5"/>
    </row>
    <row r="32" spans="2:5" x14ac:dyDescent="0.3">
      <c r="B32" t="s">
        <v>78</v>
      </c>
      <c r="C32" t="s">
        <v>29</v>
      </c>
      <c r="D32" s="5">
        <v>244043.84999999998</v>
      </c>
      <c r="E32" s="5"/>
    </row>
    <row r="33" spans="2:5" x14ac:dyDescent="0.3">
      <c r="B33" t="s">
        <v>78</v>
      </c>
      <c r="C33" t="s">
        <v>17</v>
      </c>
      <c r="D33" s="5">
        <v>109737.03999999988</v>
      </c>
      <c r="E33" s="5"/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8D54-B412-475E-8FF9-02848F7948F1}">
  <dimension ref="A1"/>
  <sheetViews>
    <sheetView showGridLines="0" tabSelected="1" topLeftCell="C7" zoomScaleNormal="100" workbookViewId="0">
      <selection activeCell="AE33" sqref="AE33"/>
    </sheetView>
  </sheetViews>
  <sheetFormatPr defaultRowHeight="14.4" x14ac:dyDescent="0.3"/>
  <cols>
    <col min="1" max="1" width="29.44140625" style="9" customWidth="1"/>
    <col min="2" max="16384" width="8.88671875" style="9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Данные</vt:lpstr>
      <vt:lpstr>Категории</vt:lpstr>
      <vt:lpstr>Заказчик</vt:lpstr>
      <vt:lpstr>ТОП 10 товаров</vt:lpstr>
      <vt:lpstr>Регионы</vt:lpstr>
      <vt:lpstr>Выручка по месяцам</vt:lpstr>
      <vt:lpstr>Карта</vt:lpstr>
      <vt:lpstr>Дэшборд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Vova Naumovich</cp:lastModifiedBy>
  <dcterms:created xsi:type="dcterms:W3CDTF">2021-04-11T20:23:36Z</dcterms:created>
  <dcterms:modified xsi:type="dcterms:W3CDTF">2023-11-02T13:41:23Z</dcterms:modified>
</cp:coreProperties>
</file>