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Input/MIPs Estimadas/"/>
    </mc:Choice>
  </mc:AlternateContent>
  <xr:revisionPtr revIDLastSave="0" documentId="13_ncr:1_{49B6301D-43F7-6B46-8094-0858542D66F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IP 2015" sheetId="2" r:id="rId1"/>
    <sheet name="MIP 2010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16" l="1"/>
  <c r="L33" i="16"/>
  <c r="K33" i="16"/>
  <c r="J33" i="16"/>
  <c r="I33" i="16"/>
  <c r="H33" i="16"/>
  <c r="G33" i="16"/>
  <c r="F33" i="16"/>
  <c r="E33" i="16"/>
  <c r="D33" i="16"/>
  <c r="C33" i="16"/>
  <c r="B33" i="16"/>
  <c r="V35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V19" i="16"/>
  <c r="U19" i="16"/>
  <c r="U18" i="16"/>
  <c r="V18" i="16" s="1"/>
  <c r="U17" i="16"/>
  <c r="U16" i="16"/>
  <c r="U15" i="16"/>
  <c r="U14" i="16"/>
  <c r="V14" i="16" s="1"/>
  <c r="V13" i="16"/>
  <c r="U13" i="16"/>
  <c r="U12" i="16"/>
  <c r="V12" i="16" s="1"/>
  <c r="V11" i="16"/>
  <c r="U11" i="16"/>
  <c r="U10" i="16"/>
  <c r="V10" i="16" s="1"/>
  <c r="V9" i="16"/>
  <c r="U9" i="16"/>
  <c r="U8" i="16"/>
  <c r="V8" i="16" s="1"/>
  <c r="V7" i="16"/>
  <c r="U7" i="16"/>
  <c r="U6" i="16"/>
  <c r="V6" i="16" s="1"/>
  <c r="V5" i="16"/>
  <c r="U5" i="16"/>
  <c r="U4" i="16"/>
  <c r="V4" i="16" s="1"/>
  <c r="V3" i="16"/>
  <c r="U3" i="16"/>
  <c r="V2" i="16"/>
  <c r="U2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N35" i="16" l="1"/>
  <c r="N34" i="16"/>
  <c r="V34" i="16" s="1"/>
  <c r="N33" i="16"/>
  <c r="V33" i="16" s="1"/>
  <c r="N32" i="16"/>
  <c r="V32" i="16" s="1"/>
  <c r="N31" i="16"/>
  <c r="V31" i="16" s="1"/>
  <c r="N30" i="16"/>
  <c r="V30" i="16" s="1"/>
  <c r="N29" i="16"/>
  <c r="V29" i="16" s="1"/>
  <c r="N28" i="16"/>
  <c r="V28" i="16" s="1"/>
  <c r="N27" i="16"/>
  <c r="V27" i="16" s="1"/>
  <c r="N26" i="16"/>
  <c r="V26" i="16" s="1"/>
  <c r="N25" i="16"/>
  <c r="V25" i="16" s="1"/>
  <c r="N24" i="16"/>
  <c r="V24" i="16" s="1"/>
  <c r="N23" i="16"/>
  <c r="V23" i="16" s="1"/>
  <c r="N22" i="16"/>
  <c r="V22" i="16" s="1"/>
  <c r="N21" i="16"/>
  <c r="V21" i="16" s="1"/>
  <c r="T20" i="16"/>
  <c r="S20" i="16"/>
  <c r="R20" i="16"/>
  <c r="Q20" i="16"/>
  <c r="P20" i="16"/>
  <c r="O20" i="16"/>
  <c r="U20" i="16" s="1"/>
  <c r="M20" i="16"/>
  <c r="L20" i="16"/>
  <c r="K20" i="16"/>
  <c r="J20" i="16"/>
  <c r="I20" i="16"/>
  <c r="H20" i="16"/>
  <c r="G20" i="16"/>
  <c r="F20" i="16"/>
  <c r="E20" i="16"/>
  <c r="D20" i="16"/>
  <c r="C20" i="16"/>
  <c r="B20" i="16"/>
  <c r="N19" i="16"/>
  <c r="N18" i="16"/>
  <c r="N17" i="16"/>
  <c r="V17" i="16" s="1"/>
  <c r="N16" i="16"/>
  <c r="V16" i="16" s="1"/>
  <c r="N15" i="16"/>
  <c r="N13" i="16"/>
  <c r="N12" i="16"/>
  <c r="N11" i="16"/>
  <c r="N10" i="16"/>
  <c r="N9" i="16"/>
  <c r="N8" i="16"/>
  <c r="N7" i="16"/>
  <c r="N6" i="16"/>
  <c r="N5" i="16"/>
  <c r="N4" i="16"/>
  <c r="N3" i="16"/>
  <c r="N2" i="16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N20" i="16" l="1"/>
  <c r="V20" i="16" s="1"/>
  <c r="V15" i="16"/>
</calcChain>
</file>

<file path=xl/sharedStrings.xml><?xml version="1.0" encoding="utf-8"?>
<sst xmlns="http://schemas.openxmlformats.org/spreadsheetml/2006/main" count="110" uniqueCount="43">
  <si>
    <t>Construção</t>
  </si>
  <si>
    <t>Atividades imobiliárias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</si>
  <si>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</si>
  <si>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</si>
  <si>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</si>
  <si>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</si>
  <si>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</si>
  <si>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</si>
  <si>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</si>
  <si>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</si>
  <si>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</si>
  <si>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</si>
  <si>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</si>
  <si>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</si>
  <si>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</si>
  <si>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</si>
  <si>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</si>
  <si>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</si>
  <si>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</si>
  <si>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</si>
  <si>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</si>
  <si>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</si>
  <si>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</si>
  <si>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</si>
  <si>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</si>
  <si>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</si>
  <si>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</si>
  <si>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</si>
  <si>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</si>
  <si>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</si>
  <si>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</si>
  <si>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</si>
  <si>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</si>
  <si>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Agropecuária</t>
  </si>
  <si>
    <t>Indústrias extrativas</t>
  </si>
  <si>
    <t>Indústrias de transformação</t>
  </si>
  <si>
    <t>Eletricidade e gás, água, esgoto, atividades de gestão de resíduos</t>
  </si>
  <si>
    <t>Comércio</t>
  </si>
  <si>
    <t>Transporte, armazenagem e correio</t>
  </si>
  <si>
    <t>Informação e comunicação</t>
  </si>
  <si>
    <t>Atividades financeiras, de seguros e serviços relacionados</t>
  </si>
  <si>
    <t>Outras atividades de serviços</t>
  </si>
  <si>
    <t>Administração, defesa, saúde e educação públicas e seguridade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</si>
</sst>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28.1640625" customWidth="1"/>
  </cols>
  <sheetData>
    <row r="1" spans="1:22" x14ac:dyDescent="0.2">
      <c r="B1" s="1" t="s">
        <v>33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 x14ac:dyDescent="0.2">
      <c r="A2" s="1" t="s">
        <v>33</v>
      </c>
      <c r="B2">
        <v>19404.990731949536</v>
      </c>
      <c r="C2">
        <v>136.70621166560133</v>
      </c>
      <c r="D2">
        <v>212258.29416718392</v>
      </c>
      <c r="E2">
        <v>149.94640427520977</v>
      </c>
      <c r="F2">
        <v>1618.248768890694</v>
      </c>
      <c r="G2">
        <v>10069.660973295215</v>
      </c>
      <c r="H2">
        <v>287.23823897721655</v>
      </c>
      <c r="I2">
        <v>84.019920172461852</v>
      </c>
      <c r="J2">
        <v>35.950849549113954</v>
      </c>
      <c r="K2">
        <v>30.032941044228906</v>
      </c>
      <c r="L2">
        <v>6367.92467131372</v>
      </c>
      <c r="M2">
        <v>1893.7601083469413</v>
      </c>
      <c r="N2">
        <f>SUM(B2:M2)</f>
        <v>252336.77398666384</v>
      </c>
      <c r="O2">
        <v>116588.48829933476</v>
      </c>
      <c r="P2">
        <v>58.216984376183191</v>
      </c>
      <c r="Q2">
        <v>8.0134642386842909</v>
      </c>
      <c r="R2">
        <v>94957.640019790182</v>
      </c>
      <c r="S2">
        <v>18583.22408886733</v>
      </c>
      <c r="T2">
        <v>-3802.3568432710163</v>
      </c>
      <c r="U2">
        <v>226393.2260133361</v>
      </c>
      <c r="V2">
        <v>478729.99999999994</v>
      </c>
    </row>
    <row r="3" spans="1:22" x14ac:dyDescent="0.2">
      <c r="A3" s="1" t="s">
        <v>34</v>
      </c>
      <c r="B3">
        <v>527.985755848959</v>
      </c>
      <c r="C3">
        <v>14175.422200604839</v>
      </c>
      <c r="D3">
        <v>116827.27670812795</v>
      </c>
      <c r="E3">
        <v>4825.9848524463796</v>
      </c>
      <c r="F3">
        <v>7074.1056314353618</v>
      </c>
      <c r="G3">
        <v>208.07405030581307</v>
      </c>
      <c r="H3">
        <v>143.33914650955165</v>
      </c>
      <c r="I3">
        <v>101.12846547142935</v>
      </c>
      <c r="J3">
        <v>45.138529637872239</v>
      </c>
      <c r="K3">
        <v>342.77463514831436</v>
      </c>
      <c r="L3">
        <v>303.19252216041559</v>
      </c>
      <c r="M3">
        <v>355.53754508893775</v>
      </c>
      <c r="N3">
        <f t="shared" ref="N3:N35" si="0">SUM(B3:M3)</f>
        <v>144929.96004278585</v>
      </c>
      <c r="O3">
        <v>92115.058173148107</v>
      </c>
      <c r="P3">
        <v>11.994256501278823</v>
      </c>
      <c r="Q3">
        <v>16.363157746124564</v>
      </c>
      <c r="R3">
        <v>1515.9360248365842</v>
      </c>
      <c r="S3">
        <v>15635.730989067486</v>
      </c>
      <c r="T3">
        <v>6347.9573559146265</v>
      </c>
      <c r="U3">
        <v>115643.03995721419</v>
      </c>
      <c r="V3">
        <v>260573.00000000006</v>
      </c>
    </row>
    <row r="4" spans="1:22" x14ac:dyDescent="0.2">
      <c r="A4" s="1" t="s">
        <v>35</v>
      </c>
      <c r="B4">
        <v>98820.89703193953</v>
      </c>
      <c r="C4">
        <v>28896.113894432987</v>
      </c>
      <c r="D4">
        <v>758166.49799317389</v>
      </c>
      <c r="E4">
        <v>24591.036954989158</v>
      </c>
      <c r="F4">
        <v>129762.43915453553</v>
      </c>
      <c r="G4">
        <v>63162.709898372748</v>
      </c>
      <c r="H4">
        <v>92256.282499407753</v>
      </c>
      <c r="I4">
        <v>9795.1391566047896</v>
      </c>
      <c r="J4">
        <v>5565.468873873494</v>
      </c>
      <c r="K4">
        <v>5071.3139632390248</v>
      </c>
      <c r="L4">
        <v>104540.91819018564</v>
      </c>
      <c r="M4">
        <v>31281.462208007244</v>
      </c>
      <c r="N4">
        <f t="shared" si="0"/>
        <v>1351910.2798187619</v>
      </c>
      <c r="O4">
        <v>417823.01542845363</v>
      </c>
      <c r="P4">
        <v>4739.2563400628733</v>
      </c>
      <c r="Q4">
        <v>610.25612279211134</v>
      </c>
      <c r="R4">
        <v>825949.45801920944</v>
      </c>
      <c r="S4">
        <v>199171.75093700492</v>
      </c>
      <c r="T4">
        <v>-23744.016666284679</v>
      </c>
      <c r="U4">
        <v>1424549.7201812384</v>
      </c>
      <c r="V4">
        <v>2776460</v>
      </c>
    </row>
    <row r="5" spans="1:22" x14ac:dyDescent="0.2">
      <c r="A5" s="1" t="s">
        <v>36</v>
      </c>
      <c r="B5">
        <v>11155.003415279019</v>
      </c>
      <c r="C5">
        <v>2816.1701577133276</v>
      </c>
      <c r="D5">
        <v>42911.868812277316</v>
      </c>
      <c r="E5">
        <v>89235.244640534278</v>
      </c>
      <c r="F5">
        <v>735.22188048914006</v>
      </c>
      <c r="G5">
        <v>19361.395532657531</v>
      </c>
      <c r="H5">
        <v>2901.0738087108816</v>
      </c>
      <c r="I5">
        <v>2537.2241037772556</v>
      </c>
      <c r="J5">
        <v>2363.2406669993825</v>
      </c>
      <c r="K5">
        <v>687.60969468718008</v>
      </c>
      <c r="L5">
        <v>24478.024493853609</v>
      </c>
      <c r="M5">
        <v>20842.12868689467</v>
      </c>
      <c r="N5">
        <f t="shared" si="0"/>
        <v>220024.20589387362</v>
      </c>
      <c r="O5">
        <v>55.301591761790846</v>
      </c>
      <c r="P5">
        <v>6.1548251679171413</v>
      </c>
      <c r="Q5">
        <v>15.298431728397279</v>
      </c>
      <c r="R5">
        <v>103052.41927768019</v>
      </c>
      <c r="S5">
        <v>9.2717209783865542</v>
      </c>
      <c r="T5">
        <v>435.34825880974137</v>
      </c>
      <c r="U5">
        <v>103573.79410612643</v>
      </c>
      <c r="V5">
        <v>323598.00000000006</v>
      </c>
    </row>
    <row r="6" spans="1:22" x14ac:dyDescent="0.2">
      <c r="A6" s="1" t="s">
        <v>0</v>
      </c>
      <c r="B6">
        <v>283.74066163600571</v>
      </c>
      <c r="C6">
        <v>3275.688288602717</v>
      </c>
      <c r="D6">
        <v>2546.3614841548419</v>
      </c>
      <c r="E6">
        <v>4129.4783490741447</v>
      </c>
      <c r="F6">
        <v>59146.187356176764</v>
      </c>
      <c r="G6">
        <v>1139.6265102162265</v>
      </c>
      <c r="H6">
        <v>1587.1371200060703</v>
      </c>
      <c r="I6">
        <v>5736.9095573713657</v>
      </c>
      <c r="J6">
        <v>1713.9557614304879</v>
      </c>
      <c r="K6">
        <v>1594.5782280480003</v>
      </c>
      <c r="L6">
        <v>5234.412777478321</v>
      </c>
      <c r="M6">
        <v>16817.833760201305</v>
      </c>
      <c r="N6">
        <f t="shared" si="0"/>
        <v>103205.90985439628</v>
      </c>
      <c r="O6">
        <v>4639.96498774469</v>
      </c>
      <c r="P6">
        <v>13.799088280879991</v>
      </c>
      <c r="Q6">
        <v>34.071232567273064</v>
      </c>
      <c r="R6">
        <v>1368.0760051014347</v>
      </c>
      <c r="S6">
        <v>523046.7555025231</v>
      </c>
      <c r="T6">
        <v>-0.57667061363247984</v>
      </c>
      <c r="U6">
        <v>529102.09014560375</v>
      </c>
      <c r="V6">
        <v>632308</v>
      </c>
    </row>
    <row r="7" spans="1:22" x14ac:dyDescent="0.2">
      <c r="A7" s="1" t="s">
        <v>37</v>
      </c>
      <c r="B7">
        <v>28434.232797821682</v>
      </c>
      <c r="C7">
        <v>8132.4567558960325</v>
      </c>
      <c r="D7">
        <v>219069.14000489566</v>
      </c>
      <c r="E7">
        <v>6524.5535754912935</v>
      </c>
      <c r="F7">
        <v>36495.331886509222</v>
      </c>
      <c r="G7">
        <v>30276.245813668997</v>
      </c>
      <c r="H7">
        <v>23751.411847920303</v>
      </c>
      <c r="I7">
        <v>8757.2027235622591</v>
      </c>
      <c r="J7">
        <v>3409.8280172664549</v>
      </c>
      <c r="K7">
        <v>1780.0921507475912</v>
      </c>
      <c r="L7">
        <v>47195.113296670934</v>
      </c>
      <c r="M7">
        <v>16081.211114262342</v>
      </c>
      <c r="N7">
        <f t="shared" si="0"/>
        <v>429906.81998471281</v>
      </c>
      <c r="O7">
        <v>26705.794810850311</v>
      </c>
      <c r="P7">
        <v>3792.4269137426318</v>
      </c>
      <c r="Q7">
        <v>896.05100123469776</v>
      </c>
      <c r="R7">
        <v>577400.4093746955</v>
      </c>
      <c r="S7">
        <v>62587.018516373144</v>
      </c>
      <c r="T7">
        <v>-525.52060160914209</v>
      </c>
      <c r="U7">
        <v>670856.18001528713</v>
      </c>
      <c r="V7">
        <v>1100763</v>
      </c>
    </row>
    <row r="8" spans="1:22" x14ac:dyDescent="0.2">
      <c r="A8" s="1" t="s">
        <v>38</v>
      </c>
      <c r="B8">
        <v>9571.5498852815817</v>
      </c>
      <c r="C8">
        <v>21831.623483734285</v>
      </c>
      <c r="D8">
        <v>136943.74320678972</v>
      </c>
      <c r="E8">
        <v>6021.6846361071375</v>
      </c>
      <c r="F8">
        <v>7527.4489497593213</v>
      </c>
      <c r="G8">
        <v>55414.841501869618</v>
      </c>
      <c r="H8">
        <v>56874.843243471369</v>
      </c>
      <c r="I8">
        <v>3378.3322231219386</v>
      </c>
      <c r="J8">
        <v>8168.2403425553857</v>
      </c>
      <c r="K8">
        <v>466.15437942595497</v>
      </c>
      <c r="L8">
        <v>26923.550807404852</v>
      </c>
      <c r="M8">
        <v>14218.962563025671</v>
      </c>
      <c r="N8">
        <f t="shared" si="0"/>
        <v>347340.97522254684</v>
      </c>
      <c r="O8">
        <v>23548.476259734103</v>
      </c>
      <c r="P8">
        <v>326.00693390106534</v>
      </c>
      <c r="Q8">
        <v>659.45767245340369</v>
      </c>
      <c r="R8">
        <v>129000.10025458869</v>
      </c>
      <c r="S8">
        <v>4542.8145844669734</v>
      </c>
      <c r="T8">
        <v>-0.8309276910899267</v>
      </c>
      <c r="U8">
        <v>158076.02477745313</v>
      </c>
      <c r="V8">
        <v>505417</v>
      </c>
    </row>
    <row r="9" spans="1:22" x14ac:dyDescent="0.2">
      <c r="A9" s="1" t="s">
        <v>39</v>
      </c>
      <c r="B9">
        <v>96.502884228281616</v>
      </c>
      <c r="C9">
        <v>1010.7595649881395</v>
      </c>
      <c r="D9">
        <v>15630.727167252235</v>
      </c>
      <c r="E9">
        <v>2117.3963138666054</v>
      </c>
      <c r="F9">
        <v>1424.9971487512616</v>
      </c>
      <c r="G9">
        <v>14428.714223472198</v>
      </c>
      <c r="H9">
        <v>3862.372631064432</v>
      </c>
      <c r="I9">
        <v>42391.626621818228</v>
      </c>
      <c r="J9">
        <v>22566.432554242452</v>
      </c>
      <c r="K9">
        <v>774.97572397338672</v>
      </c>
      <c r="L9">
        <v>55867.136167524179</v>
      </c>
      <c r="M9">
        <v>20933.260972089625</v>
      </c>
      <c r="N9">
        <f t="shared" si="0"/>
        <v>181104.90197327101</v>
      </c>
      <c r="O9">
        <v>6814.3253234661279</v>
      </c>
      <c r="P9">
        <v>36.485493870979603</v>
      </c>
      <c r="Q9">
        <v>76.996502545120379</v>
      </c>
      <c r="R9">
        <v>102069.84658127333</v>
      </c>
      <c r="S9">
        <v>60224.011218796419</v>
      </c>
      <c r="T9">
        <v>139.43290677701026</v>
      </c>
      <c r="U9">
        <v>169361.09802672899</v>
      </c>
      <c r="V9">
        <v>350466</v>
      </c>
    </row>
    <row r="10" spans="1:22" x14ac:dyDescent="0.2">
      <c r="A10" s="1" t="s">
        <v>40</v>
      </c>
      <c r="B10">
        <v>7302.2562422962628</v>
      </c>
      <c r="C10">
        <v>5795.6079815221156</v>
      </c>
      <c r="D10">
        <v>48751.578654790341</v>
      </c>
      <c r="E10">
        <v>7020.4821955184161</v>
      </c>
      <c r="F10">
        <v>9032.4248363429488</v>
      </c>
      <c r="G10">
        <v>25976.291216421265</v>
      </c>
      <c r="H10">
        <v>12523.161778660708</v>
      </c>
      <c r="I10">
        <v>10204.318943537337</v>
      </c>
      <c r="J10">
        <v>71293.655200246314</v>
      </c>
      <c r="K10">
        <v>20693.090069500344</v>
      </c>
      <c r="L10">
        <v>24995.460412498767</v>
      </c>
      <c r="M10">
        <v>53902.047322589533</v>
      </c>
      <c r="N10">
        <f t="shared" si="0"/>
        <v>297490.37485392438</v>
      </c>
      <c r="O10">
        <v>13856.89005429696</v>
      </c>
      <c r="P10">
        <v>1969.2103021863509</v>
      </c>
      <c r="Q10">
        <v>111.01169690093411</v>
      </c>
      <c r="R10">
        <v>260949.09430288171</v>
      </c>
      <c r="S10">
        <v>234.0133569172296</v>
      </c>
      <c r="T10">
        <v>0.40543289243365732</v>
      </c>
      <c r="U10">
        <v>277120.62514607562</v>
      </c>
      <c r="V10">
        <v>574611</v>
      </c>
    </row>
    <row r="11" spans="1:22" x14ac:dyDescent="0.2">
      <c r="A11" s="1" t="s">
        <v>1</v>
      </c>
      <c r="B11">
        <v>17.453332405008574</v>
      </c>
      <c r="C11">
        <v>353.95176543630851</v>
      </c>
      <c r="D11">
        <v>5083.2624881143165</v>
      </c>
      <c r="E11">
        <v>1389.7251459213965</v>
      </c>
      <c r="F11">
        <v>1062.644768302853</v>
      </c>
      <c r="G11">
        <v>37220.731862315959</v>
      </c>
      <c r="H11">
        <v>3402.5437218902116</v>
      </c>
      <c r="I11">
        <v>4286.3901885990454</v>
      </c>
      <c r="J11">
        <v>5524.9086234053184</v>
      </c>
      <c r="K11">
        <v>1497.0213801714858</v>
      </c>
      <c r="L11">
        <v>25726.408266727616</v>
      </c>
      <c r="M11">
        <v>4354.1839877786251</v>
      </c>
      <c r="N11">
        <f t="shared" si="0"/>
        <v>89919.22553106815</v>
      </c>
      <c r="O11">
        <v>5122.2317304231492</v>
      </c>
      <c r="P11">
        <v>0</v>
      </c>
      <c r="Q11">
        <v>0</v>
      </c>
      <c r="R11">
        <v>450753.11638844979</v>
      </c>
      <c r="S11">
        <v>134.42635005887527</v>
      </c>
      <c r="T11">
        <v>0</v>
      </c>
      <c r="U11">
        <v>456009.77446893184</v>
      </c>
      <c r="V11">
        <v>545929</v>
      </c>
    </row>
    <row r="12" spans="1:22" x14ac:dyDescent="0.2">
      <c r="A12" s="1" t="s">
        <v>41</v>
      </c>
      <c r="B12">
        <v>1767.4519394367642</v>
      </c>
      <c r="C12">
        <v>24224.057597297666</v>
      </c>
      <c r="D12">
        <v>127305.75947774929</v>
      </c>
      <c r="E12">
        <v>16384.713723036344</v>
      </c>
      <c r="F12">
        <v>14741.547010323482</v>
      </c>
      <c r="G12">
        <v>87970.552409209893</v>
      </c>
      <c r="H12">
        <v>29148.704773173267</v>
      </c>
      <c r="I12">
        <v>49270.821104392766</v>
      </c>
      <c r="J12">
        <v>58496.269151915025</v>
      </c>
      <c r="K12">
        <v>4366.4811445231826</v>
      </c>
      <c r="L12">
        <v>132817.07347900211</v>
      </c>
      <c r="M12">
        <v>94453.251496051307</v>
      </c>
      <c r="N12">
        <f t="shared" si="0"/>
        <v>640946.68330611114</v>
      </c>
      <c r="O12">
        <v>56899.619162656738</v>
      </c>
      <c r="P12">
        <v>32850.009704238219</v>
      </c>
      <c r="Q12">
        <v>81721.140191468003</v>
      </c>
      <c r="R12">
        <v>610134.25813497242</v>
      </c>
      <c r="S12">
        <v>47679.963293440087</v>
      </c>
      <c r="T12">
        <v>-26.673792886615754</v>
      </c>
      <c r="U12">
        <v>829258.31669388874</v>
      </c>
      <c r="V12">
        <v>1470205</v>
      </c>
    </row>
    <row r="13" spans="1:22" x14ac:dyDescent="0.2">
      <c r="A13" s="1" t="s">
        <v>42</v>
      </c>
      <c r="B13">
        <v>354.93532187737219</v>
      </c>
      <c r="C13">
        <v>1267.4420981059807</v>
      </c>
      <c r="D13">
        <v>7770.4898354905654</v>
      </c>
      <c r="E13">
        <v>1486.7532087396407</v>
      </c>
      <c r="F13">
        <v>741.402608483422</v>
      </c>
      <c r="G13">
        <v>4521.1560081945227</v>
      </c>
      <c r="H13">
        <v>1965.8911902082409</v>
      </c>
      <c r="I13">
        <v>2213.8869915711248</v>
      </c>
      <c r="J13">
        <v>2575.9114288786914</v>
      </c>
      <c r="K13">
        <v>205.87568949130608</v>
      </c>
      <c r="L13">
        <v>6121.78491517982</v>
      </c>
      <c r="M13">
        <v>4190.3602356637894</v>
      </c>
      <c r="N13">
        <f t="shared" si="0"/>
        <v>33415.889531884473</v>
      </c>
      <c r="O13">
        <v>2862.8341781296126</v>
      </c>
      <c r="P13">
        <v>1137474.4391576715</v>
      </c>
      <c r="Q13">
        <v>3174.3405263252466</v>
      </c>
      <c r="R13">
        <v>28582.645616520625</v>
      </c>
      <c r="S13">
        <v>2308.0194415060514</v>
      </c>
      <c r="T13">
        <v>-9.1684520376352694</v>
      </c>
      <c r="U13">
        <v>1174393.1104681154</v>
      </c>
      <c r="V13">
        <v>1207809</v>
      </c>
    </row>
    <row r="14" spans="1:22" x14ac:dyDescent="0.2">
      <c r="A14" s="1" t="s">
        <v>11</v>
      </c>
      <c r="B14">
        <v>177737</v>
      </c>
      <c r="C14">
        <v>111916</v>
      </c>
      <c r="D14">
        <v>1693264.9999999998</v>
      </c>
      <c r="E14">
        <v>163877.00000000003</v>
      </c>
      <c r="F14">
        <v>269362.00000000006</v>
      </c>
      <c r="G14">
        <v>349750</v>
      </c>
      <c r="H14">
        <v>228704</v>
      </c>
      <c r="I14">
        <v>138757</v>
      </c>
      <c r="J14">
        <v>181759</v>
      </c>
      <c r="K14">
        <v>37510</v>
      </c>
      <c r="L14">
        <v>460571.00000000006</v>
      </c>
      <c r="M14">
        <v>279323.99999999994</v>
      </c>
      <c r="N14">
        <f t="shared" si="0"/>
        <v>4092532</v>
      </c>
      <c r="O14">
        <v>767031.99999999988</v>
      </c>
      <c r="P14">
        <v>1181278</v>
      </c>
      <c r="Q14">
        <v>87323</v>
      </c>
      <c r="R14">
        <v>3185733</v>
      </c>
      <c r="S14">
        <v>934156.99999999977</v>
      </c>
      <c r="T14">
        <v>-21186.000000000004</v>
      </c>
      <c r="U14">
        <v>6134337</v>
      </c>
      <c r="V14">
        <v>10226869</v>
      </c>
    </row>
    <row r="15" spans="1:22" x14ac:dyDescent="0.2">
      <c r="A15" s="1" t="s">
        <v>12</v>
      </c>
      <c r="B15">
        <v>23957</v>
      </c>
      <c r="C15">
        <v>28649</v>
      </c>
      <c r="D15">
        <v>333283</v>
      </c>
      <c r="E15">
        <v>26665</v>
      </c>
      <c r="F15">
        <v>28087</v>
      </c>
      <c r="G15">
        <v>33654</v>
      </c>
      <c r="H15">
        <v>27439</v>
      </c>
      <c r="I15">
        <v>22396</v>
      </c>
      <c r="J15">
        <v>10272</v>
      </c>
      <c r="K15">
        <v>2264</v>
      </c>
      <c r="L15">
        <v>52503</v>
      </c>
      <c r="M15">
        <v>25304</v>
      </c>
      <c r="N15">
        <f t="shared" si="0"/>
        <v>614473</v>
      </c>
      <c r="O15">
        <v>6337</v>
      </c>
      <c r="P15">
        <v>2615</v>
      </c>
      <c r="Q15">
        <v>0</v>
      </c>
      <c r="R15">
        <v>139976</v>
      </c>
      <c r="S15">
        <v>83460</v>
      </c>
      <c r="T15">
        <v>-4247</v>
      </c>
      <c r="U15">
        <v>228141</v>
      </c>
      <c r="V15">
        <v>842614</v>
      </c>
    </row>
    <row r="16" spans="1:22" x14ac:dyDescent="0.2">
      <c r="A16" s="1" t="s">
        <v>13</v>
      </c>
      <c r="B16">
        <v>14338</v>
      </c>
      <c r="C16">
        <v>5485</v>
      </c>
      <c r="D16">
        <v>78023</v>
      </c>
      <c r="E16">
        <v>8376</v>
      </c>
      <c r="F16">
        <v>31494</v>
      </c>
      <c r="G16">
        <v>26150</v>
      </c>
      <c r="H16">
        <v>17521</v>
      </c>
      <c r="I16">
        <v>9743</v>
      </c>
      <c r="J16">
        <v>15758</v>
      </c>
      <c r="K16">
        <v>6828</v>
      </c>
      <c r="L16">
        <v>47432</v>
      </c>
      <c r="M16">
        <v>15150</v>
      </c>
      <c r="N16">
        <f t="shared" si="0"/>
        <v>276298</v>
      </c>
      <c r="O16">
        <v>99</v>
      </c>
      <c r="P16">
        <v>1571</v>
      </c>
      <c r="Q16">
        <v>0</v>
      </c>
      <c r="R16">
        <v>366937</v>
      </c>
      <c r="S16">
        <v>39927</v>
      </c>
      <c r="T16">
        <v>0</v>
      </c>
      <c r="U16">
        <v>408534</v>
      </c>
      <c r="V16">
        <v>684832</v>
      </c>
    </row>
    <row r="17" spans="1:22" x14ac:dyDescent="0.2">
      <c r="A17" s="1" t="s">
        <v>14</v>
      </c>
      <c r="B17">
        <v>3731</v>
      </c>
      <c r="C17">
        <v>3754</v>
      </c>
      <c r="D17">
        <v>41076</v>
      </c>
      <c r="E17">
        <v>1508</v>
      </c>
      <c r="F17">
        <v>7347</v>
      </c>
      <c r="G17">
        <v>5494</v>
      </c>
      <c r="H17">
        <v>5252</v>
      </c>
      <c r="I17">
        <v>3566</v>
      </c>
      <c r="J17">
        <v>1545</v>
      </c>
      <c r="K17">
        <v>443</v>
      </c>
      <c r="L17">
        <v>11805</v>
      </c>
      <c r="M17">
        <v>2444</v>
      </c>
      <c r="N17">
        <f t="shared" si="0"/>
        <v>87965</v>
      </c>
      <c r="O17">
        <v>0</v>
      </c>
      <c r="P17">
        <v>312</v>
      </c>
      <c r="Q17">
        <v>0</v>
      </c>
      <c r="R17">
        <v>55224</v>
      </c>
      <c r="S17">
        <v>11853</v>
      </c>
      <c r="T17">
        <v>0</v>
      </c>
      <c r="U17">
        <v>67389</v>
      </c>
      <c r="V17">
        <v>155354</v>
      </c>
    </row>
    <row r="18" spans="1:22" x14ac:dyDescent="0.2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0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1" t="s">
        <v>17</v>
      </c>
      <c r="B20">
        <f>SUM(B14:B19)</f>
        <v>219763</v>
      </c>
      <c r="C20">
        <f t="shared" ref="C20:V20" si="1">SUM(C14:C19)</f>
        <v>149804</v>
      </c>
      <c r="D20">
        <f t="shared" si="1"/>
        <v>2145647</v>
      </c>
      <c r="E20">
        <f t="shared" si="1"/>
        <v>200426.00000000003</v>
      </c>
      <c r="F20">
        <f t="shared" si="1"/>
        <v>336290.00000000006</v>
      </c>
      <c r="G20">
        <f t="shared" si="1"/>
        <v>415048</v>
      </c>
      <c r="H20">
        <f t="shared" si="1"/>
        <v>278916</v>
      </c>
      <c r="I20">
        <f t="shared" si="1"/>
        <v>174462</v>
      </c>
      <c r="J20">
        <f t="shared" si="1"/>
        <v>209334</v>
      </c>
      <c r="K20">
        <f t="shared" si="1"/>
        <v>47045</v>
      </c>
      <c r="L20">
        <f t="shared" si="1"/>
        <v>572311</v>
      </c>
      <c r="M20">
        <f t="shared" si="1"/>
        <v>322221.99999999994</v>
      </c>
      <c r="N20">
        <f t="shared" si="1"/>
        <v>5071268</v>
      </c>
      <c r="O20">
        <f t="shared" si="1"/>
        <v>773467.99999999988</v>
      </c>
      <c r="P20">
        <f t="shared" si="1"/>
        <v>1185776</v>
      </c>
      <c r="Q20">
        <f t="shared" si="1"/>
        <v>87323</v>
      </c>
      <c r="R20">
        <f t="shared" si="1"/>
        <v>3747870</v>
      </c>
      <c r="S20">
        <f t="shared" si="1"/>
        <v>1069396.9999999998</v>
      </c>
      <c r="T20">
        <f t="shared" si="1"/>
        <v>-25433.000000000004</v>
      </c>
      <c r="U20">
        <f t="shared" si="1"/>
        <v>6838401</v>
      </c>
      <c r="V20">
        <f t="shared" si="1"/>
        <v>11909669</v>
      </c>
    </row>
    <row r="21" spans="1:22" x14ac:dyDescent="0.2">
      <c r="A21" s="1" t="s">
        <v>18</v>
      </c>
      <c r="B21">
        <v>258967</v>
      </c>
      <c r="C21">
        <v>110773</v>
      </c>
      <c r="D21">
        <v>630813</v>
      </c>
      <c r="E21">
        <v>123183</v>
      </c>
      <c r="F21">
        <v>296018</v>
      </c>
      <c r="G21">
        <v>685708</v>
      </c>
      <c r="H21">
        <v>226500</v>
      </c>
      <c r="I21">
        <v>176004</v>
      </c>
      <c r="J21">
        <v>365276</v>
      </c>
      <c r="K21">
        <v>498884</v>
      </c>
      <c r="L21">
        <v>897888</v>
      </c>
      <c r="M21">
        <v>885587</v>
      </c>
      <c r="N21">
        <f t="shared" si="0"/>
        <v>5155601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5155601</v>
      </c>
    </row>
    <row r="22" spans="1:22" x14ac:dyDescent="0.2">
      <c r="A22" s="1" t="s">
        <v>19</v>
      </c>
      <c r="B22">
        <v>49810</v>
      </c>
      <c r="C22">
        <v>32791</v>
      </c>
      <c r="D22">
        <v>393765</v>
      </c>
      <c r="E22">
        <v>32942</v>
      </c>
      <c r="F22">
        <v>126609</v>
      </c>
      <c r="G22">
        <v>344668</v>
      </c>
      <c r="H22">
        <v>131406</v>
      </c>
      <c r="I22">
        <v>81411</v>
      </c>
      <c r="J22">
        <v>143243</v>
      </c>
      <c r="K22">
        <v>6713</v>
      </c>
      <c r="L22">
        <v>530805</v>
      </c>
      <c r="M22">
        <v>797857</v>
      </c>
      <c r="N22">
        <f t="shared" si="0"/>
        <v>2672020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2672020</v>
      </c>
    </row>
    <row r="23" spans="1:22" x14ac:dyDescent="0.2">
      <c r="A23" s="1" t="s">
        <v>20</v>
      </c>
      <c r="B23">
        <v>42685</v>
      </c>
      <c r="C23">
        <v>24278</v>
      </c>
      <c r="D23">
        <v>312152</v>
      </c>
      <c r="E23">
        <v>24395</v>
      </c>
      <c r="F23">
        <v>102086</v>
      </c>
      <c r="G23">
        <v>275177</v>
      </c>
      <c r="H23">
        <v>106267</v>
      </c>
      <c r="I23">
        <v>64835</v>
      </c>
      <c r="J23">
        <v>110559</v>
      </c>
      <c r="K23">
        <v>5378</v>
      </c>
      <c r="L23">
        <v>445773</v>
      </c>
      <c r="M23">
        <v>613263</v>
      </c>
      <c r="N23">
        <f t="shared" si="0"/>
        <v>2126848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2126848</v>
      </c>
    </row>
    <row r="24" spans="1:22" x14ac:dyDescent="0.2">
      <c r="A24" s="1" t="s">
        <v>21</v>
      </c>
      <c r="B24">
        <v>7125</v>
      </c>
      <c r="C24">
        <v>8513</v>
      </c>
      <c r="D24">
        <v>81613</v>
      </c>
      <c r="E24">
        <v>8547</v>
      </c>
      <c r="F24">
        <v>24523</v>
      </c>
      <c r="G24">
        <v>69491</v>
      </c>
      <c r="H24">
        <v>25139</v>
      </c>
      <c r="I24">
        <v>16576</v>
      </c>
      <c r="J24">
        <v>32684</v>
      </c>
      <c r="K24">
        <v>1335</v>
      </c>
      <c r="L24">
        <v>85032</v>
      </c>
      <c r="M24">
        <v>112607</v>
      </c>
      <c r="N24">
        <f t="shared" si="0"/>
        <v>473185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473185</v>
      </c>
    </row>
    <row r="25" spans="1:22" x14ac:dyDescent="0.2">
      <c r="A25" s="1" t="s">
        <v>22</v>
      </c>
      <c r="B25">
        <v>7122</v>
      </c>
      <c r="C25">
        <v>7062</v>
      </c>
      <c r="D25">
        <v>77797</v>
      </c>
      <c r="E25">
        <v>7258</v>
      </c>
      <c r="F25">
        <v>23733</v>
      </c>
      <c r="G25">
        <v>68686</v>
      </c>
      <c r="H25">
        <v>23806</v>
      </c>
      <c r="I25">
        <v>15082</v>
      </c>
      <c r="J25">
        <v>27726</v>
      </c>
      <c r="K25">
        <v>1298</v>
      </c>
      <c r="L25">
        <v>83541</v>
      </c>
      <c r="M25">
        <v>111794</v>
      </c>
      <c r="N25">
        <f t="shared" si="0"/>
        <v>454905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454905</v>
      </c>
    </row>
    <row r="26" spans="1:22" x14ac:dyDescent="0.2">
      <c r="A26" s="1" t="s">
        <v>23</v>
      </c>
      <c r="B26">
        <v>3</v>
      </c>
      <c r="C26">
        <v>1451</v>
      </c>
      <c r="D26">
        <v>3816</v>
      </c>
      <c r="E26">
        <v>1289</v>
      </c>
      <c r="F26">
        <v>790</v>
      </c>
      <c r="G26">
        <v>805</v>
      </c>
      <c r="H26">
        <v>1333</v>
      </c>
      <c r="I26">
        <v>1494</v>
      </c>
      <c r="J26">
        <v>4958</v>
      </c>
      <c r="K26">
        <v>37</v>
      </c>
      <c r="L26">
        <v>1491</v>
      </c>
      <c r="M26">
        <v>813</v>
      </c>
      <c r="N26">
        <f t="shared" si="0"/>
        <v>18280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18280</v>
      </c>
    </row>
    <row r="27" spans="1:22" x14ac:dyDescent="0.2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71987</v>
      </c>
      <c r="N27">
        <f t="shared" si="0"/>
        <v>71987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71987</v>
      </c>
    </row>
    <row r="28" spans="1:22" x14ac:dyDescent="0.2">
      <c r="A28" s="1" t="s">
        <v>25</v>
      </c>
      <c r="B28">
        <v>218188</v>
      </c>
      <c r="C28">
        <v>76230</v>
      </c>
      <c r="D28">
        <v>218147</v>
      </c>
      <c r="E28">
        <v>88324</v>
      </c>
      <c r="F28">
        <v>165926</v>
      </c>
      <c r="G28">
        <v>331180</v>
      </c>
      <c r="H28">
        <v>92125</v>
      </c>
      <c r="I28">
        <v>86907</v>
      </c>
      <c r="J28">
        <v>214756</v>
      </c>
      <c r="K28">
        <v>491813</v>
      </c>
      <c r="L28">
        <v>353647</v>
      </c>
      <c r="M28">
        <v>87589</v>
      </c>
      <c r="N28">
        <f t="shared" si="0"/>
        <v>2424832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2424832</v>
      </c>
    </row>
    <row r="29" spans="1:22" x14ac:dyDescent="0.2">
      <c r="A29" s="1" t="s">
        <v>26</v>
      </c>
      <c r="B29">
        <v>126396</v>
      </c>
      <c r="C29">
        <v>394</v>
      </c>
      <c r="D29">
        <v>23486</v>
      </c>
      <c r="E29">
        <v>1755</v>
      </c>
      <c r="F29">
        <v>79250</v>
      </c>
      <c r="G29">
        <v>77100</v>
      </c>
      <c r="H29">
        <v>22069</v>
      </c>
      <c r="I29">
        <v>8803</v>
      </c>
      <c r="J29">
        <v>2160</v>
      </c>
      <c r="K29">
        <v>4533</v>
      </c>
      <c r="L29">
        <v>153471</v>
      </c>
      <c r="M29">
        <v>0</v>
      </c>
      <c r="N29">
        <f t="shared" si="0"/>
        <v>499417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499417</v>
      </c>
    </row>
    <row r="30" spans="1:22" x14ac:dyDescent="0.2">
      <c r="A30" s="1" t="s">
        <v>27</v>
      </c>
      <c r="B30">
        <v>91792</v>
      </c>
      <c r="C30">
        <v>75836</v>
      </c>
      <c r="D30">
        <v>194661</v>
      </c>
      <c r="E30">
        <v>86569</v>
      </c>
      <c r="F30">
        <v>86676</v>
      </c>
      <c r="G30">
        <v>254080</v>
      </c>
      <c r="H30">
        <v>70056</v>
      </c>
      <c r="I30">
        <v>78104</v>
      </c>
      <c r="J30">
        <v>212596</v>
      </c>
      <c r="K30">
        <v>487280</v>
      </c>
      <c r="L30">
        <v>200176</v>
      </c>
      <c r="M30">
        <v>87589</v>
      </c>
      <c r="N30">
        <f t="shared" si="0"/>
        <v>1925415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1925415</v>
      </c>
    </row>
    <row r="31" spans="1:22" x14ac:dyDescent="0.2">
      <c r="A31" s="1" t="s">
        <v>28</v>
      </c>
      <c r="B31">
        <v>1942</v>
      </c>
      <c r="C31">
        <v>1879</v>
      </c>
      <c r="D31">
        <v>21738</v>
      </c>
      <c r="E31">
        <v>2770</v>
      </c>
      <c r="F31">
        <v>4023</v>
      </c>
      <c r="G31">
        <v>11277</v>
      </c>
      <c r="H31">
        <v>5499</v>
      </c>
      <c r="I31">
        <v>7781</v>
      </c>
      <c r="J31">
        <v>7277</v>
      </c>
      <c r="K31">
        <v>358</v>
      </c>
      <c r="L31">
        <v>14416</v>
      </c>
      <c r="M31">
        <v>141</v>
      </c>
      <c r="N31">
        <f t="shared" si="0"/>
        <v>79101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79101</v>
      </c>
    </row>
    <row r="32" spans="1:22" x14ac:dyDescent="0.2">
      <c r="A32" s="1" t="s">
        <v>29</v>
      </c>
      <c r="B32">
        <v>-10973</v>
      </c>
      <c r="C32">
        <v>-127</v>
      </c>
      <c r="D32">
        <v>-2837</v>
      </c>
      <c r="E32">
        <v>-853</v>
      </c>
      <c r="F32">
        <v>-540</v>
      </c>
      <c r="G32">
        <v>-1417</v>
      </c>
      <c r="H32">
        <v>-2530</v>
      </c>
      <c r="I32">
        <v>-95</v>
      </c>
      <c r="J32">
        <v>0</v>
      </c>
      <c r="K32">
        <v>0</v>
      </c>
      <c r="L32">
        <v>-980</v>
      </c>
      <c r="M32">
        <v>0</v>
      </c>
      <c r="N32">
        <f t="shared" si="0"/>
        <v>-20352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-20352</v>
      </c>
    </row>
    <row r="33" spans="1:22" x14ac:dyDescent="0.2">
      <c r="A33" s="1" t="s">
        <v>30</v>
      </c>
      <c r="B33">
        <v>478730</v>
      </c>
      <c r="C33">
        <v>260573</v>
      </c>
      <c r="D33">
        <v>2776460</v>
      </c>
      <c r="E33">
        <v>323598</v>
      </c>
      <c r="F33">
        <v>632308</v>
      </c>
      <c r="G33">
        <v>1100763</v>
      </c>
      <c r="H33">
        <v>505417</v>
      </c>
      <c r="I33">
        <v>350466</v>
      </c>
      <c r="J33">
        <v>574611</v>
      </c>
      <c r="K33">
        <v>545929</v>
      </c>
      <c r="L33">
        <v>1470205</v>
      </c>
      <c r="M33">
        <v>1207809</v>
      </c>
      <c r="N33">
        <f t="shared" si="0"/>
        <v>10226869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10226869</v>
      </c>
    </row>
    <row r="34" spans="1:22" x14ac:dyDescent="0.2">
      <c r="A34" s="1" t="s">
        <v>31</v>
      </c>
      <c r="B34">
        <v>13137526</v>
      </c>
      <c r="C34">
        <v>287556</v>
      </c>
      <c r="D34">
        <v>11213515</v>
      </c>
      <c r="E34">
        <v>677421</v>
      </c>
      <c r="F34">
        <v>8639884</v>
      </c>
      <c r="G34">
        <v>18873373</v>
      </c>
      <c r="H34">
        <v>4721100</v>
      </c>
      <c r="I34">
        <v>1349757</v>
      </c>
      <c r="J34">
        <v>1199865</v>
      </c>
      <c r="K34">
        <v>417053</v>
      </c>
      <c r="L34">
        <v>30270495</v>
      </c>
      <c r="M34">
        <v>11167531</v>
      </c>
      <c r="N34">
        <f t="shared" si="0"/>
        <v>101955076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101955076</v>
      </c>
    </row>
    <row r="35" spans="1:22" x14ac:dyDescent="0.2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f t="shared" si="0"/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EA49-711B-8D43-AFE4-1626286972AD}">
  <dimension ref="A1:V35"/>
  <sheetViews>
    <sheetView tabSelected="1" workbookViewId="0">
      <selection activeCell="B2" sqref="B2:V35"/>
    </sheetView>
  </sheetViews>
  <sheetFormatPr baseColWidth="10" defaultColWidth="8.83203125" defaultRowHeight="15" x14ac:dyDescent="0.2"/>
  <cols>
    <col min="1" max="1" width="28.1640625" customWidth="1"/>
    <col min="2" max="2" width="10.6640625" bestFit="1" customWidth="1"/>
    <col min="3" max="3" width="9" bestFit="1" customWidth="1"/>
    <col min="4" max="4" width="10.6640625" bestFit="1" customWidth="1"/>
    <col min="5" max="5" width="9" bestFit="1" customWidth="1"/>
    <col min="6" max="6" width="9.6640625" bestFit="1" customWidth="1"/>
    <col min="7" max="7" width="10.6640625" bestFit="1" customWidth="1"/>
    <col min="8" max="10" width="9.6640625" bestFit="1" customWidth="1"/>
    <col min="11" max="11" width="9" bestFit="1" customWidth="1"/>
    <col min="12" max="14" width="10.6640625" bestFit="1" customWidth="1"/>
    <col min="15" max="17" width="9" bestFit="1" customWidth="1"/>
    <col min="18" max="18" width="9.6640625" bestFit="1" customWidth="1"/>
    <col min="19" max="20" width="9" bestFit="1" customWidth="1"/>
    <col min="21" max="21" width="9.6640625" bestFit="1" customWidth="1"/>
    <col min="22" max="22" width="10.6640625" bestFit="1" customWidth="1"/>
  </cols>
  <sheetData>
    <row r="1" spans="1:22" x14ac:dyDescent="0.2">
      <c r="B1" s="1" t="s">
        <v>33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 x14ac:dyDescent="0.2">
      <c r="A2" s="1" t="s">
        <v>33</v>
      </c>
      <c r="B2" s="6">
        <v>12806.570898423339</v>
      </c>
      <c r="C2" s="6">
        <v>96.947025894002934</v>
      </c>
      <c r="D2" s="6">
        <v>138816.5060543642</v>
      </c>
      <c r="E2" s="6">
        <v>93.16181032705947</v>
      </c>
      <c r="F2" s="6">
        <v>990.66819188513637</v>
      </c>
      <c r="G2" s="6">
        <v>4601.8242471238154</v>
      </c>
      <c r="H2" s="6">
        <v>173.57033007255916</v>
      </c>
      <c r="I2" s="6">
        <v>60.945702308994377</v>
      </c>
      <c r="J2" s="6">
        <v>23.914292867349573</v>
      </c>
      <c r="K2" s="6">
        <v>16.499234147934445</v>
      </c>
      <c r="L2" s="6">
        <v>3857.1679785025517</v>
      </c>
      <c r="M2" s="6">
        <v>1934.4197547361782</v>
      </c>
      <c r="N2" s="6">
        <f>SUM(B2:M2)</f>
        <v>163472.19552065313</v>
      </c>
      <c r="O2" s="6">
        <v>38013.131486791513</v>
      </c>
      <c r="P2" s="6">
        <v>167.21250249174818</v>
      </c>
      <c r="Q2" s="6">
        <v>6.2145215515942542</v>
      </c>
      <c r="R2" s="6">
        <v>55089.663593658079</v>
      </c>
      <c r="S2" s="6">
        <v>14326.546646201019</v>
      </c>
      <c r="T2" s="6">
        <v>1566.0357286529193</v>
      </c>
      <c r="U2" s="6">
        <f>SUM(O2:T2)</f>
        <v>109168.80447934687</v>
      </c>
      <c r="V2" s="6">
        <f>U2+N2</f>
        <v>272641</v>
      </c>
    </row>
    <row r="3" spans="1:22" x14ac:dyDescent="0.2">
      <c r="A3" s="1" t="s">
        <v>34</v>
      </c>
      <c r="B3" s="6">
        <v>338.09162869701089</v>
      </c>
      <c r="C3" s="6">
        <v>8346.2909069654961</v>
      </c>
      <c r="D3" s="6">
        <v>85571.831103984077</v>
      </c>
      <c r="E3" s="6">
        <v>4450.7408753202453</v>
      </c>
      <c r="F3" s="6">
        <v>5234.5944200369586</v>
      </c>
      <c r="G3" s="6">
        <v>160.77186137860892</v>
      </c>
      <c r="H3" s="6">
        <v>129.86200715173868</v>
      </c>
      <c r="I3" s="6">
        <v>85.047160425603295</v>
      </c>
      <c r="J3" s="6">
        <v>35.10974667587967</v>
      </c>
      <c r="K3" s="6">
        <v>161.3268290597955</v>
      </c>
      <c r="L3" s="6">
        <v>233.59959499470631</v>
      </c>
      <c r="M3" s="6">
        <v>279.98474577129696</v>
      </c>
      <c r="N3" s="6">
        <f t="shared" ref="N3:N35" si="0">SUM(B3:M3)</f>
        <v>105027.25088046142</v>
      </c>
      <c r="O3" s="6">
        <v>79078.565014905631</v>
      </c>
      <c r="P3" s="6">
        <v>12.285803960395857</v>
      </c>
      <c r="Q3" s="6">
        <v>13.685169799787348</v>
      </c>
      <c r="R3" s="6">
        <v>1323.9712342265877</v>
      </c>
      <c r="S3" s="6">
        <v>13806.444883198506</v>
      </c>
      <c r="T3" s="6">
        <v>-705.20298655231579</v>
      </c>
      <c r="U3" s="6">
        <f t="shared" ref="U3:U35" si="1">SUM(O3:T3)</f>
        <v>93529.749119538581</v>
      </c>
      <c r="V3" s="6">
        <f t="shared" ref="V3:V35" si="2">U3+N3</f>
        <v>198557</v>
      </c>
    </row>
    <row r="4" spans="1:22" x14ac:dyDescent="0.2">
      <c r="A4" s="1" t="s">
        <v>35</v>
      </c>
      <c r="B4" s="6">
        <v>51340.048314165702</v>
      </c>
      <c r="C4" s="6">
        <v>21282.322596018468</v>
      </c>
      <c r="D4" s="6">
        <v>574835.25287944893</v>
      </c>
      <c r="E4" s="6">
        <v>14550.520874985501</v>
      </c>
      <c r="F4" s="6">
        <v>99169.82089445462</v>
      </c>
      <c r="G4" s="6">
        <v>41469.231856078557</v>
      </c>
      <c r="H4" s="6">
        <v>59376.623450828163</v>
      </c>
      <c r="I4" s="6">
        <v>9551.9584293008575</v>
      </c>
      <c r="J4" s="6">
        <v>4887.6729413167359</v>
      </c>
      <c r="K4" s="6">
        <v>2879.5889822186978</v>
      </c>
      <c r="L4" s="6">
        <v>65575.766476725068</v>
      </c>
      <c r="M4" s="6">
        <v>26490.896489329585</v>
      </c>
      <c r="N4" s="6">
        <f t="shared" si="0"/>
        <v>971409.70418487093</v>
      </c>
      <c r="O4" s="6">
        <v>233604.15347266523</v>
      </c>
      <c r="P4" s="6">
        <v>3957.0550360066031</v>
      </c>
      <c r="Q4" s="6">
        <v>683.66348260676784</v>
      </c>
      <c r="R4" s="6">
        <v>561670.61642819643</v>
      </c>
      <c r="S4" s="6">
        <v>184227.58981762972</v>
      </c>
      <c r="T4" s="6">
        <v>40935.217578024123</v>
      </c>
      <c r="U4" s="6">
        <f t="shared" si="1"/>
        <v>1025078.2958151288</v>
      </c>
      <c r="V4" s="6">
        <f t="shared" si="2"/>
        <v>1996487.9999999998</v>
      </c>
    </row>
    <row r="5" spans="1:22" x14ac:dyDescent="0.2">
      <c r="A5" s="1" t="s">
        <v>36</v>
      </c>
      <c r="B5" s="6">
        <v>7406.6288970611795</v>
      </c>
      <c r="C5" s="6">
        <v>1935.4978652600255</v>
      </c>
      <c r="D5" s="6">
        <v>32131.990870077614</v>
      </c>
      <c r="E5" s="6">
        <v>43528.481994060552</v>
      </c>
      <c r="F5" s="6">
        <v>579.28257503089435</v>
      </c>
      <c r="G5" s="6">
        <v>11259.646172961082</v>
      </c>
      <c r="H5" s="6">
        <v>2008.6279678146791</v>
      </c>
      <c r="I5" s="6">
        <v>1898.2952307830474</v>
      </c>
      <c r="J5" s="6">
        <v>1582.7244602091159</v>
      </c>
      <c r="K5" s="6">
        <v>374.10874965412097</v>
      </c>
      <c r="L5" s="6">
        <v>15531.651585217274</v>
      </c>
      <c r="M5" s="6">
        <v>14222.96606028289</v>
      </c>
      <c r="N5" s="6">
        <f t="shared" si="0"/>
        <v>132459.90242841249</v>
      </c>
      <c r="O5" s="6">
        <v>608.92616929357803</v>
      </c>
      <c r="P5" s="6">
        <v>7.7174387602619499</v>
      </c>
      <c r="Q5" s="6">
        <v>18.048557272183313</v>
      </c>
      <c r="R5" s="6">
        <v>62603.842847951251</v>
      </c>
      <c r="S5" s="6">
        <v>13.562558310241558</v>
      </c>
      <c r="T5" s="6">
        <v>0</v>
      </c>
      <c r="U5" s="6">
        <f t="shared" si="1"/>
        <v>63252.097571587517</v>
      </c>
      <c r="V5" s="6">
        <f t="shared" si="2"/>
        <v>195712</v>
      </c>
    </row>
    <row r="6" spans="1:22" x14ac:dyDescent="0.2">
      <c r="A6" s="1" t="s">
        <v>0</v>
      </c>
      <c r="B6" s="6">
        <v>163.93711630630483</v>
      </c>
      <c r="C6" s="6">
        <v>2996.5503771896833</v>
      </c>
      <c r="D6" s="6">
        <v>1825.1518672986565</v>
      </c>
      <c r="E6" s="6">
        <v>3653.528994581688</v>
      </c>
      <c r="F6" s="6">
        <v>42953.986054081528</v>
      </c>
      <c r="G6" s="6">
        <v>933.46371234475237</v>
      </c>
      <c r="H6" s="6">
        <v>1105.2452477112765</v>
      </c>
      <c r="I6" s="6">
        <v>4042.0894165876593</v>
      </c>
      <c r="J6" s="6">
        <v>1027.4110421730031</v>
      </c>
      <c r="K6" s="6">
        <v>1023.7603212116849</v>
      </c>
      <c r="L6" s="6">
        <v>3354.078153335543</v>
      </c>
      <c r="M6" s="6">
        <v>11430.632596230165</v>
      </c>
      <c r="N6" s="6">
        <f t="shared" si="0"/>
        <v>74509.834899051944</v>
      </c>
      <c r="O6" s="6">
        <v>2123.3519385045211</v>
      </c>
      <c r="P6" s="6">
        <v>8.3716637388191835</v>
      </c>
      <c r="Q6" s="6">
        <v>19.503019762981967</v>
      </c>
      <c r="R6" s="6">
        <v>1609.0330586041373</v>
      </c>
      <c r="S6" s="6">
        <v>368867.06913763902</v>
      </c>
      <c r="T6" s="6">
        <v>0.83628269859073245</v>
      </c>
      <c r="U6" s="6">
        <f t="shared" si="1"/>
        <v>372628.16510094807</v>
      </c>
      <c r="V6" s="6">
        <f t="shared" si="2"/>
        <v>447138</v>
      </c>
    </row>
    <row r="7" spans="1:22" x14ac:dyDescent="0.2">
      <c r="A7" s="1" t="s">
        <v>37</v>
      </c>
      <c r="B7" s="6">
        <v>12619.045964638091</v>
      </c>
      <c r="C7" s="6">
        <v>5021.9332961665823</v>
      </c>
      <c r="D7" s="6">
        <v>138059.26506510683</v>
      </c>
      <c r="E7" s="6">
        <v>3042.4570464284097</v>
      </c>
      <c r="F7" s="6">
        <v>21176.508827901525</v>
      </c>
      <c r="G7" s="6">
        <v>15592.068079914587</v>
      </c>
      <c r="H7" s="6">
        <v>13731.971148509258</v>
      </c>
      <c r="I7" s="6">
        <v>6312.967621136846</v>
      </c>
      <c r="J7" s="6">
        <v>2158.5865949349181</v>
      </c>
      <c r="K7" s="6">
        <v>789.98019356479142</v>
      </c>
      <c r="L7" s="6">
        <v>25035.343884830367</v>
      </c>
      <c r="M7" s="6">
        <v>10775.073932624959</v>
      </c>
      <c r="N7" s="6">
        <f t="shared" si="0"/>
        <v>254315.20165575715</v>
      </c>
      <c r="O7" s="6">
        <v>14007.643809699741</v>
      </c>
      <c r="P7" s="6">
        <v>2507.076750796276</v>
      </c>
      <c r="Q7" s="6">
        <v>693.6463842481586</v>
      </c>
      <c r="R7" s="6">
        <v>320749.49374270096</v>
      </c>
      <c r="S7" s="6">
        <v>53653.775059171217</v>
      </c>
      <c r="T7" s="6">
        <v>749.16259762646473</v>
      </c>
      <c r="U7" s="6">
        <f t="shared" si="1"/>
        <v>392360.79834424279</v>
      </c>
      <c r="V7" s="6">
        <f t="shared" si="2"/>
        <v>646676</v>
      </c>
    </row>
    <row r="8" spans="1:22" x14ac:dyDescent="0.2">
      <c r="A8" s="1" t="s">
        <v>38</v>
      </c>
      <c r="B8" s="6">
        <v>5943.0746590198551</v>
      </c>
      <c r="C8" s="6">
        <v>11101.547305067324</v>
      </c>
      <c r="D8" s="6">
        <v>89331.609817516946</v>
      </c>
      <c r="E8" s="6">
        <v>2466.1524577057903</v>
      </c>
      <c r="F8" s="6">
        <v>5484.2951596839202</v>
      </c>
      <c r="G8" s="6">
        <v>27795.030599646085</v>
      </c>
      <c r="H8" s="6">
        <v>34760.938834809444</v>
      </c>
      <c r="I8" s="6">
        <v>2501.0544527253778</v>
      </c>
      <c r="J8" s="6">
        <v>5635.7733422868932</v>
      </c>
      <c r="K8" s="6">
        <v>294.73928494334496</v>
      </c>
      <c r="L8" s="6">
        <v>19442.106800646703</v>
      </c>
      <c r="M8" s="6">
        <v>8642.978623380377</v>
      </c>
      <c r="N8" s="6">
        <f t="shared" si="0"/>
        <v>213399.30133743206</v>
      </c>
      <c r="O8" s="6">
        <v>15327.702876919808</v>
      </c>
      <c r="P8" s="6">
        <v>268.19927579917453</v>
      </c>
      <c r="Q8" s="6">
        <v>536.76277103610369</v>
      </c>
      <c r="R8" s="6">
        <v>82155.112590860925</v>
      </c>
      <c r="S8" s="6">
        <v>3599.1680909088336</v>
      </c>
      <c r="T8" s="6">
        <v>2.7530570430815553</v>
      </c>
      <c r="U8" s="6">
        <f t="shared" si="1"/>
        <v>101889.69866256793</v>
      </c>
      <c r="V8" s="6">
        <f t="shared" si="2"/>
        <v>315289</v>
      </c>
    </row>
    <row r="9" spans="1:22" x14ac:dyDescent="0.2">
      <c r="A9" s="1" t="s">
        <v>39</v>
      </c>
      <c r="B9" s="6">
        <v>64.383637532012784</v>
      </c>
      <c r="C9" s="6">
        <v>840.8550887936243</v>
      </c>
      <c r="D9" s="6">
        <v>16048.015131365984</v>
      </c>
      <c r="E9" s="6">
        <v>1216.0819070330424</v>
      </c>
      <c r="F9" s="6">
        <v>1378.9472367596882</v>
      </c>
      <c r="G9" s="6">
        <v>10119.816910047592</v>
      </c>
      <c r="H9" s="6">
        <v>3166.6874186823197</v>
      </c>
      <c r="I9" s="6">
        <v>36497.462097228185</v>
      </c>
      <c r="J9" s="6">
        <v>15455.724974892313</v>
      </c>
      <c r="K9" s="6">
        <v>587.92058886023995</v>
      </c>
      <c r="L9" s="6">
        <v>38779.778008617213</v>
      </c>
      <c r="M9" s="6">
        <v>15339.562721180859</v>
      </c>
      <c r="N9" s="6">
        <f t="shared" si="0"/>
        <v>139495.23572099308</v>
      </c>
      <c r="O9" s="6">
        <v>1986.1389478271763</v>
      </c>
      <c r="P9" s="6">
        <v>48.617371874896619</v>
      </c>
      <c r="Q9" s="6">
        <v>111.66305213449675</v>
      </c>
      <c r="R9" s="6">
        <v>78350.365955939924</v>
      </c>
      <c r="S9" s="6">
        <v>31210.238811942982</v>
      </c>
      <c r="T9" s="6">
        <v>26.740139287438669</v>
      </c>
      <c r="U9" s="6">
        <f t="shared" si="1"/>
        <v>111733.76427900692</v>
      </c>
      <c r="V9" s="6">
        <f t="shared" si="2"/>
        <v>251229</v>
      </c>
    </row>
    <row r="10" spans="1:22" x14ac:dyDescent="0.2">
      <c r="A10" s="1" t="s">
        <v>40</v>
      </c>
      <c r="B10" s="6">
        <v>3924.6590173853388</v>
      </c>
      <c r="C10" s="6">
        <v>4263.2028491597821</v>
      </c>
      <c r="D10" s="6">
        <v>37421.787297078889</v>
      </c>
      <c r="E10" s="6">
        <v>4215.1349189906678</v>
      </c>
      <c r="F10" s="6">
        <v>6290.904699843767</v>
      </c>
      <c r="G10" s="6">
        <v>15493.710136734881</v>
      </c>
      <c r="H10" s="6">
        <v>7971.8185185395369</v>
      </c>
      <c r="I10" s="6">
        <v>6349.495457885052</v>
      </c>
      <c r="J10" s="6">
        <v>44479.667210720108</v>
      </c>
      <c r="K10" s="6">
        <v>7568.1304108138438</v>
      </c>
      <c r="L10" s="6">
        <v>14958.997678751191</v>
      </c>
      <c r="M10" s="6">
        <v>35456.816775656232</v>
      </c>
      <c r="N10" s="6">
        <f t="shared" si="0"/>
        <v>188394.32497155928</v>
      </c>
      <c r="O10" s="6">
        <v>6088.4862733348955</v>
      </c>
      <c r="P10" s="6">
        <v>2124.1219569339346</v>
      </c>
      <c r="Q10" s="6">
        <v>76.95428814952885</v>
      </c>
      <c r="R10" s="6">
        <v>165963.89937028676</v>
      </c>
      <c r="S10" s="6">
        <v>44.213139735603932</v>
      </c>
      <c r="T10" s="6">
        <v>0</v>
      </c>
      <c r="U10" s="6">
        <f t="shared" si="1"/>
        <v>174297.67502844072</v>
      </c>
      <c r="V10" s="6">
        <f t="shared" si="2"/>
        <v>362692</v>
      </c>
    </row>
    <row r="11" spans="1:22" x14ac:dyDescent="0.2">
      <c r="A11" s="1" t="s">
        <v>1</v>
      </c>
      <c r="B11" s="6">
        <v>12.659144816975449</v>
      </c>
      <c r="C11" s="6">
        <v>212.49278799923073</v>
      </c>
      <c r="D11" s="6">
        <v>3639.5041348804411</v>
      </c>
      <c r="E11" s="6">
        <v>741.46419642284764</v>
      </c>
      <c r="F11" s="6">
        <v>848.16270273735506</v>
      </c>
      <c r="G11" s="6">
        <v>20765.518622988653</v>
      </c>
      <c r="H11" s="6">
        <v>2182.7982562984807</v>
      </c>
      <c r="I11" s="6">
        <v>3161.1693057247262</v>
      </c>
      <c r="J11" s="6">
        <v>4288.7374190653254</v>
      </c>
      <c r="K11" s="6">
        <v>961.19078146035008</v>
      </c>
      <c r="L11" s="6">
        <v>15553.567856913905</v>
      </c>
      <c r="M11" s="6">
        <v>2496.5642028335151</v>
      </c>
      <c r="N11" s="6">
        <f t="shared" si="0"/>
        <v>54863.8294121418</v>
      </c>
      <c r="O11" s="6">
        <v>2878.1469966023465</v>
      </c>
      <c r="P11" s="6">
        <v>0</v>
      </c>
      <c r="Q11" s="6">
        <v>0</v>
      </c>
      <c r="R11" s="6">
        <v>238463.02359125586</v>
      </c>
      <c r="S11" s="6">
        <v>0</v>
      </c>
      <c r="T11" s="6">
        <v>0</v>
      </c>
      <c r="U11" s="6">
        <f t="shared" si="1"/>
        <v>241341.17058785821</v>
      </c>
      <c r="V11" s="6">
        <f t="shared" si="2"/>
        <v>296205</v>
      </c>
    </row>
    <row r="12" spans="1:22" x14ac:dyDescent="0.2">
      <c r="A12" s="1" t="s">
        <v>41</v>
      </c>
      <c r="B12" s="6">
        <v>1106.217743554482</v>
      </c>
      <c r="C12" s="6">
        <v>11155.423802056812</v>
      </c>
      <c r="D12" s="6">
        <v>86119.943985857972</v>
      </c>
      <c r="E12" s="6">
        <v>8389.8787992811849</v>
      </c>
      <c r="F12" s="6">
        <v>11955.367083329073</v>
      </c>
      <c r="G12" s="6">
        <v>48300.135256752648</v>
      </c>
      <c r="H12" s="6">
        <v>17706.555754258537</v>
      </c>
      <c r="I12" s="6">
        <v>33345.39660971643</v>
      </c>
      <c r="J12" s="6">
        <v>38254.677413504476</v>
      </c>
      <c r="K12" s="6">
        <v>2407.4317736645207</v>
      </c>
      <c r="L12" s="6">
        <v>79446.666206612426</v>
      </c>
      <c r="M12" s="6">
        <v>56274.577980662471</v>
      </c>
      <c r="N12" s="6">
        <f t="shared" si="0"/>
        <v>394462.27240925102</v>
      </c>
      <c r="O12" s="6">
        <v>26955.071355307304</v>
      </c>
      <c r="P12" s="6">
        <v>24245.678633248419</v>
      </c>
      <c r="Q12" s="6">
        <v>56959.197281137138</v>
      </c>
      <c r="R12" s="6">
        <v>333866.47804227355</v>
      </c>
      <c r="S12" s="6">
        <v>33088.52674711209</v>
      </c>
      <c r="T12" s="6">
        <v>36.775531670527457</v>
      </c>
      <c r="U12" s="6">
        <f t="shared" si="1"/>
        <v>475151.72759074904</v>
      </c>
      <c r="V12" s="6">
        <f t="shared" si="2"/>
        <v>869614</v>
      </c>
    </row>
    <row r="13" spans="1:22" x14ac:dyDescent="0.2">
      <c r="A13" s="1" t="s">
        <v>42</v>
      </c>
      <c r="B13" s="6">
        <v>247.68297839971734</v>
      </c>
      <c r="C13" s="6">
        <v>630.93609942896796</v>
      </c>
      <c r="D13" s="6">
        <v>5626.1417930193002</v>
      </c>
      <c r="E13" s="6">
        <v>779.39612486300848</v>
      </c>
      <c r="F13" s="6">
        <v>613.46215425553839</v>
      </c>
      <c r="G13" s="6">
        <v>2560.7825440287402</v>
      </c>
      <c r="H13" s="6">
        <v>1241.3010653240108</v>
      </c>
      <c r="I13" s="6">
        <v>1491.1185161772187</v>
      </c>
      <c r="J13" s="6">
        <v>1719.0005613538879</v>
      </c>
      <c r="K13" s="6">
        <v>116.3228504006761</v>
      </c>
      <c r="L13" s="6">
        <v>3793.2757748530476</v>
      </c>
      <c r="M13" s="6">
        <v>2602.5261173114809</v>
      </c>
      <c r="N13" s="6">
        <f t="shared" si="0"/>
        <v>21421.946579415595</v>
      </c>
      <c r="O13" s="6">
        <v>1504.6816581482597</v>
      </c>
      <c r="P13" s="6">
        <v>703403.66356638947</v>
      </c>
      <c r="Q13" s="6">
        <v>2312.6614723012617</v>
      </c>
      <c r="R13" s="6">
        <v>16692.499544045495</v>
      </c>
      <c r="S13" s="6">
        <v>1551.8651081507558</v>
      </c>
      <c r="T13" s="6">
        <v>20.682071549167652</v>
      </c>
      <c r="U13" s="6">
        <f t="shared" si="1"/>
        <v>725486.05342058442</v>
      </c>
      <c r="V13" s="6">
        <f t="shared" si="2"/>
        <v>746908</v>
      </c>
    </row>
    <row r="14" spans="1:22" x14ac:dyDescent="0.2">
      <c r="A14" s="1" t="s">
        <v>11</v>
      </c>
      <c r="B14" s="6">
        <f>SUM(B2:B13)</f>
        <v>95973.000000000015</v>
      </c>
      <c r="C14" s="6">
        <f t="shared" ref="C14:V14" si="3">SUM(C2:C13)</f>
        <v>67884</v>
      </c>
      <c r="D14" s="6">
        <f t="shared" si="3"/>
        <v>1209426.9999999998</v>
      </c>
      <c r="E14" s="6">
        <f t="shared" si="3"/>
        <v>87126.999999999985</v>
      </c>
      <c r="F14" s="6">
        <f t="shared" si="3"/>
        <v>196675.99999999997</v>
      </c>
      <c r="G14" s="6">
        <f t="shared" si="3"/>
        <v>199052.00000000003</v>
      </c>
      <c r="H14" s="6">
        <f t="shared" si="3"/>
        <v>143556.00000000003</v>
      </c>
      <c r="I14" s="6">
        <f t="shared" si="3"/>
        <v>105297.00000000001</v>
      </c>
      <c r="J14" s="6">
        <f t="shared" si="3"/>
        <v>119548.99999999999</v>
      </c>
      <c r="K14" s="6">
        <f t="shared" si="3"/>
        <v>17181</v>
      </c>
      <c r="L14" s="6">
        <f t="shared" si="3"/>
        <v>285562</v>
      </c>
      <c r="M14" s="6">
        <f t="shared" si="3"/>
        <v>185947</v>
      </c>
      <c r="N14" s="6">
        <f t="shared" si="3"/>
        <v>2713231.0000000005</v>
      </c>
      <c r="O14" s="6">
        <f t="shared" si="3"/>
        <v>422176</v>
      </c>
      <c r="P14" s="6">
        <f t="shared" si="3"/>
        <v>736750</v>
      </c>
      <c r="Q14" s="6">
        <f t="shared" si="3"/>
        <v>61432</v>
      </c>
      <c r="R14" s="6">
        <f t="shared" si="3"/>
        <v>1918538</v>
      </c>
      <c r="S14" s="6">
        <f t="shared" si="3"/>
        <v>704389</v>
      </c>
      <c r="T14" s="6">
        <f t="shared" si="3"/>
        <v>42633</v>
      </c>
      <c r="U14" s="6">
        <f t="shared" si="1"/>
        <v>3885918</v>
      </c>
      <c r="V14" s="6">
        <f t="shared" si="2"/>
        <v>6599149</v>
      </c>
    </row>
    <row r="15" spans="1:22" x14ac:dyDescent="0.2">
      <c r="A15" s="1" t="s">
        <v>12</v>
      </c>
      <c r="B15" s="6">
        <v>7420</v>
      </c>
      <c r="C15" s="6">
        <v>14324</v>
      </c>
      <c r="D15" s="6">
        <v>202572</v>
      </c>
      <c r="E15" s="6">
        <v>9966</v>
      </c>
      <c r="F15" s="6">
        <v>15054</v>
      </c>
      <c r="G15" s="6">
        <v>12788</v>
      </c>
      <c r="H15" s="6">
        <v>15051</v>
      </c>
      <c r="I15" s="6">
        <v>10012</v>
      </c>
      <c r="J15" s="6">
        <v>6574</v>
      </c>
      <c r="K15" s="6">
        <v>772</v>
      </c>
      <c r="L15" s="6">
        <v>27529</v>
      </c>
      <c r="M15" s="6">
        <v>11094</v>
      </c>
      <c r="N15" s="6">
        <f t="shared" si="0"/>
        <v>333156</v>
      </c>
      <c r="O15" s="3">
        <v>0</v>
      </c>
      <c r="P15" s="3">
        <v>808</v>
      </c>
      <c r="Q15" s="3">
        <v>0</v>
      </c>
      <c r="R15" s="3">
        <v>68804</v>
      </c>
      <c r="S15" s="3">
        <v>53317</v>
      </c>
      <c r="T15" s="3">
        <v>6587</v>
      </c>
      <c r="U15" s="6">
        <f t="shared" si="1"/>
        <v>129516</v>
      </c>
      <c r="V15" s="6">
        <f t="shared" si="2"/>
        <v>462672</v>
      </c>
    </row>
    <row r="16" spans="1:22" x14ac:dyDescent="0.2">
      <c r="A16" s="1" t="s">
        <v>14</v>
      </c>
      <c r="B16" s="6">
        <v>8043</v>
      </c>
      <c r="C16" s="6">
        <v>4408</v>
      </c>
      <c r="D16" s="6">
        <v>63051</v>
      </c>
      <c r="E16" s="6">
        <v>5057</v>
      </c>
      <c r="F16" s="6">
        <v>24054</v>
      </c>
      <c r="G16" s="6">
        <v>16411</v>
      </c>
      <c r="H16" s="6">
        <v>11626</v>
      </c>
      <c r="I16" s="6">
        <v>7572</v>
      </c>
      <c r="J16" s="6">
        <v>11013</v>
      </c>
      <c r="K16" s="6">
        <v>3653</v>
      </c>
      <c r="L16" s="6">
        <v>32554</v>
      </c>
      <c r="M16" s="6">
        <v>10726</v>
      </c>
      <c r="N16" s="6">
        <f t="shared" si="0"/>
        <v>198168</v>
      </c>
      <c r="O16" s="3">
        <v>44</v>
      </c>
      <c r="P16" s="3">
        <v>1289</v>
      </c>
      <c r="Q16" s="3">
        <v>0</v>
      </c>
      <c r="R16" s="3">
        <v>261468</v>
      </c>
      <c r="S16" s="3">
        <v>32077</v>
      </c>
      <c r="T16" s="3">
        <v>0</v>
      </c>
      <c r="U16" s="6">
        <f t="shared" si="1"/>
        <v>294878</v>
      </c>
      <c r="V16" s="6">
        <f t="shared" si="2"/>
        <v>493046</v>
      </c>
    </row>
    <row r="17" spans="1:22" x14ac:dyDescent="0.2">
      <c r="A17" s="4" t="s">
        <v>13</v>
      </c>
      <c r="B17" s="6">
        <v>1273</v>
      </c>
      <c r="C17" s="6">
        <v>1976</v>
      </c>
      <c r="D17" s="6">
        <v>27086</v>
      </c>
      <c r="E17" s="6">
        <v>648</v>
      </c>
      <c r="F17" s="6">
        <v>4427</v>
      </c>
      <c r="G17" s="6">
        <v>2196</v>
      </c>
      <c r="H17" s="6">
        <v>3396</v>
      </c>
      <c r="I17" s="6">
        <v>1806</v>
      </c>
      <c r="J17" s="6">
        <v>995</v>
      </c>
      <c r="K17" s="6">
        <v>179</v>
      </c>
      <c r="L17" s="6">
        <v>6476</v>
      </c>
      <c r="M17" s="6">
        <v>1296</v>
      </c>
      <c r="N17" s="6">
        <f t="shared" si="0"/>
        <v>51754</v>
      </c>
      <c r="O17" s="2">
        <v>0</v>
      </c>
      <c r="P17" s="2">
        <v>119</v>
      </c>
      <c r="Q17" s="2">
        <v>0</v>
      </c>
      <c r="R17" s="2">
        <v>29925</v>
      </c>
      <c r="S17" s="2">
        <v>8163</v>
      </c>
      <c r="T17" s="2">
        <v>0</v>
      </c>
      <c r="U17" s="6">
        <f t="shared" si="1"/>
        <v>38207</v>
      </c>
      <c r="V17" s="6">
        <f t="shared" si="2"/>
        <v>89961</v>
      </c>
    </row>
    <row r="18" spans="1:22" x14ac:dyDescent="0.2">
      <c r="A18" s="1" t="s">
        <v>15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f t="shared" si="0"/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f t="shared" si="1"/>
        <v>0</v>
      </c>
      <c r="V18" s="6">
        <f t="shared" si="2"/>
        <v>0</v>
      </c>
    </row>
    <row r="19" spans="1:22" x14ac:dyDescent="0.2">
      <c r="A19" s="1" t="s">
        <v>16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f t="shared" si="0"/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f t="shared" si="1"/>
        <v>0</v>
      </c>
      <c r="V19" s="6">
        <f t="shared" si="2"/>
        <v>0</v>
      </c>
    </row>
    <row r="20" spans="1:22" x14ac:dyDescent="0.2">
      <c r="A20" s="1" t="s">
        <v>17</v>
      </c>
      <c r="B20" s="6">
        <f>SUM(B14:B19)</f>
        <v>112709.00000000001</v>
      </c>
      <c r="C20" s="6">
        <f t="shared" ref="C20:V20" si="4">SUM(C14:C19)</f>
        <v>88592</v>
      </c>
      <c r="D20" s="6">
        <f t="shared" si="4"/>
        <v>1502135.9999999998</v>
      </c>
      <c r="E20" s="6">
        <f t="shared" si="4"/>
        <v>102797.99999999999</v>
      </c>
      <c r="F20" s="6">
        <f t="shared" si="4"/>
        <v>240210.99999999997</v>
      </c>
      <c r="G20" s="6">
        <f t="shared" si="4"/>
        <v>230447.00000000003</v>
      </c>
      <c r="H20" s="6">
        <f t="shared" si="4"/>
        <v>173629.00000000003</v>
      </c>
      <c r="I20" s="6">
        <f t="shared" si="4"/>
        <v>124687.00000000001</v>
      </c>
      <c r="J20" s="6">
        <f t="shared" si="4"/>
        <v>138131</v>
      </c>
      <c r="K20" s="6">
        <f t="shared" si="4"/>
        <v>21785</v>
      </c>
      <c r="L20" s="6">
        <f t="shared" si="4"/>
        <v>352121</v>
      </c>
      <c r="M20" s="6">
        <f t="shared" si="4"/>
        <v>209063</v>
      </c>
      <c r="N20" s="6">
        <f t="shared" si="4"/>
        <v>3296309.0000000005</v>
      </c>
      <c r="O20" s="6">
        <f t="shared" si="4"/>
        <v>422220</v>
      </c>
      <c r="P20" s="6">
        <f t="shared" si="4"/>
        <v>738966</v>
      </c>
      <c r="Q20" s="6">
        <f t="shared" si="4"/>
        <v>61432</v>
      </c>
      <c r="R20" s="6">
        <f t="shared" si="4"/>
        <v>2278735</v>
      </c>
      <c r="S20" s="6">
        <f t="shared" si="4"/>
        <v>797946</v>
      </c>
      <c r="T20" s="6">
        <f t="shared" si="4"/>
        <v>49220</v>
      </c>
      <c r="U20" s="6">
        <f t="shared" si="1"/>
        <v>4348519</v>
      </c>
      <c r="V20" s="6">
        <f t="shared" si="2"/>
        <v>7644828</v>
      </c>
    </row>
    <row r="21" spans="1:22" x14ac:dyDescent="0.2">
      <c r="A21" s="1" t="s">
        <v>18</v>
      </c>
      <c r="B21" s="5">
        <v>159932</v>
      </c>
      <c r="C21" s="5">
        <v>109965</v>
      </c>
      <c r="D21" s="5">
        <v>494352</v>
      </c>
      <c r="E21" s="5">
        <v>92914</v>
      </c>
      <c r="F21" s="5">
        <v>206927</v>
      </c>
      <c r="G21" s="5">
        <v>416229</v>
      </c>
      <c r="H21" s="5">
        <v>141660</v>
      </c>
      <c r="I21" s="5">
        <v>126542</v>
      </c>
      <c r="J21" s="5">
        <v>224561</v>
      </c>
      <c r="K21" s="5">
        <v>274420</v>
      </c>
      <c r="L21" s="5">
        <v>517493</v>
      </c>
      <c r="M21" s="5">
        <v>537845</v>
      </c>
      <c r="N21" s="6">
        <f t="shared" si="0"/>
        <v>3302840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f t="shared" si="1"/>
        <v>0</v>
      </c>
      <c r="V21" s="6">
        <f t="shared" si="2"/>
        <v>3302840</v>
      </c>
    </row>
    <row r="22" spans="1:22" x14ac:dyDescent="0.2">
      <c r="A22" s="1" t="s">
        <v>19</v>
      </c>
      <c r="B22" s="3">
        <v>37632</v>
      </c>
      <c r="C22" s="3">
        <v>20167</v>
      </c>
      <c r="D22" s="3">
        <v>262838</v>
      </c>
      <c r="E22" s="3">
        <v>20237</v>
      </c>
      <c r="F22" s="3">
        <v>81713</v>
      </c>
      <c r="G22" s="3">
        <v>190200</v>
      </c>
      <c r="H22" s="3">
        <v>74002</v>
      </c>
      <c r="I22" s="3">
        <v>48628</v>
      </c>
      <c r="J22" s="3">
        <v>90290</v>
      </c>
      <c r="K22" s="3">
        <v>3898</v>
      </c>
      <c r="L22" s="3">
        <v>301419</v>
      </c>
      <c r="M22" s="3">
        <v>487166</v>
      </c>
      <c r="N22" s="6">
        <f t="shared" si="0"/>
        <v>1618190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f t="shared" si="1"/>
        <v>0</v>
      </c>
      <c r="V22" s="6">
        <f t="shared" si="2"/>
        <v>1618190</v>
      </c>
    </row>
    <row r="23" spans="1:22" x14ac:dyDescent="0.2">
      <c r="A23" s="1" t="s">
        <v>20</v>
      </c>
      <c r="B23" s="3">
        <v>32221</v>
      </c>
      <c r="C23" s="3">
        <v>14751</v>
      </c>
      <c r="D23" s="3">
        <v>203470</v>
      </c>
      <c r="E23" s="3">
        <v>15402</v>
      </c>
      <c r="F23" s="3">
        <v>66155</v>
      </c>
      <c r="G23" s="3">
        <v>151041</v>
      </c>
      <c r="H23" s="3">
        <v>58203</v>
      </c>
      <c r="I23" s="3">
        <v>37687</v>
      </c>
      <c r="J23" s="3">
        <v>70303</v>
      </c>
      <c r="K23" s="3">
        <v>3027</v>
      </c>
      <c r="L23" s="3">
        <v>251805</v>
      </c>
      <c r="M23" s="3">
        <v>373220</v>
      </c>
      <c r="N23" s="6">
        <f t="shared" si="0"/>
        <v>1277285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f t="shared" si="1"/>
        <v>0</v>
      </c>
      <c r="V23" s="6">
        <f t="shared" si="2"/>
        <v>1277285</v>
      </c>
    </row>
    <row r="24" spans="1:22" x14ac:dyDescent="0.2">
      <c r="A24" s="1" t="s">
        <v>21</v>
      </c>
      <c r="B24" s="3">
        <v>5411</v>
      </c>
      <c r="C24" s="3">
        <v>5416</v>
      </c>
      <c r="D24" s="3">
        <v>59368</v>
      </c>
      <c r="E24" s="3">
        <v>4835</v>
      </c>
      <c r="F24" s="3">
        <v>15558</v>
      </c>
      <c r="G24" s="3">
        <v>39159</v>
      </c>
      <c r="H24" s="3">
        <v>15799</v>
      </c>
      <c r="I24" s="3">
        <v>10941</v>
      </c>
      <c r="J24" s="3">
        <v>19987</v>
      </c>
      <c r="K24" s="3">
        <v>871</v>
      </c>
      <c r="L24" s="3">
        <v>49614</v>
      </c>
      <c r="M24" s="3">
        <v>63234</v>
      </c>
      <c r="N24" s="6">
        <f t="shared" si="0"/>
        <v>290193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f t="shared" si="1"/>
        <v>0</v>
      </c>
      <c r="V24" s="6">
        <f t="shared" si="2"/>
        <v>290193</v>
      </c>
    </row>
    <row r="25" spans="1:22" x14ac:dyDescent="0.2">
      <c r="A25" s="1" t="s">
        <v>22</v>
      </c>
      <c r="B25" s="3">
        <v>5406</v>
      </c>
      <c r="C25" s="3">
        <v>4459</v>
      </c>
      <c r="D25" s="3">
        <v>57094</v>
      </c>
      <c r="E25" s="3">
        <v>4309</v>
      </c>
      <c r="F25" s="3">
        <v>15085</v>
      </c>
      <c r="G25" s="3">
        <v>38599</v>
      </c>
      <c r="H25" s="3">
        <v>15181</v>
      </c>
      <c r="I25" s="3">
        <v>10344</v>
      </c>
      <c r="J25" s="3">
        <v>15074</v>
      </c>
      <c r="K25" s="3">
        <v>839</v>
      </c>
      <c r="L25" s="3">
        <v>48473</v>
      </c>
      <c r="M25" s="3">
        <v>62987</v>
      </c>
      <c r="N25" s="6">
        <f t="shared" si="0"/>
        <v>277850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f t="shared" si="1"/>
        <v>0</v>
      </c>
      <c r="V25" s="6">
        <f t="shared" si="2"/>
        <v>277850</v>
      </c>
    </row>
    <row r="26" spans="1:22" x14ac:dyDescent="0.2">
      <c r="A26" s="1" t="s">
        <v>23</v>
      </c>
      <c r="B26" s="3">
        <v>5</v>
      </c>
      <c r="C26" s="3">
        <v>957</v>
      </c>
      <c r="D26" s="3">
        <v>2274</v>
      </c>
      <c r="E26" s="3">
        <v>526</v>
      </c>
      <c r="F26" s="3">
        <v>473</v>
      </c>
      <c r="G26" s="3">
        <v>560</v>
      </c>
      <c r="H26" s="3">
        <v>618</v>
      </c>
      <c r="I26" s="3">
        <v>597</v>
      </c>
      <c r="J26" s="3">
        <v>4913</v>
      </c>
      <c r="K26" s="3">
        <v>32</v>
      </c>
      <c r="L26" s="3">
        <v>1141</v>
      </c>
      <c r="M26" s="3">
        <v>247</v>
      </c>
      <c r="N26" s="6">
        <f t="shared" si="0"/>
        <v>12343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f t="shared" si="1"/>
        <v>0</v>
      </c>
      <c r="V26" s="6">
        <f t="shared" si="2"/>
        <v>12343</v>
      </c>
    </row>
    <row r="27" spans="1:22" x14ac:dyDescent="0.2">
      <c r="A27" s="1" t="s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50712</v>
      </c>
      <c r="N27" s="6">
        <f t="shared" si="0"/>
        <v>50712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f t="shared" si="1"/>
        <v>0</v>
      </c>
      <c r="V27" s="6">
        <f t="shared" si="2"/>
        <v>50712</v>
      </c>
    </row>
    <row r="28" spans="1:22" x14ac:dyDescent="0.2">
      <c r="A28" s="1" t="s">
        <v>25</v>
      </c>
      <c r="B28" s="3">
        <v>122906</v>
      </c>
      <c r="C28" s="3">
        <v>88592</v>
      </c>
      <c r="D28" s="3">
        <v>217727</v>
      </c>
      <c r="E28" s="3">
        <v>71229</v>
      </c>
      <c r="F28" s="3">
        <v>122636</v>
      </c>
      <c r="G28" s="3">
        <v>220121</v>
      </c>
      <c r="H28" s="3">
        <v>64674</v>
      </c>
      <c r="I28" s="3">
        <v>73285</v>
      </c>
      <c r="J28" s="3">
        <v>130442</v>
      </c>
      <c r="K28" s="3">
        <v>270357</v>
      </c>
      <c r="L28" s="3">
        <v>209134</v>
      </c>
      <c r="M28" s="3">
        <v>50659</v>
      </c>
      <c r="N28" s="6">
        <f t="shared" si="0"/>
        <v>1641762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f t="shared" si="1"/>
        <v>0</v>
      </c>
      <c r="V28" s="6">
        <f t="shared" si="2"/>
        <v>1641762</v>
      </c>
    </row>
    <row r="29" spans="1:22" x14ac:dyDescent="0.2">
      <c r="A29" s="1" t="s">
        <v>26</v>
      </c>
      <c r="B29" s="3">
        <v>73320</v>
      </c>
      <c r="C29" s="3">
        <v>169</v>
      </c>
      <c r="D29" s="3">
        <v>20980</v>
      </c>
      <c r="E29" s="3">
        <v>1323</v>
      </c>
      <c r="F29" s="3">
        <v>44580</v>
      </c>
      <c r="G29" s="3">
        <v>59836</v>
      </c>
      <c r="H29" s="3">
        <v>19937</v>
      </c>
      <c r="I29" s="3">
        <v>5958</v>
      </c>
      <c r="J29" s="3">
        <v>1631</v>
      </c>
      <c r="K29" s="3">
        <v>3973</v>
      </c>
      <c r="L29" s="3">
        <v>99165</v>
      </c>
      <c r="M29" s="3">
        <v>0</v>
      </c>
      <c r="N29" s="6">
        <f t="shared" si="0"/>
        <v>330872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f t="shared" si="1"/>
        <v>0</v>
      </c>
      <c r="V29" s="6">
        <f t="shared" si="2"/>
        <v>330872</v>
      </c>
    </row>
    <row r="30" spans="1:22" x14ac:dyDescent="0.2">
      <c r="A30" s="1" t="s">
        <v>27</v>
      </c>
      <c r="B30" s="3">
        <v>49586</v>
      </c>
      <c r="C30" s="3">
        <v>88423</v>
      </c>
      <c r="D30" s="3">
        <v>196747</v>
      </c>
      <c r="E30" s="3">
        <v>69906</v>
      </c>
      <c r="F30" s="3">
        <v>78056</v>
      </c>
      <c r="G30" s="3">
        <v>160285</v>
      </c>
      <c r="H30" s="3">
        <v>44737</v>
      </c>
      <c r="I30" s="3">
        <v>67327</v>
      </c>
      <c r="J30" s="3">
        <v>128811</v>
      </c>
      <c r="K30" s="3">
        <v>266384</v>
      </c>
      <c r="L30" s="3">
        <v>109969</v>
      </c>
      <c r="M30" s="3">
        <v>50659</v>
      </c>
      <c r="N30" s="6">
        <f t="shared" si="0"/>
        <v>1310890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f t="shared" si="1"/>
        <v>0</v>
      </c>
      <c r="V30" s="6">
        <f t="shared" si="2"/>
        <v>1310890</v>
      </c>
    </row>
    <row r="31" spans="1:22" x14ac:dyDescent="0.2">
      <c r="A31" s="1" t="s">
        <v>28</v>
      </c>
      <c r="B31" s="3">
        <v>807</v>
      </c>
      <c r="C31" s="3">
        <v>1206</v>
      </c>
      <c r="D31" s="3">
        <v>14022</v>
      </c>
      <c r="E31" s="3">
        <v>1448</v>
      </c>
      <c r="F31" s="3">
        <v>2578</v>
      </c>
      <c r="G31" s="3">
        <v>5908</v>
      </c>
      <c r="H31" s="3">
        <v>2984</v>
      </c>
      <c r="I31" s="3">
        <v>4629</v>
      </c>
      <c r="J31" s="3">
        <v>3829</v>
      </c>
      <c r="K31" s="3">
        <v>165</v>
      </c>
      <c r="L31" s="3">
        <v>7563</v>
      </c>
      <c r="M31" s="3">
        <v>20</v>
      </c>
      <c r="N31" s="6">
        <f t="shared" si="0"/>
        <v>45159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f t="shared" si="1"/>
        <v>0</v>
      </c>
      <c r="V31" s="6">
        <f t="shared" si="2"/>
        <v>45159</v>
      </c>
    </row>
    <row r="32" spans="1:22" x14ac:dyDescent="0.2">
      <c r="A32" s="1" t="s">
        <v>29</v>
      </c>
      <c r="B32" s="3">
        <v>-1413</v>
      </c>
      <c r="C32" s="3">
        <v>0</v>
      </c>
      <c r="D32" s="3">
        <v>-235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-623</v>
      </c>
      <c r="M32" s="3">
        <v>0</v>
      </c>
      <c r="N32" s="6">
        <f t="shared" si="0"/>
        <v>-2271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f t="shared" si="1"/>
        <v>0</v>
      </c>
      <c r="V32" s="6">
        <f t="shared" si="2"/>
        <v>-2271</v>
      </c>
    </row>
    <row r="33" spans="1:22" x14ac:dyDescent="0.2">
      <c r="A33" s="1" t="s">
        <v>30</v>
      </c>
      <c r="B33" s="6">
        <f>SUM(B20:B21)</f>
        <v>272641</v>
      </c>
      <c r="C33" s="6">
        <f t="shared" ref="C33:M33" si="5">SUM(C20:C21)</f>
        <v>198557</v>
      </c>
      <c r="D33" s="6">
        <f t="shared" si="5"/>
        <v>1996487.9999999998</v>
      </c>
      <c r="E33" s="6">
        <f t="shared" si="5"/>
        <v>195712</v>
      </c>
      <c r="F33" s="6">
        <f t="shared" si="5"/>
        <v>447138</v>
      </c>
      <c r="G33" s="6">
        <f t="shared" si="5"/>
        <v>646676</v>
      </c>
      <c r="H33" s="6">
        <f t="shared" si="5"/>
        <v>315289</v>
      </c>
      <c r="I33" s="6">
        <f t="shared" si="5"/>
        <v>251229</v>
      </c>
      <c r="J33" s="6">
        <f t="shared" si="5"/>
        <v>362692</v>
      </c>
      <c r="K33" s="6">
        <f t="shared" si="5"/>
        <v>296205</v>
      </c>
      <c r="L33" s="6">
        <f t="shared" si="5"/>
        <v>869614</v>
      </c>
      <c r="M33" s="6">
        <f t="shared" si="5"/>
        <v>746908</v>
      </c>
      <c r="N33" s="6">
        <f t="shared" si="0"/>
        <v>6599149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f t="shared" si="1"/>
        <v>0</v>
      </c>
      <c r="V33" s="6">
        <f t="shared" si="2"/>
        <v>6599149</v>
      </c>
    </row>
    <row r="34" spans="1:22" x14ac:dyDescent="0.2">
      <c r="A34" s="1" t="s">
        <v>31</v>
      </c>
      <c r="B34" s="6">
        <v>15480934</v>
      </c>
      <c r="C34" s="6">
        <v>266941</v>
      </c>
      <c r="D34" s="6">
        <v>11604977</v>
      </c>
      <c r="E34" s="6">
        <v>698961</v>
      </c>
      <c r="F34" s="6">
        <v>7844451</v>
      </c>
      <c r="G34" s="6">
        <v>17811999</v>
      </c>
      <c r="H34" s="6">
        <v>4188643</v>
      </c>
      <c r="I34" s="6">
        <v>1152650</v>
      </c>
      <c r="J34" s="6">
        <v>1081093</v>
      </c>
      <c r="K34" s="6">
        <v>344380</v>
      </c>
      <c r="L34" s="6">
        <v>27116694</v>
      </c>
      <c r="M34" s="6">
        <v>10524495</v>
      </c>
      <c r="N34" s="6">
        <f t="shared" si="0"/>
        <v>98116218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f t="shared" si="1"/>
        <v>0</v>
      </c>
      <c r="V34" s="6">
        <f t="shared" si="2"/>
        <v>98116218</v>
      </c>
    </row>
    <row r="35" spans="1:22" x14ac:dyDescent="0.2">
      <c r="A35" s="1" t="s">
        <v>32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f t="shared" si="0"/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f t="shared" si="1"/>
        <v>0</v>
      </c>
      <c r="V35" s="6">
        <f t="shared" si="2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MIP 2015</vt:lpstr>
      <vt:lpstr>MIP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2021-09-13T14:50:43Z</dcterms:created>
  <dcterms:modified xsi:type="dcterms:W3CDTF">2021-10-07T17:23:29Z</dcterms:modified>
</cp:coreProperties>
</file>