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b60dcd9c6754866/Desktop/module1/Instructions/"/>
    </mc:Choice>
  </mc:AlternateContent>
  <xr:revisionPtr revIDLastSave="8" documentId="13_ncr:1_{8D1E8977-9711-4156-A058-327B05913495}" xr6:coauthVersionLast="47" xr6:coauthVersionMax="47" xr10:uidLastSave="{6D39A8D2-DED1-494E-B666-2A161C19FB1B}"/>
  <bookViews>
    <workbookView xWindow="-110" yWindow="-110" windowWidth="19420" windowHeight="10420" xr2:uid="{00000000-000D-0000-FFFF-FFFF00000000}"/>
  </bookViews>
  <sheets>
    <sheet name="Crowdfunding" sheetId="1" r:id="rId1"/>
    <sheet name="1" sheetId="5" r:id="rId2"/>
    <sheet name="2" sheetId="6" r:id="rId3"/>
    <sheet name="3" sheetId="13" r:id="rId4"/>
  </sheets>
  <definedNames>
    <definedName name="_xlcn.WorksheetConnection_CrowdfundingA1T10011" hidden="1">Crowdfunding!$A$1:$U$1001</definedName>
  </definedNames>
  <calcPr calcId="191029" concurrentCalc="0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3" i="1" l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2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207" i="1"/>
  <c r="P207" i="1"/>
  <c r="N208" i="1"/>
  <c r="P208" i="1"/>
  <c r="N209" i="1"/>
  <c r="P209" i="1"/>
  <c r="N210" i="1"/>
  <c r="P210" i="1"/>
  <c r="N211" i="1"/>
  <c r="P211" i="1"/>
  <c r="N212" i="1"/>
  <c r="P212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N219" i="1"/>
  <c r="P219" i="1"/>
  <c r="N220" i="1"/>
  <c r="P220" i="1"/>
  <c r="N221" i="1"/>
  <c r="P221" i="1"/>
  <c r="N222" i="1"/>
  <c r="P222" i="1"/>
  <c r="N223" i="1"/>
  <c r="P223" i="1"/>
  <c r="N224" i="1"/>
  <c r="P224" i="1"/>
  <c r="N225" i="1"/>
  <c r="P225" i="1"/>
  <c r="N226" i="1"/>
  <c r="P226" i="1"/>
  <c r="N227" i="1"/>
  <c r="P227" i="1"/>
  <c r="N228" i="1"/>
  <c r="P228" i="1"/>
  <c r="N229" i="1"/>
  <c r="P229" i="1"/>
  <c r="N230" i="1"/>
  <c r="P230" i="1"/>
  <c r="N231" i="1"/>
  <c r="P231" i="1"/>
  <c r="N232" i="1"/>
  <c r="P232" i="1"/>
  <c r="N233" i="1"/>
  <c r="P233" i="1"/>
  <c r="N234" i="1"/>
  <c r="P234" i="1"/>
  <c r="N235" i="1"/>
  <c r="P235" i="1"/>
  <c r="N236" i="1"/>
  <c r="P236" i="1"/>
  <c r="N237" i="1"/>
  <c r="P237" i="1"/>
  <c r="N238" i="1"/>
  <c r="P238" i="1"/>
  <c r="N239" i="1"/>
  <c r="P239" i="1"/>
  <c r="N240" i="1"/>
  <c r="P240" i="1"/>
  <c r="N241" i="1"/>
  <c r="P241" i="1"/>
  <c r="N242" i="1"/>
  <c r="P242" i="1"/>
  <c r="N243" i="1"/>
  <c r="P243" i="1"/>
  <c r="N244" i="1"/>
  <c r="P244" i="1"/>
  <c r="N245" i="1"/>
  <c r="P245" i="1"/>
  <c r="N246" i="1"/>
  <c r="P246" i="1"/>
  <c r="N247" i="1"/>
  <c r="P247" i="1"/>
  <c r="N248" i="1"/>
  <c r="P248" i="1"/>
  <c r="N249" i="1"/>
  <c r="P249" i="1"/>
  <c r="N250" i="1"/>
  <c r="P250" i="1"/>
  <c r="N251" i="1"/>
  <c r="P251" i="1"/>
  <c r="N252" i="1"/>
  <c r="P252" i="1"/>
  <c r="N253" i="1"/>
  <c r="P253" i="1"/>
  <c r="N254" i="1"/>
  <c r="P254" i="1"/>
  <c r="N255" i="1"/>
  <c r="P255" i="1"/>
  <c r="N256" i="1"/>
  <c r="P256" i="1"/>
  <c r="N257" i="1"/>
  <c r="P257" i="1"/>
  <c r="N258" i="1"/>
  <c r="P258" i="1"/>
  <c r="N259" i="1"/>
  <c r="P259" i="1"/>
  <c r="N260" i="1"/>
  <c r="P260" i="1"/>
  <c r="N261" i="1"/>
  <c r="P261" i="1"/>
  <c r="N262" i="1"/>
  <c r="P262" i="1"/>
  <c r="N263" i="1"/>
  <c r="P263" i="1"/>
  <c r="N264" i="1"/>
  <c r="P264" i="1"/>
  <c r="N265" i="1"/>
  <c r="P265" i="1"/>
  <c r="N266" i="1"/>
  <c r="P266" i="1"/>
  <c r="N267" i="1"/>
  <c r="P267" i="1"/>
  <c r="N268" i="1"/>
  <c r="P268" i="1"/>
  <c r="N269" i="1"/>
  <c r="P269" i="1"/>
  <c r="N270" i="1"/>
  <c r="P270" i="1"/>
  <c r="N271" i="1"/>
  <c r="P271" i="1"/>
  <c r="N272" i="1"/>
  <c r="P272" i="1"/>
  <c r="N273" i="1"/>
  <c r="P273" i="1"/>
  <c r="N274" i="1"/>
  <c r="P274" i="1"/>
  <c r="N275" i="1"/>
  <c r="P275" i="1"/>
  <c r="N276" i="1"/>
  <c r="P276" i="1"/>
  <c r="N277" i="1"/>
  <c r="P277" i="1"/>
  <c r="N278" i="1"/>
  <c r="P278" i="1"/>
  <c r="N279" i="1"/>
  <c r="P279" i="1"/>
  <c r="N280" i="1"/>
  <c r="P280" i="1"/>
  <c r="N281" i="1"/>
  <c r="P281" i="1"/>
  <c r="N282" i="1"/>
  <c r="P282" i="1"/>
  <c r="N283" i="1"/>
  <c r="P283" i="1"/>
  <c r="N284" i="1"/>
  <c r="P284" i="1"/>
  <c r="N285" i="1"/>
  <c r="P285" i="1"/>
  <c r="N286" i="1"/>
  <c r="P286" i="1"/>
  <c r="N287" i="1"/>
  <c r="P287" i="1"/>
  <c r="N288" i="1"/>
  <c r="P288" i="1"/>
  <c r="N289" i="1"/>
  <c r="P289" i="1"/>
  <c r="N290" i="1"/>
  <c r="P290" i="1"/>
  <c r="N291" i="1"/>
  <c r="P291" i="1"/>
  <c r="N292" i="1"/>
  <c r="P292" i="1"/>
  <c r="N293" i="1"/>
  <c r="P293" i="1"/>
  <c r="N294" i="1"/>
  <c r="P294" i="1"/>
  <c r="N295" i="1"/>
  <c r="P295" i="1"/>
  <c r="N296" i="1"/>
  <c r="P296" i="1"/>
  <c r="N297" i="1"/>
  <c r="P297" i="1"/>
  <c r="N298" i="1"/>
  <c r="P298" i="1"/>
  <c r="N299" i="1"/>
  <c r="P299" i="1"/>
  <c r="N300" i="1"/>
  <c r="P300" i="1"/>
  <c r="N301" i="1"/>
  <c r="P301" i="1"/>
  <c r="N302" i="1"/>
  <c r="P302" i="1"/>
  <c r="N303" i="1"/>
  <c r="P303" i="1"/>
  <c r="N304" i="1"/>
  <c r="P304" i="1"/>
  <c r="N305" i="1"/>
  <c r="P305" i="1"/>
  <c r="N306" i="1"/>
  <c r="P306" i="1"/>
  <c r="N307" i="1"/>
  <c r="P307" i="1"/>
  <c r="N308" i="1"/>
  <c r="P308" i="1"/>
  <c r="N309" i="1"/>
  <c r="P309" i="1"/>
  <c r="N310" i="1"/>
  <c r="P310" i="1"/>
  <c r="N311" i="1"/>
  <c r="P311" i="1"/>
  <c r="N312" i="1"/>
  <c r="P312" i="1"/>
  <c r="N313" i="1"/>
  <c r="P313" i="1"/>
  <c r="N314" i="1"/>
  <c r="P314" i="1"/>
  <c r="N315" i="1"/>
  <c r="P315" i="1"/>
  <c r="N316" i="1"/>
  <c r="P316" i="1"/>
  <c r="N317" i="1"/>
  <c r="P317" i="1"/>
  <c r="N318" i="1"/>
  <c r="P318" i="1"/>
  <c r="N319" i="1"/>
  <c r="P319" i="1"/>
  <c r="N320" i="1"/>
  <c r="P320" i="1"/>
  <c r="N321" i="1"/>
  <c r="P321" i="1"/>
  <c r="N322" i="1"/>
  <c r="P322" i="1"/>
  <c r="N323" i="1"/>
  <c r="P323" i="1"/>
  <c r="N324" i="1"/>
  <c r="P324" i="1"/>
  <c r="N325" i="1"/>
  <c r="P325" i="1"/>
  <c r="N326" i="1"/>
  <c r="P326" i="1"/>
  <c r="N327" i="1"/>
  <c r="P327" i="1"/>
  <c r="N328" i="1"/>
  <c r="P328" i="1"/>
  <c r="N329" i="1"/>
  <c r="P329" i="1"/>
  <c r="N330" i="1"/>
  <c r="P330" i="1"/>
  <c r="N331" i="1"/>
  <c r="P331" i="1"/>
  <c r="N332" i="1"/>
  <c r="P332" i="1"/>
  <c r="N333" i="1"/>
  <c r="P333" i="1"/>
  <c r="N334" i="1"/>
  <c r="P334" i="1"/>
  <c r="N335" i="1"/>
  <c r="P335" i="1"/>
  <c r="N336" i="1"/>
  <c r="P336" i="1"/>
  <c r="N337" i="1"/>
  <c r="P337" i="1"/>
  <c r="N338" i="1"/>
  <c r="P338" i="1"/>
  <c r="N339" i="1"/>
  <c r="P339" i="1"/>
  <c r="N340" i="1"/>
  <c r="P340" i="1"/>
  <c r="N341" i="1"/>
  <c r="P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N367" i="1"/>
  <c r="P367" i="1"/>
  <c r="N368" i="1"/>
  <c r="P368" i="1"/>
  <c r="N369" i="1"/>
  <c r="P369" i="1"/>
  <c r="N370" i="1"/>
  <c r="P370" i="1"/>
  <c r="N371" i="1"/>
  <c r="P371" i="1"/>
  <c r="N372" i="1"/>
  <c r="P372" i="1"/>
  <c r="N373" i="1"/>
  <c r="P373" i="1"/>
  <c r="N374" i="1"/>
  <c r="P374" i="1"/>
  <c r="N375" i="1"/>
  <c r="P375" i="1"/>
  <c r="N376" i="1"/>
  <c r="P376" i="1"/>
  <c r="N377" i="1"/>
  <c r="P377" i="1"/>
  <c r="N378" i="1"/>
  <c r="P378" i="1"/>
  <c r="N379" i="1"/>
  <c r="P379" i="1"/>
  <c r="N380" i="1"/>
  <c r="P380" i="1"/>
  <c r="N381" i="1"/>
  <c r="P381" i="1"/>
  <c r="N382" i="1"/>
  <c r="P382" i="1"/>
  <c r="N383" i="1"/>
  <c r="P383" i="1"/>
  <c r="N384" i="1"/>
  <c r="P384" i="1"/>
  <c r="N385" i="1"/>
  <c r="P385" i="1"/>
  <c r="N386" i="1"/>
  <c r="P386" i="1"/>
  <c r="N387" i="1"/>
  <c r="P387" i="1"/>
  <c r="N388" i="1"/>
  <c r="P388" i="1"/>
  <c r="N389" i="1"/>
  <c r="P389" i="1"/>
  <c r="N390" i="1"/>
  <c r="P390" i="1"/>
  <c r="N391" i="1"/>
  <c r="P391" i="1"/>
  <c r="N392" i="1"/>
  <c r="P392" i="1"/>
  <c r="N393" i="1"/>
  <c r="P393" i="1"/>
  <c r="N394" i="1"/>
  <c r="P394" i="1"/>
  <c r="N395" i="1"/>
  <c r="P395" i="1"/>
  <c r="N396" i="1"/>
  <c r="P396" i="1"/>
  <c r="N397" i="1"/>
  <c r="P397" i="1"/>
  <c r="N398" i="1"/>
  <c r="P398" i="1"/>
  <c r="N399" i="1"/>
  <c r="P399" i="1"/>
  <c r="N400" i="1"/>
  <c r="P400" i="1"/>
  <c r="N401" i="1"/>
  <c r="P401" i="1"/>
  <c r="N402" i="1"/>
  <c r="P402" i="1"/>
  <c r="N403" i="1"/>
  <c r="P403" i="1"/>
  <c r="N404" i="1"/>
  <c r="P404" i="1"/>
  <c r="N405" i="1"/>
  <c r="P405" i="1"/>
  <c r="N406" i="1"/>
  <c r="P406" i="1"/>
  <c r="N407" i="1"/>
  <c r="P407" i="1"/>
  <c r="N408" i="1"/>
  <c r="P408" i="1"/>
  <c r="N409" i="1"/>
  <c r="P409" i="1"/>
  <c r="N410" i="1"/>
  <c r="P410" i="1"/>
  <c r="N411" i="1"/>
  <c r="P411" i="1"/>
  <c r="N412" i="1"/>
  <c r="P412" i="1"/>
  <c r="N413" i="1"/>
  <c r="P413" i="1"/>
  <c r="N414" i="1"/>
  <c r="P414" i="1"/>
  <c r="N415" i="1"/>
  <c r="P415" i="1"/>
  <c r="N416" i="1"/>
  <c r="P416" i="1"/>
  <c r="N417" i="1"/>
  <c r="P417" i="1"/>
  <c r="N418" i="1"/>
  <c r="P418" i="1"/>
  <c r="N419" i="1"/>
  <c r="P419" i="1"/>
  <c r="N420" i="1"/>
  <c r="P420" i="1"/>
  <c r="N421" i="1"/>
  <c r="P421" i="1"/>
  <c r="N422" i="1"/>
  <c r="P422" i="1"/>
  <c r="N423" i="1"/>
  <c r="P423" i="1"/>
  <c r="N424" i="1"/>
  <c r="P424" i="1"/>
  <c r="N425" i="1"/>
  <c r="P425" i="1"/>
  <c r="N426" i="1"/>
  <c r="P426" i="1"/>
  <c r="N427" i="1"/>
  <c r="P427" i="1"/>
  <c r="N428" i="1"/>
  <c r="P428" i="1"/>
  <c r="N429" i="1"/>
  <c r="P429" i="1"/>
  <c r="N430" i="1"/>
  <c r="P430" i="1"/>
  <c r="N431" i="1"/>
  <c r="P431" i="1"/>
  <c r="N432" i="1"/>
  <c r="P432" i="1"/>
  <c r="N433" i="1"/>
  <c r="P433" i="1"/>
  <c r="N434" i="1"/>
  <c r="P434" i="1"/>
  <c r="N435" i="1"/>
  <c r="P435" i="1"/>
  <c r="N436" i="1"/>
  <c r="P436" i="1"/>
  <c r="N437" i="1"/>
  <c r="P437" i="1"/>
  <c r="N438" i="1"/>
  <c r="P438" i="1"/>
  <c r="N439" i="1"/>
  <c r="P439" i="1"/>
  <c r="N440" i="1"/>
  <c r="P440" i="1"/>
  <c r="N441" i="1"/>
  <c r="P441" i="1"/>
  <c r="N442" i="1"/>
  <c r="P442" i="1"/>
  <c r="N443" i="1"/>
  <c r="P443" i="1"/>
  <c r="N444" i="1"/>
  <c r="P444" i="1"/>
  <c r="N445" i="1"/>
  <c r="P445" i="1"/>
  <c r="N446" i="1"/>
  <c r="P446" i="1"/>
  <c r="N447" i="1"/>
  <c r="P447" i="1"/>
  <c r="N448" i="1"/>
  <c r="P448" i="1"/>
  <c r="N449" i="1"/>
  <c r="P449" i="1"/>
  <c r="N450" i="1"/>
  <c r="P450" i="1"/>
  <c r="N451" i="1"/>
  <c r="P451" i="1"/>
  <c r="N452" i="1"/>
  <c r="P452" i="1"/>
  <c r="N453" i="1"/>
  <c r="P453" i="1"/>
  <c r="N454" i="1"/>
  <c r="P454" i="1"/>
  <c r="N455" i="1"/>
  <c r="P455" i="1"/>
  <c r="N456" i="1"/>
  <c r="P456" i="1"/>
  <c r="N457" i="1"/>
  <c r="P457" i="1"/>
  <c r="N458" i="1"/>
  <c r="P458" i="1"/>
  <c r="N459" i="1"/>
  <c r="P459" i="1"/>
  <c r="N460" i="1"/>
  <c r="P460" i="1"/>
  <c r="N461" i="1"/>
  <c r="P461" i="1"/>
  <c r="N462" i="1"/>
  <c r="P462" i="1"/>
  <c r="N463" i="1"/>
  <c r="P463" i="1"/>
  <c r="N464" i="1"/>
  <c r="P464" i="1"/>
  <c r="N465" i="1"/>
  <c r="P465" i="1"/>
  <c r="N466" i="1"/>
  <c r="P466" i="1"/>
  <c r="N467" i="1"/>
  <c r="P467" i="1"/>
  <c r="N468" i="1"/>
  <c r="P468" i="1"/>
  <c r="N469" i="1"/>
  <c r="P469" i="1"/>
  <c r="N470" i="1"/>
  <c r="P470" i="1"/>
  <c r="N471" i="1"/>
  <c r="P471" i="1"/>
  <c r="N472" i="1"/>
  <c r="P472" i="1"/>
  <c r="N473" i="1"/>
  <c r="P473" i="1"/>
  <c r="N474" i="1"/>
  <c r="P474" i="1"/>
  <c r="N475" i="1"/>
  <c r="P475" i="1"/>
  <c r="N476" i="1"/>
  <c r="P476" i="1"/>
  <c r="N477" i="1"/>
  <c r="P477" i="1"/>
  <c r="N478" i="1"/>
  <c r="P478" i="1"/>
  <c r="N479" i="1"/>
  <c r="P479" i="1"/>
  <c r="N480" i="1"/>
  <c r="P480" i="1"/>
  <c r="N481" i="1"/>
  <c r="P481" i="1"/>
  <c r="N482" i="1"/>
  <c r="P482" i="1"/>
  <c r="N483" i="1"/>
  <c r="P483" i="1"/>
  <c r="N484" i="1"/>
  <c r="P484" i="1"/>
  <c r="N485" i="1"/>
  <c r="P485" i="1"/>
  <c r="N486" i="1"/>
  <c r="P486" i="1"/>
  <c r="N487" i="1"/>
  <c r="P487" i="1"/>
  <c r="N488" i="1"/>
  <c r="P488" i="1"/>
  <c r="N489" i="1"/>
  <c r="P489" i="1"/>
  <c r="N490" i="1"/>
  <c r="P490" i="1"/>
  <c r="N491" i="1"/>
  <c r="P491" i="1"/>
  <c r="N492" i="1"/>
  <c r="P492" i="1"/>
  <c r="N493" i="1"/>
  <c r="P493" i="1"/>
  <c r="N494" i="1"/>
  <c r="P494" i="1"/>
  <c r="N495" i="1"/>
  <c r="P495" i="1"/>
  <c r="N496" i="1"/>
  <c r="P496" i="1"/>
  <c r="N497" i="1"/>
  <c r="P497" i="1"/>
  <c r="N498" i="1"/>
  <c r="P498" i="1"/>
  <c r="N499" i="1"/>
  <c r="P499" i="1"/>
  <c r="N500" i="1"/>
  <c r="P500" i="1"/>
  <c r="N501" i="1"/>
  <c r="P501" i="1"/>
  <c r="N502" i="1"/>
  <c r="P502" i="1"/>
  <c r="N503" i="1"/>
  <c r="P503" i="1"/>
  <c r="N504" i="1"/>
  <c r="P504" i="1"/>
  <c r="N505" i="1"/>
  <c r="P505" i="1"/>
  <c r="N506" i="1"/>
  <c r="P506" i="1"/>
  <c r="N507" i="1"/>
  <c r="P507" i="1"/>
  <c r="N508" i="1"/>
  <c r="P508" i="1"/>
  <c r="N509" i="1"/>
  <c r="P509" i="1"/>
  <c r="N510" i="1"/>
  <c r="P510" i="1"/>
  <c r="N511" i="1"/>
  <c r="P511" i="1"/>
  <c r="N512" i="1"/>
  <c r="P512" i="1"/>
  <c r="N513" i="1"/>
  <c r="P513" i="1"/>
  <c r="N514" i="1"/>
  <c r="P514" i="1"/>
  <c r="N515" i="1"/>
  <c r="P515" i="1"/>
  <c r="N516" i="1"/>
  <c r="P516" i="1"/>
  <c r="N517" i="1"/>
  <c r="P517" i="1"/>
  <c r="N518" i="1"/>
  <c r="P518" i="1"/>
  <c r="N519" i="1"/>
  <c r="P519" i="1"/>
  <c r="N520" i="1"/>
  <c r="P520" i="1"/>
  <c r="N521" i="1"/>
  <c r="P521" i="1"/>
  <c r="N522" i="1"/>
  <c r="P522" i="1"/>
  <c r="N523" i="1"/>
  <c r="P523" i="1"/>
  <c r="N524" i="1"/>
  <c r="P524" i="1"/>
  <c r="N525" i="1"/>
  <c r="P525" i="1"/>
  <c r="N526" i="1"/>
  <c r="P526" i="1"/>
  <c r="N527" i="1"/>
  <c r="P527" i="1"/>
  <c r="N528" i="1"/>
  <c r="P528" i="1"/>
  <c r="N529" i="1"/>
  <c r="P529" i="1"/>
  <c r="N530" i="1"/>
  <c r="P530" i="1"/>
  <c r="N531" i="1"/>
  <c r="P531" i="1"/>
  <c r="N532" i="1"/>
  <c r="P532" i="1"/>
  <c r="N533" i="1"/>
  <c r="P533" i="1"/>
  <c r="N534" i="1"/>
  <c r="P534" i="1"/>
  <c r="N535" i="1"/>
  <c r="P535" i="1"/>
  <c r="N536" i="1"/>
  <c r="P536" i="1"/>
  <c r="N537" i="1"/>
  <c r="P537" i="1"/>
  <c r="N538" i="1"/>
  <c r="P538" i="1"/>
  <c r="N539" i="1"/>
  <c r="P539" i="1"/>
  <c r="N540" i="1"/>
  <c r="P540" i="1"/>
  <c r="N541" i="1"/>
  <c r="P541" i="1"/>
  <c r="N542" i="1"/>
  <c r="P542" i="1"/>
  <c r="N543" i="1"/>
  <c r="P543" i="1"/>
  <c r="N544" i="1"/>
  <c r="P544" i="1"/>
  <c r="N545" i="1"/>
  <c r="P545" i="1"/>
  <c r="N546" i="1"/>
  <c r="P546" i="1"/>
  <c r="N547" i="1"/>
  <c r="P547" i="1"/>
  <c r="N548" i="1"/>
  <c r="P548" i="1"/>
  <c r="N549" i="1"/>
  <c r="P549" i="1"/>
  <c r="N550" i="1"/>
  <c r="P550" i="1"/>
  <c r="N551" i="1"/>
  <c r="P551" i="1"/>
  <c r="N552" i="1"/>
  <c r="P552" i="1"/>
  <c r="N553" i="1"/>
  <c r="P553" i="1"/>
  <c r="N554" i="1"/>
  <c r="P554" i="1"/>
  <c r="N555" i="1"/>
  <c r="P555" i="1"/>
  <c r="N556" i="1"/>
  <c r="P556" i="1"/>
  <c r="N557" i="1"/>
  <c r="P557" i="1"/>
  <c r="N558" i="1"/>
  <c r="P558" i="1"/>
  <c r="N559" i="1"/>
  <c r="P559" i="1"/>
  <c r="N560" i="1"/>
  <c r="P560" i="1"/>
  <c r="N561" i="1"/>
  <c r="P561" i="1"/>
  <c r="N562" i="1"/>
  <c r="P562" i="1"/>
  <c r="N563" i="1"/>
  <c r="P563" i="1"/>
  <c r="N564" i="1"/>
  <c r="P564" i="1"/>
  <c r="N565" i="1"/>
  <c r="P565" i="1"/>
  <c r="N566" i="1"/>
  <c r="P566" i="1"/>
  <c r="N567" i="1"/>
  <c r="P567" i="1"/>
  <c r="N568" i="1"/>
  <c r="P568" i="1"/>
  <c r="N569" i="1"/>
  <c r="P569" i="1"/>
  <c r="N570" i="1"/>
  <c r="P570" i="1"/>
  <c r="N571" i="1"/>
  <c r="P571" i="1"/>
  <c r="N572" i="1"/>
  <c r="P572" i="1"/>
  <c r="N573" i="1"/>
  <c r="P573" i="1"/>
  <c r="N574" i="1"/>
  <c r="P574" i="1"/>
  <c r="N575" i="1"/>
  <c r="P575" i="1"/>
  <c r="N576" i="1"/>
  <c r="P576" i="1"/>
  <c r="N577" i="1"/>
  <c r="P577" i="1"/>
  <c r="N578" i="1"/>
  <c r="P578" i="1"/>
  <c r="N579" i="1"/>
  <c r="P579" i="1"/>
  <c r="N580" i="1"/>
  <c r="P580" i="1"/>
  <c r="N581" i="1"/>
  <c r="P581" i="1"/>
  <c r="N582" i="1"/>
  <c r="P582" i="1"/>
  <c r="N583" i="1"/>
  <c r="P583" i="1"/>
  <c r="N584" i="1"/>
  <c r="P584" i="1"/>
  <c r="N585" i="1"/>
  <c r="P585" i="1"/>
  <c r="N586" i="1"/>
  <c r="P586" i="1"/>
  <c r="N587" i="1"/>
  <c r="P587" i="1"/>
  <c r="N588" i="1"/>
  <c r="P588" i="1"/>
  <c r="N589" i="1"/>
  <c r="P589" i="1"/>
  <c r="N590" i="1"/>
  <c r="P590" i="1"/>
  <c r="N591" i="1"/>
  <c r="P591" i="1"/>
  <c r="N592" i="1"/>
  <c r="P592" i="1"/>
  <c r="N593" i="1"/>
  <c r="P593" i="1"/>
  <c r="N594" i="1"/>
  <c r="P594" i="1"/>
  <c r="N595" i="1"/>
  <c r="P595" i="1"/>
  <c r="N596" i="1"/>
  <c r="P596" i="1"/>
  <c r="N597" i="1"/>
  <c r="P597" i="1"/>
  <c r="N598" i="1"/>
  <c r="P598" i="1"/>
  <c r="N599" i="1"/>
  <c r="P599" i="1"/>
  <c r="N600" i="1"/>
  <c r="P600" i="1"/>
  <c r="N601" i="1"/>
  <c r="P601" i="1"/>
  <c r="N602" i="1"/>
  <c r="P602" i="1"/>
  <c r="N603" i="1"/>
  <c r="P603" i="1"/>
  <c r="N604" i="1"/>
  <c r="P604" i="1"/>
  <c r="N605" i="1"/>
  <c r="P605" i="1"/>
  <c r="N606" i="1"/>
  <c r="P606" i="1"/>
  <c r="N607" i="1"/>
  <c r="P607" i="1"/>
  <c r="N608" i="1"/>
  <c r="P608" i="1"/>
  <c r="N609" i="1"/>
  <c r="P609" i="1"/>
  <c r="N610" i="1"/>
  <c r="P610" i="1"/>
  <c r="N611" i="1"/>
  <c r="P611" i="1"/>
  <c r="N612" i="1"/>
  <c r="P612" i="1"/>
  <c r="N613" i="1"/>
  <c r="P613" i="1"/>
  <c r="N614" i="1"/>
  <c r="P614" i="1"/>
  <c r="N615" i="1"/>
  <c r="P615" i="1"/>
  <c r="N616" i="1"/>
  <c r="P616" i="1"/>
  <c r="N617" i="1"/>
  <c r="P617" i="1"/>
  <c r="N618" i="1"/>
  <c r="P618" i="1"/>
  <c r="N619" i="1"/>
  <c r="P619" i="1"/>
  <c r="N620" i="1"/>
  <c r="P620" i="1"/>
  <c r="N621" i="1"/>
  <c r="P621" i="1"/>
  <c r="N622" i="1"/>
  <c r="P622" i="1"/>
  <c r="N623" i="1"/>
  <c r="P623" i="1"/>
  <c r="N624" i="1"/>
  <c r="P624" i="1"/>
  <c r="N625" i="1"/>
  <c r="P625" i="1"/>
  <c r="N626" i="1"/>
  <c r="P626" i="1"/>
  <c r="N627" i="1"/>
  <c r="P627" i="1"/>
  <c r="N628" i="1"/>
  <c r="P628" i="1"/>
  <c r="N629" i="1"/>
  <c r="P629" i="1"/>
  <c r="N630" i="1"/>
  <c r="P630" i="1"/>
  <c r="N631" i="1"/>
  <c r="P631" i="1"/>
  <c r="N632" i="1"/>
  <c r="P632" i="1"/>
  <c r="N633" i="1"/>
  <c r="P633" i="1"/>
  <c r="N634" i="1"/>
  <c r="P634" i="1"/>
  <c r="N635" i="1"/>
  <c r="P635" i="1"/>
  <c r="N636" i="1"/>
  <c r="P636" i="1"/>
  <c r="N637" i="1"/>
  <c r="P637" i="1"/>
  <c r="N638" i="1"/>
  <c r="P638" i="1"/>
  <c r="N639" i="1"/>
  <c r="P639" i="1"/>
  <c r="N640" i="1"/>
  <c r="P640" i="1"/>
  <c r="N641" i="1"/>
  <c r="P641" i="1"/>
  <c r="N642" i="1"/>
  <c r="P642" i="1"/>
  <c r="N643" i="1"/>
  <c r="P643" i="1"/>
  <c r="N644" i="1"/>
  <c r="P644" i="1"/>
  <c r="N645" i="1"/>
  <c r="P645" i="1"/>
  <c r="N646" i="1"/>
  <c r="P646" i="1"/>
  <c r="N647" i="1"/>
  <c r="P647" i="1"/>
  <c r="N648" i="1"/>
  <c r="P648" i="1"/>
  <c r="N649" i="1"/>
  <c r="P649" i="1"/>
  <c r="N650" i="1"/>
  <c r="P650" i="1"/>
  <c r="N651" i="1"/>
  <c r="P651" i="1"/>
  <c r="N652" i="1"/>
  <c r="P652" i="1"/>
  <c r="N653" i="1"/>
  <c r="P653" i="1"/>
  <c r="N654" i="1"/>
  <c r="P654" i="1"/>
  <c r="N655" i="1"/>
  <c r="P655" i="1"/>
  <c r="N656" i="1"/>
  <c r="P656" i="1"/>
  <c r="N657" i="1"/>
  <c r="P657" i="1"/>
  <c r="N658" i="1"/>
  <c r="P658" i="1"/>
  <c r="N659" i="1"/>
  <c r="P659" i="1"/>
  <c r="N660" i="1"/>
  <c r="P660" i="1"/>
  <c r="N661" i="1"/>
  <c r="P661" i="1"/>
  <c r="N662" i="1"/>
  <c r="P662" i="1"/>
  <c r="N663" i="1"/>
  <c r="P663" i="1"/>
  <c r="N664" i="1"/>
  <c r="P664" i="1"/>
  <c r="N665" i="1"/>
  <c r="P665" i="1"/>
  <c r="N666" i="1"/>
  <c r="P666" i="1"/>
  <c r="N667" i="1"/>
  <c r="P667" i="1"/>
  <c r="N668" i="1"/>
  <c r="P668" i="1"/>
  <c r="N669" i="1"/>
  <c r="P669" i="1"/>
  <c r="N670" i="1"/>
  <c r="P670" i="1"/>
  <c r="N671" i="1"/>
  <c r="P671" i="1"/>
  <c r="N672" i="1"/>
  <c r="P672" i="1"/>
  <c r="N673" i="1"/>
  <c r="P673" i="1"/>
  <c r="N674" i="1"/>
  <c r="P674" i="1"/>
  <c r="N675" i="1"/>
  <c r="P675" i="1"/>
  <c r="N676" i="1"/>
  <c r="P676" i="1"/>
  <c r="N677" i="1"/>
  <c r="P677" i="1"/>
  <c r="N678" i="1"/>
  <c r="P678" i="1"/>
  <c r="N679" i="1"/>
  <c r="P679" i="1"/>
  <c r="N680" i="1"/>
  <c r="P680" i="1"/>
  <c r="N681" i="1"/>
  <c r="P681" i="1"/>
  <c r="N682" i="1"/>
  <c r="P682" i="1"/>
  <c r="N683" i="1"/>
  <c r="P683" i="1"/>
  <c r="N684" i="1"/>
  <c r="P684" i="1"/>
  <c r="N685" i="1"/>
  <c r="P685" i="1"/>
  <c r="N686" i="1"/>
  <c r="P686" i="1"/>
  <c r="N687" i="1"/>
  <c r="P687" i="1"/>
  <c r="N688" i="1"/>
  <c r="P688" i="1"/>
  <c r="N689" i="1"/>
  <c r="P689" i="1"/>
  <c r="N690" i="1"/>
  <c r="P690" i="1"/>
  <c r="N691" i="1"/>
  <c r="P691" i="1"/>
  <c r="N692" i="1"/>
  <c r="P692" i="1"/>
  <c r="N693" i="1"/>
  <c r="P693" i="1"/>
  <c r="N694" i="1"/>
  <c r="P694" i="1"/>
  <c r="N695" i="1"/>
  <c r="P695" i="1"/>
  <c r="N696" i="1"/>
  <c r="P696" i="1"/>
  <c r="N697" i="1"/>
  <c r="P697" i="1"/>
  <c r="N698" i="1"/>
  <c r="P698" i="1"/>
  <c r="N699" i="1"/>
  <c r="P699" i="1"/>
  <c r="N700" i="1"/>
  <c r="P700" i="1"/>
  <c r="N701" i="1"/>
  <c r="P701" i="1"/>
  <c r="N702" i="1"/>
  <c r="P702" i="1"/>
  <c r="N703" i="1"/>
  <c r="P703" i="1"/>
  <c r="N704" i="1"/>
  <c r="P704" i="1"/>
  <c r="N705" i="1"/>
  <c r="P705" i="1"/>
  <c r="N706" i="1"/>
  <c r="P706" i="1"/>
  <c r="N707" i="1"/>
  <c r="P707" i="1"/>
  <c r="N708" i="1"/>
  <c r="P708" i="1"/>
  <c r="N709" i="1"/>
  <c r="P709" i="1"/>
  <c r="N710" i="1"/>
  <c r="P710" i="1"/>
  <c r="N711" i="1"/>
  <c r="P711" i="1"/>
  <c r="N712" i="1"/>
  <c r="P712" i="1"/>
  <c r="N713" i="1"/>
  <c r="P713" i="1"/>
  <c r="N714" i="1"/>
  <c r="P714" i="1"/>
  <c r="N715" i="1"/>
  <c r="P715" i="1"/>
  <c r="N716" i="1"/>
  <c r="P716" i="1"/>
  <c r="N717" i="1"/>
  <c r="P717" i="1"/>
  <c r="N718" i="1"/>
  <c r="P718" i="1"/>
  <c r="N719" i="1"/>
  <c r="P719" i="1"/>
  <c r="N720" i="1"/>
  <c r="P720" i="1"/>
  <c r="N721" i="1"/>
  <c r="P721" i="1"/>
  <c r="N722" i="1"/>
  <c r="P722" i="1"/>
  <c r="N723" i="1"/>
  <c r="P723" i="1"/>
  <c r="N724" i="1"/>
  <c r="P724" i="1"/>
  <c r="N725" i="1"/>
  <c r="P725" i="1"/>
  <c r="N726" i="1"/>
  <c r="P726" i="1"/>
  <c r="N727" i="1"/>
  <c r="P727" i="1"/>
  <c r="N728" i="1"/>
  <c r="P728" i="1"/>
  <c r="N729" i="1"/>
  <c r="P729" i="1"/>
  <c r="N730" i="1"/>
  <c r="P730" i="1"/>
  <c r="N731" i="1"/>
  <c r="P731" i="1"/>
  <c r="N732" i="1"/>
  <c r="P732" i="1"/>
  <c r="N733" i="1"/>
  <c r="P733" i="1"/>
  <c r="N734" i="1"/>
  <c r="P734" i="1"/>
  <c r="N735" i="1"/>
  <c r="P735" i="1"/>
  <c r="N736" i="1"/>
  <c r="P736" i="1"/>
  <c r="N737" i="1"/>
  <c r="P737" i="1"/>
  <c r="N738" i="1"/>
  <c r="P738" i="1"/>
  <c r="N739" i="1"/>
  <c r="P739" i="1"/>
  <c r="N740" i="1"/>
  <c r="P740" i="1"/>
  <c r="N741" i="1"/>
  <c r="P741" i="1"/>
  <c r="N742" i="1"/>
  <c r="P742" i="1"/>
  <c r="N743" i="1"/>
  <c r="P743" i="1"/>
  <c r="N744" i="1"/>
  <c r="P744" i="1"/>
  <c r="N745" i="1"/>
  <c r="P745" i="1"/>
  <c r="N746" i="1"/>
  <c r="P746" i="1"/>
  <c r="N747" i="1"/>
  <c r="P747" i="1"/>
  <c r="N748" i="1"/>
  <c r="P748" i="1"/>
  <c r="N749" i="1"/>
  <c r="P749" i="1"/>
  <c r="N750" i="1"/>
  <c r="P750" i="1"/>
  <c r="N751" i="1"/>
  <c r="P751" i="1"/>
  <c r="N752" i="1"/>
  <c r="P752" i="1"/>
  <c r="N753" i="1"/>
  <c r="P753" i="1"/>
  <c r="N754" i="1"/>
  <c r="P754" i="1"/>
  <c r="N755" i="1"/>
  <c r="P755" i="1"/>
  <c r="N756" i="1"/>
  <c r="P756" i="1"/>
  <c r="N757" i="1"/>
  <c r="P757" i="1"/>
  <c r="N758" i="1"/>
  <c r="P758" i="1"/>
  <c r="N759" i="1"/>
  <c r="P759" i="1"/>
  <c r="N760" i="1"/>
  <c r="P760" i="1"/>
  <c r="N761" i="1"/>
  <c r="P761" i="1"/>
  <c r="N762" i="1"/>
  <c r="P762" i="1"/>
  <c r="N763" i="1"/>
  <c r="P763" i="1"/>
  <c r="N764" i="1"/>
  <c r="P764" i="1"/>
  <c r="N765" i="1"/>
  <c r="P765" i="1"/>
  <c r="N766" i="1"/>
  <c r="P766" i="1"/>
  <c r="N767" i="1"/>
  <c r="P767" i="1"/>
  <c r="N768" i="1"/>
  <c r="P768" i="1"/>
  <c r="N769" i="1"/>
  <c r="P769" i="1"/>
  <c r="N770" i="1"/>
  <c r="P770" i="1"/>
  <c r="N771" i="1"/>
  <c r="P771" i="1"/>
  <c r="N772" i="1"/>
  <c r="P772" i="1"/>
  <c r="N773" i="1"/>
  <c r="P773" i="1"/>
  <c r="N774" i="1"/>
  <c r="P774" i="1"/>
  <c r="N775" i="1"/>
  <c r="P775" i="1"/>
  <c r="N776" i="1"/>
  <c r="P776" i="1"/>
  <c r="N777" i="1"/>
  <c r="P777" i="1"/>
  <c r="N778" i="1"/>
  <c r="P778" i="1"/>
  <c r="N779" i="1"/>
  <c r="P779" i="1"/>
  <c r="N780" i="1"/>
  <c r="P780" i="1"/>
  <c r="N781" i="1"/>
  <c r="P781" i="1"/>
  <c r="N782" i="1"/>
  <c r="P782" i="1"/>
  <c r="N783" i="1"/>
  <c r="P783" i="1"/>
  <c r="N784" i="1"/>
  <c r="P784" i="1"/>
  <c r="N785" i="1"/>
  <c r="P785" i="1"/>
  <c r="N786" i="1"/>
  <c r="P786" i="1"/>
  <c r="N787" i="1"/>
  <c r="P787" i="1"/>
  <c r="N788" i="1"/>
  <c r="P788" i="1"/>
  <c r="N789" i="1"/>
  <c r="P789" i="1"/>
  <c r="N790" i="1"/>
  <c r="P790" i="1"/>
  <c r="N791" i="1"/>
  <c r="P791" i="1"/>
  <c r="N792" i="1"/>
  <c r="P792" i="1"/>
  <c r="N793" i="1"/>
  <c r="P793" i="1"/>
  <c r="N794" i="1"/>
  <c r="P794" i="1"/>
  <c r="N795" i="1"/>
  <c r="P795" i="1"/>
  <c r="N796" i="1"/>
  <c r="P796" i="1"/>
  <c r="N797" i="1"/>
  <c r="P797" i="1"/>
  <c r="N798" i="1"/>
  <c r="P798" i="1"/>
  <c r="N799" i="1"/>
  <c r="P799" i="1"/>
  <c r="N800" i="1"/>
  <c r="P800" i="1"/>
  <c r="N801" i="1"/>
  <c r="P801" i="1"/>
  <c r="N802" i="1"/>
  <c r="P802" i="1"/>
  <c r="N803" i="1"/>
  <c r="P803" i="1"/>
  <c r="N804" i="1"/>
  <c r="P804" i="1"/>
  <c r="N805" i="1"/>
  <c r="P805" i="1"/>
  <c r="N806" i="1"/>
  <c r="P806" i="1"/>
  <c r="N807" i="1"/>
  <c r="P807" i="1"/>
  <c r="N808" i="1"/>
  <c r="P808" i="1"/>
  <c r="N809" i="1"/>
  <c r="P809" i="1"/>
  <c r="N810" i="1"/>
  <c r="P810" i="1"/>
  <c r="N811" i="1"/>
  <c r="P811" i="1"/>
  <c r="N812" i="1"/>
  <c r="P812" i="1"/>
  <c r="N813" i="1"/>
  <c r="P813" i="1"/>
  <c r="N814" i="1"/>
  <c r="P814" i="1"/>
  <c r="N815" i="1"/>
  <c r="P815" i="1"/>
  <c r="N816" i="1"/>
  <c r="P816" i="1"/>
  <c r="N817" i="1"/>
  <c r="P817" i="1"/>
  <c r="N818" i="1"/>
  <c r="P818" i="1"/>
  <c r="N819" i="1"/>
  <c r="P819" i="1"/>
  <c r="N820" i="1"/>
  <c r="P820" i="1"/>
  <c r="N821" i="1"/>
  <c r="P821" i="1"/>
  <c r="N822" i="1"/>
  <c r="P822" i="1"/>
  <c r="N823" i="1"/>
  <c r="P823" i="1"/>
  <c r="N824" i="1"/>
  <c r="P824" i="1"/>
  <c r="N825" i="1"/>
  <c r="P825" i="1"/>
  <c r="N826" i="1"/>
  <c r="P826" i="1"/>
  <c r="N827" i="1"/>
  <c r="P827" i="1"/>
  <c r="N828" i="1"/>
  <c r="P828" i="1"/>
  <c r="N829" i="1"/>
  <c r="P829" i="1"/>
  <c r="N830" i="1"/>
  <c r="P830" i="1"/>
  <c r="N831" i="1"/>
  <c r="P831" i="1"/>
  <c r="N832" i="1"/>
  <c r="P832" i="1"/>
  <c r="N833" i="1"/>
  <c r="P833" i="1"/>
  <c r="N834" i="1"/>
  <c r="P834" i="1"/>
  <c r="N835" i="1"/>
  <c r="P835" i="1"/>
  <c r="N836" i="1"/>
  <c r="P836" i="1"/>
  <c r="N837" i="1"/>
  <c r="P837" i="1"/>
  <c r="N838" i="1"/>
  <c r="P838" i="1"/>
  <c r="N839" i="1"/>
  <c r="P839" i="1"/>
  <c r="N840" i="1"/>
  <c r="P840" i="1"/>
  <c r="N841" i="1"/>
  <c r="P841" i="1"/>
  <c r="N842" i="1"/>
  <c r="P842" i="1"/>
  <c r="N843" i="1"/>
  <c r="P843" i="1"/>
  <c r="N844" i="1"/>
  <c r="P844" i="1"/>
  <c r="N845" i="1"/>
  <c r="P845" i="1"/>
  <c r="N846" i="1"/>
  <c r="P846" i="1"/>
  <c r="N847" i="1"/>
  <c r="P847" i="1"/>
  <c r="N848" i="1"/>
  <c r="P848" i="1"/>
  <c r="N849" i="1"/>
  <c r="P849" i="1"/>
  <c r="N850" i="1"/>
  <c r="P850" i="1"/>
  <c r="N851" i="1"/>
  <c r="P851" i="1"/>
  <c r="N852" i="1"/>
  <c r="P852" i="1"/>
  <c r="N853" i="1"/>
  <c r="P853" i="1"/>
  <c r="N854" i="1"/>
  <c r="P854" i="1"/>
  <c r="N855" i="1"/>
  <c r="P855" i="1"/>
  <c r="N856" i="1"/>
  <c r="P856" i="1"/>
  <c r="N857" i="1"/>
  <c r="P857" i="1"/>
  <c r="N858" i="1"/>
  <c r="P858" i="1"/>
  <c r="N859" i="1"/>
  <c r="P859" i="1"/>
  <c r="N860" i="1"/>
  <c r="P860" i="1"/>
  <c r="N861" i="1"/>
  <c r="P861" i="1"/>
  <c r="N862" i="1"/>
  <c r="P862" i="1"/>
  <c r="N863" i="1"/>
  <c r="P863" i="1"/>
  <c r="N864" i="1"/>
  <c r="P864" i="1"/>
  <c r="N865" i="1"/>
  <c r="P865" i="1"/>
  <c r="N866" i="1"/>
  <c r="P866" i="1"/>
  <c r="N867" i="1"/>
  <c r="P867" i="1"/>
  <c r="N868" i="1"/>
  <c r="P868" i="1"/>
  <c r="N869" i="1"/>
  <c r="P869" i="1"/>
  <c r="N870" i="1"/>
  <c r="P870" i="1"/>
  <c r="N871" i="1"/>
  <c r="P871" i="1"/>
  <c r="N872" i="1"/>
  <c r="P872" i="1"/>
  <c r="N873" i="1"/>
  <c r="P873" i="1"/>
  <c r="N874" i="1"/>
  <c r="P874" i="1"/>
  <c r="N875" i="1"/>
  <c r="P875" i="1"/>
  <c r="N876" i="1"/>
  <c r="P876" i="1"/>
  <c r="N877" i="1"/>
  <c r="P877" i="1"/>
  <c r="N878" i="1"/>
  <c r="P878" i="1"/>
  <c r="N879" i="1"/>
  <c r="P879" i="1"/>
  <c r="N880" i="1"/>
  <c r="P880" i="1"/>
  <c r="N881" i="1"/>
  <c r="P881" i="1"/>
  <c r="N882" i="1"/>
  <c r="P882" i="1"/>
  <c r="N883" i="1"/>
  <c r="P883" i="1"/>
  <c r="N884" i="1"/>
  <c r="P884" i="1"/>
  <c r="N885" i="1"/>
  <c r="P885" i="1"/>
  <c r="N886" i="1"/>
  <c r="P886" i="1"/>
  <c r="N887" i="1"/>
  <c r="P887" i="1"/>
  <c r="N888" i="1"/>
  <c r="P888" i="1"/>
  <c r="N889" i="1"/>
  <c r="P889" i="1"/>
  <c r="N890" i="1"/>
  <c r="P890" i="1"/>
  <c r="N891" i="1"/>
  <c r="P891" i="1"/>
  <c r="N892" i="1"/>
  <c r="P892" i="1"/>
  <c r="N893" i="1"/>
  <c r="P893" i="1"/>
  <c r="N894" i="1"/>
  <c r="P894" i="1"/>
  <c r="N895" i="1"/>
  <c r="P895" i="1"/>
  <c r="N896" i="1"/>
  <c r="P896" i="1"/>
  <c r="N897" i="1"/>
  <c r="P897" i="1"/>
  <c r="N898" i="1"/>
  <c r="P898" i="1"/>
  <c r="N899" i="1"/>
  <c r="P899" i="1"/>
  <c r="N900" i="1"/>
  <c r="P900" i="1"/>
  <c r="N901" i="1"/>
  <c r="P901" i="1"/>
  <c r="N902" i="1"/>
  <c r="P902" i="1"/>
  <c r="N903" i="1"/>
  <c r="P903" i="1"/>
  <c r="N904" i="1"/>
  <c r="P904" i="1"/>
  <c r="N905" i="1"/>
  <c r="P905" i="1"/>
  <c r="N906" i="1"/>
  <c r="P906" i="1"/>
  <c r="N907" i="1"/>
  <c r="P907" i="1"/>
  <c r="N908" i="1"/>
  <c r="P908" i="1"/>
  <c r="N909" i="1"/>
  <c r="P909" i="1"/>
  <c r="N910" i="1"/>
  <c r="P910" i="1"/>
  <c r="N911" i="1"/>
  <c r="P911" i="1"/>
  <c r="N912" i="1"/>
  <c r="P912" i="1"/>
  <c r="N913" i="1"/>
  <c r="P913" i="1"/>
  <c r="N914" i="1"/>
  <c r="P914" i="1"/>
  <c r="N915" i="1"/>
  <c r="P915" i="1"/>
  <c r="N916" i="1"/>
  <c r="P916" i="1"/>
  <c r="N917" i="1"/>
  <c r="P917" i="1"/>
  <c r="N918" i="1"/>
  <c r="P918" i="1"/>
  <c r="N919" i="1"/>
  <c r="P919" i="1"/>
  <c r="N920" i="1"/>
  <c r="P920" i="1"/>
  <c r="N921" i="1"/>
  <c r="P921" i="1"/>
  <c r="N922" i="1"/>
  <c r="P922" i="1"/>
  <c r="N923" i="1"/>
  <c r="P923" i="1"/>
  <c r="N924" i="1"/>
  <c r="P924" i="1"/>
  <c r="N925" i="1"/>
  <c r="P925" i="1"/>
  <c r="N926" i="1"/>
  <c r="P926" i="1"/>
  <c r="N927" i="1"/>
  <c r="P927" i="1"/>
  <c r="N928" i="1"/>
  <c r="P928" i="1"/>
  <c r="N929" i="1"/>
  <c r="P929" i="1"/>
  <c r="N930" i="1"/>
  <c r="P930" i="1"/>
  <c r="N931" i="1"/>
  <c r="P931" i="1"/>
  <c r="N932" i="1"/>
  <c r="P932" i="1"/>
  <c r="N933" i="1"/>
  <c r="P933" i="1"/>
  <c r="N934" i="1"/>
  <c r="P934" i="1"/>
  <c r="N935" i="1"/>
  <c r="P935" i="1"/>
  <c r="N936" i="1"/>
  <c r="P936" i="1"/>
  <c r="N937" i="1"/>
  <c r="P937" i="1"/>
  <c r="N938" i="1"/>
  <c r="P938" i="1"/>
  <c r="N939" i="1"/>
  <c r="P939" i="1"/>
  <c r="N940" i="1"/>
  <c r="P940" i="1"/>
  <c r="N941" i="1"/>
  <c r="P941" i="1"/>
  <c r="N942" i="1"/>
  <c r="P942" i="1"/>
  <c r="N943" i="1"/>
  <c r="P943" i="1"/>
  <c r="N944" i="1"/>
  <c r="P944" i="1"/>
  <c r="N945" i="1"/>
  <c r="P945" i="1"/>
  <c r="N946" i="1"/>
  <c r="P946" i="1"/>
  <c r="N947" i="1"/>
  <c r="P947" i="1"/>
  <c r="N948" i="1"/>
  <c r="P948" i="1"/>
  <c r="N949" i="1"/>
  <c r="P949" i="1"/>
  <c r="N950" i="1"/>
  <c r="P950" i="1"/>
  <c r="N951" i="1"/>
  <c r="P951" i="1"/>
  <c r="N952" i="1"/>
  <c r="P952" i="1"/>
  <c r="N953" i="1"/>
  <c r="P953" i="1"/>
  <c r="N954" i="1"/>
  <c r="P954" i="1"/>
  <c r="N955" i="1"/>
  <c r="P955" i="1"/>
  <c r="N956" i="1"/>
  <c r="P956" i="1"/>
  <c r="N957" i="1"/>
  <c r="P957" i="1"/>
  <c r="N958" i="1"/>
  <c r="P958" i="1"/>
  <c r="N959" i="1"/>
  <c r="P959" i="1"/>
  <c r="N960" i="1"/>
  <c r="P960" i="1"/>
  <c r="N961" i="1"/>
  <c r="P961" i="1"/>
  <c r="N962" i="1"/>
  <c r="P962" i="1"/>
  <c r="N963" i="1"/>
  <c r="P963" i="1"/>
  <c r="N964" i="1"/>
  <c r="P964" i="1"/>
  <c r="N965" i="1"/>
  <c r="P965" i="1"/>
  <c r="N966" i="1"/>
  <c r="P966" i="1"/>
  <c r="N967" i="1"/>
  <c r="P967" i="1"/>
  <c r="N968" i="1"/>
  <c r="P968" i="1"/>
  <c r="N969" i="1"/>
  <c r="P969" i="1"/>
  <c r="N970" i="1"/>
  <c r="P970" i="1"/>
  <c r="N971" i="1"/>
  <c r="P971" i="1"/>
  <c r="N972" i="1"/>
  <c r="P972" i="1"/>
  <c r="N973" i="1"/>
  <c r="P973" i="1"/>
  <c r="N974" i="1"/>
  <c r="P974" i="1"/>
  <c r="N975" i="1"/>
  <c r="P975" i="1"/>
  <c r="N976" i="1"/>
  <c r="P976" i="1"/>
  <c r="N977" i="1"/>
  <c r="P977" i="1"/>
  <c r="N978" i="1"/>
  <c r="P978" i="1"/>
  <c r="N979" i="1"/>
  <c r="P979" i="1"/>
  <c r="N980" i="1"/>
  <c r="P980" i="1"/>
  <c r="N981" i="1"/>
  <c r="P981" i="1"/>
  <c r="N982" i="1"/>
  <c r="P982" i="1"/>
  <c r="N983" i="1"/>
  <c r="P983" i="1"/>
  <c r="N984" i="1"/>
  <c r="P984" i="1"/>
  <c r="N985" i="1"/>
  <c r="P985" i="1"/>
  <c r="N986" i="1"/>
  <c r="P986" i="1"/>
  <c r="N987" i="1"/>
  <c r="P987" i="1"/>
  <c r="N988" i="1"/>
  <c r="P988" i="1"/>
  <c r="N989" i="1"/>
  <c r="P989" i="1"/>
  <c r="N990" i="1"/>
  <c r="P990" i="1"/>
  <c r="N991" i="1"/>
  <c r="P991" i="1"/>
  <c r="N992" i="1"/>
  <c r="P992" i="1"/>
  <c r="N993" i="1"/>
  <c r="P993" i="1"/>
  <c r="N994" i="1"/>
  <c r="P994" i="1"/>
  <c r="N995" i="1"/>
  <c r="P995" i="1"/>
  <c r="N996" i="1"/>
  <c r="P996" i="1"/>
  <c r="N997" i="1"/>
  <c r="P997" i="1"/>
  <c r="N998" i="1"/>
  <c r="P998" i="1"/>
  <c r="N999" i="1"/>
  <c r="P999" i="1"/>
  <c r="N1000" i="1"/>
  <c r="P1000" i="1"/>
  <c r="N1001" i="1"/>
  <c r="P1001" i="1"/>
  <c r="P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2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D47D2-2336-4B3D-B7CC-EAFE4B8F918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6C0905-89AC-48AF-B351-D49C95EEF1DF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<sst xmlns="http://schemas.openxmlformats.org/spreadsheetml/2006/main" count="8102" uniqueCount="2087">
  <si>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</si>
  <si>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</si>
  <si>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</si>
  <si>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</si>
  <si>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</si>
  <si>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</si>
  <si>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</si>
  <si>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</si>
  <si>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</si>
  <si>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</si>
  <si>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</si>
  <si>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</si>
  <si>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</si>
  <si>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</si>
  <si>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</si>
  <si>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</si>
  <si>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</si>
  <si>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</si>
  <si>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</si>
  <si>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</si>
  <si>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</si>
  <si>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</si>
  <si>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</si>
  <si>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</si>
  <si>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</si>
  <si>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</si>
  <si>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</si>
  <si>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</si>
  <si>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</si>
  <si>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</si>
  <si>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</si>
  <si>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</si>
  <si>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</si>
  <si>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</si>
  <si>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</si>
  <si>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</si>
  <si>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</si>
  <si>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</si>
  <si>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</si>
  <si>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</si>
  <si>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</si>
  <si>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</si>
  <si>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</si>
  <si>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</si>
  <si>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</si>
  <si>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</si>
  <si>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</si>
  <si>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</si>
  <si>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</si>
  <si>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</si>
  <si>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</si>
  <si>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</si>
  <si>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</si>
  <si>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</si>
  <si>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</si>
  <si>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</si>
  <si>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</si>
  <si>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</si>
  <si>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</si>
  <si>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</si>
  <si>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</si>
  <si>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</si>
  <si>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</si>
  <si>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</si>
  <si>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</si>
  <si>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</si>
  <si>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</si>
  <si>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</si>
  <si>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</si>
  <si>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</si>
  <si>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</si>
  <si>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</si>
  <si>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</si>
  <si>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</si>
  <si>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</si>
  <si>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</si>
  <si>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</si>
  <si>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</si>
  <si>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</si>
  <si>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</si>
  <si>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</si>
  <si>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</si>
  <si>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</si>
  <si>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</si>
  <si>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</si>
  <si>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</si>
  <si>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</si>
  <si>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</si>
  <si>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</si>
  <si>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</si>
  <si>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</si>
  <si>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</si>
  <si>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</si>
  <si>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</si>
  <si>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</si>
  <si>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</si>
  <si>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</si>
  <si>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</si>
  <si>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</si>
  <si>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</si>
  <si>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</si>
  <si>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</si>
  <si>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</si>
  <si>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</si>
  <si>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</si>
  <si>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</si>
  <si>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</si>
  <si>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</si>
  <si>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</si>
  <si>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</si>
  <si>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</si>
  <si>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</si>
  <si>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</si>
  <si>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</si>
  <si>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</si>
  <si>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</si>
  <si>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</si>
  <si>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</si>
  <si>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</si>
  <si>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</si>
  <si>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</si>
  <si>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</si>
  <si>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</si>
  <si>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</si>
  <si>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</si>
  <si>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</si>
  <si>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</si>
  <si>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</si>
  <si>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</si>
  <si>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</si>
  <si>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</si>
  <si>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</si>
  <si>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</si>
  <si>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</si>
  <si>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</si>
  <si>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</si>
  <si>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</si>
  <si>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</si>
  <si>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</si>
  <si>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</si>
  <si>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</si>
  <si>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</si>
  <si>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</si>
  <si>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</si>
  <si>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</si>
  <si>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</si>
  <si>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</si>
  <si>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</si>
  <si>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</si>
  <si>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</si>
  <si>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</si>
  <si>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</si>
  <si>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</si>
  <si>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</si>
  <si>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</si>
  <si>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</si>
  <si>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</si>
  <si>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</si>
  <si>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</si>
  <si>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</si>
  <si>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</si>
  <si>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</si>
  <si>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</si>
  <si>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</si>
  <si>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</si>
  <si>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</si>
  <si>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</si>
  <si>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</si>
  <si>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</si>
  <si>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</si>
  <si>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</si>
  <si>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</si>
  <si>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</si>
  <si>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</si>
  <si>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</si>
  <si>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</si>
  <si>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</si>
  <si>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</si>
  <si>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</si>
  <si>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</si>
  <si>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</si>
  <si>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</si>
  <si>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</si>
  <si>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</si>
  <si>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</si>
  <si>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</si>
  <si>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</si>
  <si>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</si>
  <si>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</si>
  <si>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</si>
  <si>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</si>
  <si>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</si>
  <si>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</si>
  <si>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</si>
  <si>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</si>
  <si>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</si>
  <si>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</si>
  <si>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</si>
  <si>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</si>
  <si>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</si>
  <si>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</si>
  <si>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</si>
  <si>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</si>
  <si>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</si>
  <si>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</si>
  <si>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</si>
  <si>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</si>
  <si>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</si>
  <si>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</si>
  <si>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</si>
  <si>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</si>
  <si>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</si>
  <si>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</si>
  <si>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</si>
  <si>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</si>
  <si>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</si>
  <si>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</si>
  <si>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</si>
  <si>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</si>
  <si>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</si>
  <si>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</si>
  <si>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</si>
  <si>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</si>
  <si>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</si>
  <si>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</si>
  <si>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</si>
  <si>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</si>
  <si>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</si>
  <si>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</si>
  <si>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</si>
  <si>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</si>
  <si>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</si>
  <si>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</si>
  <si>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</si>
  <si>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</si>
  <si>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</si>
  <si>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</si>
  <si>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</si>
  <si>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</si>
  <si>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</si>
  <si>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</si>
  <si>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</si>
  <si>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</si>
  <si>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</si>
  <si>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</si>
  <si>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</si>
  <si>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</si>
  <si>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</si>
  <si>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</si>
  <si>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</si>
  <si>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</si>
  <si>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</si>
  <si>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</si>
  <si>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</si>
  <si>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</si>
  <si>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</si>
  <si>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</si>
  <si>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</si>
  <si>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</si>
  <si>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</si>
  <si>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</si>
  <si>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</si>
  <si>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</si>
  <si>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</si>
  <si>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</si>
  <si>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</si>
  <si>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</si>
  <si>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</si>
  <si>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</si>
  <si>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</si>
  <si>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</si>
  <si>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</si>
  <si>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</si>
  <si>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</si>
  <si>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</si>
  <si>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</si>
  <si>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</si>
  <si>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</si>
  <si>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</si>
  <si>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</si>
  <si>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</si>
  <si>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</si>
  <si>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</si>
  <si>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</si>
  <si>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</si>
  <si>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</si>
  <si>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</si>
  <si>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</si>
  <si>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</si>
  <si>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</si>
  <si>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</si>
  <si>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</si>
  <si>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</si>
  <si>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</si>
  <si>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</si>
  <si>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</si>
  <si>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</si>
  <si>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</si>
  <si>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</si>
  <si>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</si>
  <si>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</si>
  <si>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</si>
  <si>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</si>
  <si>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</si>
  <si>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</si>
  <si>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</si>
  <si>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</si>
  <si>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</si>
  <si>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</si>
  <si>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</si>
  <si>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</si>
  <si>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</si>
  <si>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</si>
  <si>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</si>
  <si>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</si>
  <si>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</si>
  <si>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</si>
  <si>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</si>
  <si>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</si>
  <si>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</si>
  <si>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</si>
  <si>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</si>
  <si>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</si>
  <si>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</si>
  <si>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</si>
  <si>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</si>
  <si>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</si>
  <si>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</si>
  <si>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</si>
  <si>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</si>
  <si>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</si>
  <si>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</si>
  <si>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</si>
  <si>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</si>
  <si>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</si>
  <si>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</si>
  <si>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</si>
  <si>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</si>
  <si>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</si>
  <si>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</si>
  <si>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</si>
  <si>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</si>
  <si>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</si>
  <si>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</si>
  <si>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</si>
  <si>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</si>
  <si>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</si>
  <si>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</si>
  <si>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</si>
  <si>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</si>
  <si>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</si>
  <si>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</si>
  <si>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</si>
  <si>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</si>
  <si>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</si>
  <si>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</si>
  <si>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</si>
  <si>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</si>
  <si>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</si>
  <si>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</si>
  <si>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</si>
  <si>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</si>
  <si>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</si>
  <si>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</si>
  <si>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</si>
  <si>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</si>
  <si>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</si>
  <si>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</si>
  <si>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</si>
  <si>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</si>
  <si>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</si>
  <si>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</si>
  <si>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</si>
  <si>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</si>
  <si>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</si>
  <si>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</si>
  <si>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</si>
  <si>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</si>
  <si>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</si>
  <si>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</si>
  <si>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</si>
  <si>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</si>
  <si>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</si>
  <si>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</si>
  <si>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</si>
  <si>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</si>
  <si>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</si>
  <si>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</si>
  <si>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</si>
  <si>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</si>
  <si>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</si>
  <si>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</si>
  <si>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</si>
  <si>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</si>
  <si>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</si>
  <si>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</si>
  <si>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</si>
  <si>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</si>
  <si>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</si>
  <si>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</si>
  <si>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</si>
  <si>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</si>
  <si>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</si>
  <si>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</si>
  <si>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</si>
  <si>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</si>
  <si>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</si>
  <si>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</si>
  <si>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</si>
  <si>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</si>
  <si>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</si>
  <si>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</si>
  <si>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</si>
  <si>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</si>
  <si>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</si>
  <si>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</si>
  <si>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</si>
  <si>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</si>
  <si>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</si>
  <si>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</si>
  <si>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</si>
  <si>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</si>
  <si>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</si>
  <si>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</si>
  <si>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</si>
  <si>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</si>
  <si>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</si>
  <si>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</si>
  <si>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</si>
  <si>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</si>
  <si>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</si>
  <si>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</si>
  <si>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</si>
  <si>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</si>
  <si>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</si>
  <si>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</si>
  <si>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</si>
  <si>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</si>
  <si>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</si>
  <si>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</si>
  <si>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</si>
  <si>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</si>
  <si>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</si>
  <si>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</si>
  <si>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</si>
  <si>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</si>
  <si>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</si>
  <si>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</si>
  <si>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</si>
  <si>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</si>
  <si>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</si>
  <si>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</si>
  <si>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</si>
  <si>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</si>
  <si>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</si>
  <si>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</si>
  <si>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</si>
  <si>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</si>
  <si>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</si>
  <si>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</si>
  <si>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</si>
  <si>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</si>
  <si>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</si>
  <si>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</si>
  <si>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</si>
  <si>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</si>
  <si>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</si>
  <si>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</si>
  <si>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</si>
  <si>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</si>
  <si>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</si>
  <si>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</si>
  <si>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</si>
  <si>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</si>
  <si>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</si>
  <si>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</si>
  <si>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</si>
  <si>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</si>
  <si>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</si>
  <si>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</si>
  <si>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</si>
  <si>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</si>
  <si>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</si>
  <si>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</si>
  <si>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</si>
  <si>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</si>
  <si>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</si>
  <si>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</si>
  <si>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</si>
  <si>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</si>
  <si>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</si>
  <si>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</si>
  <si>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</si>
  <si>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</si>
  <si>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</si>
  <si>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</si>
  <si>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</si>
  <si>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</si>
  <si>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</si>
  <si>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</si>
  <si>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</si>
  <si>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</si>
  <si>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</si>
  <si>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</si>
  <si>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</si>
  <si>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</si>
  <si>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</si>
  <si>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</si>
  <si>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</si>
  <si>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</si>
  <si>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</si>
  <si>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</si>
  <si>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</si>
  <si>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</si>
  <si>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</si>
  <si>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</si>
  <si>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</si>
  <si>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</si>
  <si>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</si>
  <si>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</si>
  <si>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</si>
  <si>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</si>
  <si>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</si>
  <si>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</si>
  <si>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</si>
  <si>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</si>
  <si>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</si>
  <si>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</si>
  <si>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</si>
  <si>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</si>
  <si>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</si>
  <si>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</si>
  <si>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</si>
  <si>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</si>
  <si>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</si>
  <si>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</si>
  <si>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</si>
  <si>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</si>
  <si>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</si>
  <si>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</si>
  <si>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</si>
  <si>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</si>
  <si>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</si>
  <si>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</si>
  <si>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</si>
  <si>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</si>
  <si>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</si>
  <si>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</si>
  <si>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</si>
  <si>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</si>
  <si>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</si>
  <si>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</si>
  <si>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</si>
  <si>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</si>
  <si>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</si>
  <si>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</si>
  <si>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</si>
  <si>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</si>
  <si>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</si>
  <si>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</si>
  <si>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</si>
  <si>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</si>
  <si>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</si>
  <si>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</si>
  <si>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</si>
  <si>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</si>
  <si>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</si>
  <si>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</si>
  <si>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</si>
  <si>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</si>
  <si>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</si>
  <si>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</si>
  <si>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</si>
  <si>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</si>
  <si>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</si>
  <si>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</si>
  <si>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</si>
  <si>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</si>
  <si>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</si>
  <si>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</si>
  <si>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</si>
  <si>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</si>
  <si>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</si>
  <si>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</si>
  <si>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</si>
  <si>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</si>
  <si>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</si>
  <si>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</si>
  <si>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</si>
  <si>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</si>
  <si>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</si>
  <si>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</si>
  <si>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</si>
  <si>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</si>
  <si>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</si>
  <si>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</si>
  <si>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</si>
  <si>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</si>
  <si>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</si>
  <si>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</si>
  <si>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</si>
  <si>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</si>
  <si>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</si>
  <si>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</si>
  <si>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</si>
  <si>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</si>
  <si>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</si>
  <si>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</si>
  <si>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</si>
  <si>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</si>
  <si>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</si>
  <si>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</si>
  <si>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</si>
  <si>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</si>
  <si>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</si>
  <si>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</si>
  <si>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</si>
  <si>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</si>
  <si>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</si>
  <si>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</si>
  <si>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</si>
  <si>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</si>
  <si>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</si>
  <si>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</si>
  <si>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</si>
  <si>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</si>
  <si>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</si>
  <si>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</si>
  <si>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</si>
  <si>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</si>
  <si>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</si>
  <si>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</si>
  <si>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</si>
  <si>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</si>
  <si>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</si>
  <si>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</si>
  <si>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</si>
  <si>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</si>
  <si>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</si>
  <si>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</si>
  <si>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</si>
  <si>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</si>
  <si>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</si>
  <si>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</si>
  <si>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</si>
  <si>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</si>
  <si>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</si>
  <si>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</si>
  <si>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</si>
  <si>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</si>
  <si>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</si>
  <si>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</si>
  <si>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</si>
  <si>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</si>
  <si>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</si>
  <si>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</si>
  <si>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</si>
  <si>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</si>
  <si>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</si>
  <si>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</si>
  <si>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</si>
  <si>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</si>
  <si>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</si>
  <si>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</si>
  <si>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</si>
  <si>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</si>
  <si>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</si>
  <si>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</si>
  <si>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</si>
  <si>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</si>
  <si>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</si>
  <si>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</si>
  <si>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</si>
  <si>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</si>
  <si>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</si>
  <si>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</si>
  <si>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</si>
  <si>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</si>
  <si>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</si>
  <si>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</si>
  <si>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</si>
  <si>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</si>
  <si>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</si>
  <si>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</si>
  <si>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</si>
  <si>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</si>
  <si>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</si>
  <si>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</si>
  <si>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</si>
  <si>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</si>
  <si>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</si>
  <si>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</si>
  <si>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</si>
  <si>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</si>
  <si>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</si>
  <si>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</si>
  <si>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</si>
  <si>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</si>
  <si>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</si>
  <si>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</si>
  <si>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</si>
  <si>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</si>
  <si>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</si>
  <si>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</si>
  <si>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</si>
  <si>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</si>
  <si>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</si>
  <si>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</si>
  <si>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</si>
  <si>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</si>
  <si>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</si>
  <si>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</si>
  <si>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</si>
  <si>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</si>
  <si>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</si>
  <si>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</si>
  <si>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</si>
  <si>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</si>
  <si>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</si>
  <si>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</si>
  <si>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</si>
  <si>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</si>
  <si>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</si>
  <si>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</si>
  <si>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</si>
  <si>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</si>
  <si>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</si>
  <si>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</si>
  <si>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</si>
  <si>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</si>
  <si>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</si>
  <si>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</si>
  <si>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</si>
  <si>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</si>
  <si>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</si>
  <si>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</si>
  <si>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</si>
  <si>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</si>
  <si>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</si>
  <si>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</si>
  <si>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</si>
  <si>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</si>
  <si>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</si>
  <si>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</si>
  <si>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</si>
  <si>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</si>
  <si>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</si>
  <si>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</si>
  <si>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</si>
  <si>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</si>
  <si>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</si>
  <si>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</si>
  <si>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</si>
  <si>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</si>
  <si>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</si>
  <si>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</si>
  <si>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</si>
  <si>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</si>
  <si>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</si>
  <si>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</si>
  <si>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</si>
  <si>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</si>
  <si>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</si>
  <si>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</si>
  <si>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</si>
  <si>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</si>
  <si>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</si>
  <si>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</si>
  <si>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</si>
  <si>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</si>
  <si>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</si>
  <si>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</si>
  <si>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</si>
  <si>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</si>
  <si>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</si>
  <si>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</si>
  <si>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</si>
  <si>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</si>
  <si>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</si>
  <si>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</si>
  <si>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</si>
  <si>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</si>
  <si>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</si>
  <si>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</si>
  <si>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</si>
  <si>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</si>
  <si>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</si>
  <si>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</si>
  <si>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</si>
  <si>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</si>
  <si>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</si>
  <si>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</si>
  <si>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</si>
  <si>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</si>
  <si>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</si>
  <si>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</si>
  <si>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</si>
  <si>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</si>
  <si>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</si>
  <si>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</si>
  <si>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</si>
  <si>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</si>
  <si>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</si>
  <si>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</si>
  <si>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</si>
  <si>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</si>
  <si>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</si>
  <si>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</si>
  <si>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</si>
  <si>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</si>
  <si>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</si>
  <si>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</si>
  <si>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</si>
  <si>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</si>
  <si>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</si>
  <si>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</si>
  <si>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</si>
  <si>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</si>
  <si>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</si>
  <si>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</si>
  <si>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</si>
  <si>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</si>
  <si>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</si>
  <si>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</si>
  <si>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</si>
  <si>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</si>
  <si>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</si>
  <si>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</si>
  <si>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</si>
  <si>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</si>
  <si>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</si>
  <si>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</si>
  <si>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</si>
  <si>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</si>
  <si>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</si>
  <si>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</si>
  <si>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</si>
  <si>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</si>
  <si>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</si>
  <si>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</si>
  <si>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</si>
  <si>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</si>
  <si>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</si>
  <si>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</si>
  <si>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</si>
  <si>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</si>
  <si>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</si>
  <si>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</si>
  <si>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</si>
  <si>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</si>
  <si>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</si>
  <si>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</si>
  <si>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</si>
  <si>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</si>
  <si>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</si>
  <si>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</si>
  <si>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</si>
  <si>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</si>
  <si>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</si>
  <si>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</si>
  <si>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</si>
  <si>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</si>
  <si>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</si>
  <si>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</si>
  <si>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</si>
  <si>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</si>
  <si>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</si>
  <si>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</si>
  <si>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</si>
  <si>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</si>
  <si>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</si>
  <si>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</si>
  <si>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</si>
  <si>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</si>
  <si>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</si>
  <si>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</si>
  <si>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</si>
  <si>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</si>
  <si>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</si>
  <si>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</si>
  <si>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</si>
  <si>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</si>
  <si>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</si>
  <si>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</si>
  <si>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</si>
  <si>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</si>
  <si>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</si>
  <si>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</si>
  <si>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</si>
  <si>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</si>
  <si>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</si>
  <si>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</si>
  <si>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</si>
  <si>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</si>
  <si>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</si>
  <si>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</si>
  <si>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</si>
  <si>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</si>
  <si>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</si>
  <si>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</si>
  <si>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</si>
  <si>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</si>
  <si>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</si>
  <si>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</si>
  <si>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</si>
  <si>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</si>
  <si>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</si>
  <si>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</si>
  <si>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</si>
  <si>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</si>
  <si>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</si>
  <si>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</si>
  <si>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</si>
  <si>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</si>
  <si>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</si>
  <si>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</si>
  <si>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</si>
  <si>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</si>
  <si>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</si>
  <si>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</si>
  <si>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</si>
  <si>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</si>
  <si>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</si>
  <si>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</si>
  <si>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</si>
  <si>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</si>
  <si>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</si>
  <si>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</si>
  <si>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</si>
  <si>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</si>
  <si>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</si>
  <si>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</si>
  <si>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</si>
  <si>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</si>
  <si>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</si>
  <si>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</si>
  <si>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</si>
  <si>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</si>
  <si>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</si>
  <si>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</si>
  <si>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</si>
  <si>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</si>
  <si>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</si>
  <si>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</si>
  <si>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</si>
  <si>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</si>
  <si>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</si>
  <si>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</si>
  <si>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</si>
  <si>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</si>
  <si>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</si>
  <si>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</si>
  <si>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</si>
  <si>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</si>
  <si>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</si>
  <si>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</si>
  <si>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</si>
  <si>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</si>
  <si>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</si>
  <si>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</si>
  <si>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</si>
  <si>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</si>
  <si>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</si>
  <si>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</si>
  <si>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</si>
  <si>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</si>
  <si>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</si>
  <si>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</si>
  <si>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</si>
  <si>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</si>
  <si>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</si>
  <si>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</si>
  <si>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</si>
  <si>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</si>
  <si>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</si>
  <si>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</si>
  <si>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</si>
  <si>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</si>
  <si>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</si>
  <si>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</si>
  <si>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</si>
  <si>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</si>
  <si>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</si>
  <si>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</si>
  <si>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</si>
  <si>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</si>
  <si>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</si>
  <si>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</si>
  <si>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</si>
  <si>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</si>
  <si>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</si>
  <si>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</si>
  <si>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</si>
  <si>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</si>
  <si>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</si>
  <si>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</si>
  <si>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</si>
  <si>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</si>
  <si>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</si>
  <si>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</si>
  <si>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</si>
  <si>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</si>
  <si>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</si>
  <si>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</si>
  <si>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</si>
  <si>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</si>
  <si>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</si>
  <si>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</si>
  <si>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</si>
  <si>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</si>
  <si>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</si>
  <si>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</si>
  <si>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</si>
  <si>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</si>
  <si>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</si>
  <si>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</si>
  <si>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</si>
  <si>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</si>
  <si>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</si>
  <si>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</si>
  <si>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</si>
  <si>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</si>
  <si>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</si>
  <si>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</si>
  <si>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</si>
  <si>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</si>
  <si>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</si>
  <si>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</si>
  <si>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</si>
  <si>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</si>
  <si>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</si>
  <si>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</si>
  <si>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</si>
  <si>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</si>
  <si>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</si>
  <si>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</si>
  <si>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</si>
  <si>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</si>
  <si>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</si>
  <si>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</si>
  <si>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</si>
  <si>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</si>
  <si>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</si>
  <si>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</si>
  <si>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</si>
  <si>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</si>
  <si>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</si>
  <si>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</si>
  <si>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</si>
  <si>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</si>
  <si>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</si>
  <si>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</si>
  <si>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</si>
  <si>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</si>
  <si>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</si>
  <si>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</si>
  <si>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</si>
  <si>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</si>
  <si>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</si>
  <si>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</si>
  <si>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</si>
  <si>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</si>
  <si>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</si>
  <si>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</si>
  <si>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</si>
  <si>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</si>
  <si>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</si>
  <si>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</si>
  <si>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</si>
  <si>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</si>
  <si>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</si>
  <si>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</si>
  <si>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</si>
  <si>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</si>
  <si>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</si>
  <si>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</si>
  <si>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</si>
  <si>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</si>
  <si>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</si>
  <si>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</si>
  <si>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</si>
  <si>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</si>
  <si>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</si>
  <si>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</si>
  <si>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</si>
  <si>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</si>
  <si>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</si>
  <si>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</si>
  <si>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</si>
  <si>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</si>
  <si>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</si>
  <si>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</si>
  <si>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</si>
  <si>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</si>
  <si>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</si>
  <si>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</si>
  <si>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</si>
  <si>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</si>
  <si>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</si>
  <si>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</si>
  <si>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</si>
  <si>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</si>
  <si>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</si>
  <si>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</si>
  <si>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</si>
  <si>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</si>
  <si>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</si>
  <si>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</si>
  <si>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</si>
  <si>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</si>
  <si>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</si>
  <si>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</si>
  <si>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</si>
  <si>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</si>
  <si>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</si>
  <si>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</si>
  <si>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</si>
  <si>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</si>
  <si>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</si>
  <si>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</si>
  <si>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</si>
  <si>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</si>
  <si>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</si>
  <si>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</si>
  <si>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</si>
  <si>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</si>
  <si>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</si>
  <si>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</si>
  <si>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</si>
  <si>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</si>
  <si>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</si>
  <si>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</si>
  <si>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</si>
  <si>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</si>
  <si>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</si>
  <si>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</si>
  <si>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</si>
  <si>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</si>
  <si>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</si>
  <si>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</si>
  <si>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</si>
  <si>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</si>
  <si>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</si>
  <si>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</si>
  <si>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</si>
  <si>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</si>
  <si>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</si>
  <si>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</si>
  <si>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</si>
  <si>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</si>
  <si>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</si>
  <si>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</si>
  <si>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</si>
  <si>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</si>
  <si>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</si>
  <si>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</si>
  <si>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</si>
  <si>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</si>
  <si>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</si>
  <si>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</si>
  <si>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</si>
  <si>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</si>
  <si>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</si>
  <si>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</si>
  <si>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</si>
  <si>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</si>
  <si>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</si>
  <si>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</si>
  <si>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</si>
  <si>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</si>
  <si>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</si>
  <si>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</si>
  <si>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</si>
  <si>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</si>
  <si>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</si>
  <si>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</si>
  <si>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</si>
  <si>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</si>
  <si>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</si>
  <si>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</si>
  <si>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</si>
  <si>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</si>
  <si>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</si>
  <si>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</si>
  <si>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</si>
  <si>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</si>
  <si>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</si>
  <si>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</si>
  <si>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</si>
  <si>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</si>
  <si>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</si>
  <si>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</si>
  <si>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</si>
  <si>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</si>
  <si>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</si>
  <si>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</si>
  <si>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</si>
  <si>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</si>
  <si>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</si>
  <si>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</si>
  <si>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</si>
  <si>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</si>
  <si>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</si>
  <si>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</si>
  <si>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</si>
  <si>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</si>
  <si>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</si>
  <si>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</si>
  <si>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</si>
  <si>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</si>
  <si>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</si>
  <si>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</si>
  <si>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</si>
  <si>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</si>
  <si>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</si>
  <si>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</si>
  <si>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</si>
  <si>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</si>
  <si>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</si>
  <si>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</si>
  <si>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</si>
  <si>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</si>
  <si>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</si>
  <si>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</si>
  <si>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</si>
  <si>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</si>
  <si>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</si>
  <si>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</si>
  <si>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</si>
  <si>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</si>
  <si>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</si>
  <si>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</si>
  <si>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</si>
  <si>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</si>
  <si>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</si>
  <si>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</si>
  <si>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</si>
  <si>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</si>
  <si>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</si>
  <si>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</si>
  <si>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</si>
  <si>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</si>
  <si>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</si>
  <si>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</si>
  <si>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</si>
  <si>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</si>
  <si>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</si>
  <si>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</si>
  <si>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</si>
  <si>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</si>
  <si>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</si>
  <si>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</si>
  <si>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</si>
  <si>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</si>
  <si>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</si>
  <si>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</si>
  <si>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</si>
  <si>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</si>
  <si>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</si>
  <si>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</si>
  <si>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</si>
  <si>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</si>
  <si>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</si>
  <si>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</si>
  <si>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</si>
  <si>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</si>
  <si>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</si>
  <si>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</si>
  <si>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</si>
  <si>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</si>
  <si>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</si>
  <si>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</si>
  <si>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</si>
  <si>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</si>
  <si>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</si>
  <si>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</si>
  <si>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</si>
  <si>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</si>
  <si>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</si>
  <si>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</si>
  <si>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</si>
  <si>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</si>
  <si>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</si>
  <si>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</si>
  <si>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</si>
  <si>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</si>
  <si>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</si>
  <si>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</si>
  <si>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</si>
  <si>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</si>
  <si>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</si>
  <si>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</si>
  <si>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</si>
  <si>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</si>
  <si>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</si>
  <si>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</si>
  <si>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</si>
  <si>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</si>
  <si>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</si>
  <si>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</si>
  <si>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</si>
  <si>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</si>
  <si>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</si>
  <si>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</si>
  <si>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</si>
  <si>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</si>
  <si>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</si>
  <si>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</si>
  <si>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</si>
  <si>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</si>
  <si>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</si>
  <si>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</si>
  <si>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</si>
  <si>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</si>
  <si>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</si>
  <si>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</si>
  <si>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</si>
  <si>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</si>
  <si>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</si>
  <si>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</si>
  <si>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</si>
  <si>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</si>
  <si>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</si>
  <si>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</si>
  <si>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</si>
  <si>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</si>
  <si>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</si>
  <si>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</si>
  <si>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</si>
  <si>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</si>
  <si>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</si>
  <si>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</si>
  <si>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</si>
  <si>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</si>
  <si>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</si>
  <si>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</si>
  <si>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</si>
  <si>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</si>
  <si>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</si>
  <si>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</si>
  <si>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</si>
  <si>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</si>
  <si>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</si>
  <si>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</si>
  <si>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</si>
  <si>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</si>
  <si>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</si>
  <si>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</si>
  <si>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</si>
  <si>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</si>
  <si>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</si>
  <si>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</si>
  <si>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</si>
  <si>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</si>
  <si>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</si>
  <si>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</si>
  <si>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</si>
  <si>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</si>
  <si>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</si>
  <si>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</si>
  <si>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</si>
  <si>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</si>
  <si>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</si>
  <si>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</si>
  <si>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</si>
  <si>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</si>
  <si>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</si>
  <si>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</si>
  <si>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</si>
  <si>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</si>
  <si>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</si>
  <si>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</si>
  <si>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</si>
  <si>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</si>
  <si>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</si>
  <si>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</si>
  <si>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</si>
  <si>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</si>
  <si>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</si>
  <si>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</si>
  <si>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</si>
  <si>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</si>
  <si>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</si>
  <si>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</si>
  <si>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</si>
  <si>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</si>
  <si>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</si>
  <si>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</si>
  <si>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</si>
  <si>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</si>
  <si>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</si>
  <si>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</si>
  <si>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</si>
  <si>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</si>
  <si>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</si>
  <si>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</si>
  <si>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</si>
  <si>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</si>
  <si>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</si>
  <si>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</si>
  <si>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</si>
  <si>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</si>
  <si>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</si>
  <si>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</si>
  <si>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</si>
  <si>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</si>
  <si>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</si>
  <si>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</si>
  <si>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</si>
  <si>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</si>
  <si>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</si>
  <si>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</si>
  <si>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</si>
  <si>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</si>
  <si>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</si>
  <si>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</si>
  <si>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</si>
  <si>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</si>
  <si>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</si>
  <si>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</si>
  <si>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</si>
  <si>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</si>
  <si>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</si>
  <si>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</si>
  <si>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</si>
  <si>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</si>
  <si>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</si>
  <si>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</si>
  <si>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</si>
  <si>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</si>
  <si>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</si>
  <si>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</si>
  <si>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</si>
  <si>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</si>
  <si>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</si>
  <si>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</si>
  <si>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</si>
  <si>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</si>
  <si>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</si>
  <si>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</si>
  <si>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</si>
  <si>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</si>
  <si>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</si>
  <si>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</si>
  <si>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</si>
  <si>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</si>
  <si>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</si>
  <si>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</si>
  <si>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</si>
  <si>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</si>
  <si>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</si>
  <si>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</si>
  <si>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</si>
  <si>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</si>
  <si>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</si>
  <si>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</si>
  <si>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</si>
  <si>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</si>
  <si>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</si>
  <si>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</si>
  <si>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</si>
  <si>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</si>
  <si>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</si>
  <si>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</si>
  <si>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</si>
  <si>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</si>
  <si>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</si>
  <si>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</si>
  <si>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</si>
  <si>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</si>
  <si>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</si>
  <si>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</si>
  <si>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</si>
  <si>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</si>
  <si>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</si>
  <si>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</si>
  <si>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</si>
  <si>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</si>
  <si>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</si>
  <si>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</si>
  <si>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</si>
  <si>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</si>
  <si>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</si>
  <si>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</si>
  <si>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</si>
  <si>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</si>
  <si>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</si>
  <si>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</si>
  <si>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</si>
  <si>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</si>
  <si>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</si>
  <si>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</si>
  <si>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</si>
  <si>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</si>
  <si>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</si>
  <si>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</si>
  <si>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</si>
  <si>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</si>
  <si>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</si>
  <si>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</si>
  <si>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</si>
  <si>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</si>
  <si>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</si>
  <si>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</si>
  <si>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</si>
  <si>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</si>
  <si>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</si>
  <si>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</si>
  <si>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</si>
  <si>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</si>
  <si>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</si>
  <si>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</si>
  <si>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</si>
  <si>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</si>
  <si>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</si>
  <si>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</si>
  <si>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</si>
  <si>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</si>
  <si>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</si>
  <si>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</si>
  <si>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</si>
  <si>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</si>
  <si>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</si>
  <si>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</si>
  <si>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</si>
  <si>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</si>
  <si>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</si>
  <si>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</si>
  <si>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</si>
  <si>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</si>
  <si>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</si>
  <si>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</si>
  <si>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</si>
  <si>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</si>
  <si>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</si>
  <si>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</si>
  <si>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</si>
  <si>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</si>
  <si>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</si>
  <si>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</si>
  <si>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</si>
  <si>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</si>
  <si>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</si>
  <si>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</si>
  <si>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</si>
  <si>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</si>
  <si>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</si>
  <si>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</si>
  <si>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</si>
  <si>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</si>
  <si>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</si>
  <si>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</si>
  <si>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</si>
  <si>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</si>
  <si>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</si>
  <si>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</si>
  <si>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</si>
  <si>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</si>
  <si>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</si>
  <si>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</si>
  <si>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</si>
  <si>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</si>
  <si>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</si>
  <si>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</si>
  <si>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</si>
  <si>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</si>
  <si>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</si>
  <si>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</si>
  <si>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</si>
  <si>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</si>
  <si>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</si>
  <si>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</si>
  <si>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</si>
  <si>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</si>
  <si>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</si>
  <si>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</si>
  <si>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</si>
  <si>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</si>
  <si>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</si>
  <si>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</si>
  <si>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</si>
  <si>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</si>
  <si>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</si>
  <si>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</si>
  <si>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</si>
  <si>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</si>
  <si>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</si>
  <si>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</si>
  <si>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</si>
  <si>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</si>
  <si>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</si>
  <si>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</si>
  <si>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</si>
  <si>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</si>
  <si>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</si>
  <si>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</si>
  <si>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</si>
  <si>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</si>
  <si>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</si>
  <si>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</si>
  <si>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</si>
  <si>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</si>
  <si>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</si>
  <si>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</si>
  <si>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</si>
  <si>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</si>
  <si>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</si>
  <si>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</si>
  <si>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</si>
  <si>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</si>
  <si>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</si>
  <si>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</si>
  <si>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</si>
  <si>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</si>
  <si>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</si>
  <si>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</si>
  <si>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</si>
  <si>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</si>
  <si>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</si>
  <si>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</si>
  <si>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</si>
  <si>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</si>
  <si>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</si>
  <si>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</si>
  <si>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</si>
  <si>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</si>
  <si>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</si>
  <si>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</si>
  <si>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</si>
  <si>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</si>
  <si>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</si>
  <si>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</si>
  <si>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</si>
  <si>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</si>
  <si>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</si>
  <si>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</si>
  <si>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</si>
  <si>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</si>
  <si>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</si>
  <si>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</si>
  <si>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</si>
  <si>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</si>
  <si>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</si>
  <si>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</si>
  <si>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</si>
  <si>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</si>
  <si>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</si>
  <si>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</si>
  <si>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</si>
  <si>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</si>
  <si>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</si>
  <si>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</si>
  <si>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</si>
  <si>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</si>
  <si>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</si>
  <si>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</si>
  <si>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</si>
  <si>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</si>
  <si>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</si>
  <si>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</si>
  <si>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</si>
  <si>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</si>
  <si>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</si>
  <si>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</si>
  <si>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</si>
  <si>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</si>
  <si>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</si>
  <si>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</si>
  <si>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</si>
  <si>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</si>
  <si>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</si>
  <si>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</si>
  <si>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</si>
  <si>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</si>
  <si>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</si>
  <si>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</si>
  <si>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</si>
  <si>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</si>
  <si>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</si>
  <si>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</si>
  <si>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</si>
  <si>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</si>
  <si>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</si>
  <si>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</si>
  <si>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</si>
  <si>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</si>
  <si>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</si>
  <si>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</si>
  <si>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</si>
  <si>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</si>
  <si>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</si>
  <si>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</si>
  <si>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</si>
  <si>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</si>
  <si>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</si>
  <si>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</si>
  <si>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</si>
  <si>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</si>
  <si>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</si>
  <si>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</si>
  <si>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</si>
  <si>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</si>
  <si>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</si>
  <si>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</si>
  <si>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</si>
  <si>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</si>
  <si>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</si>
  <si>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</si>
  <si>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</si>
  <si>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</si>
  <si>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</si>
  <si>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</si>
  <si>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</si>
  <si>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</si>
  <si>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</si>
  <si>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</si>
  <si>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</si>
  <si>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</si>
  <si>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</si>
  <si>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</si>
  <si>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</si>
  <si>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</si>
  <si>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</si>
  <si>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</si>
  <si>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</si>
  <si>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</si>
  <si>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</si>
  <si>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</si>
  <si>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</si>
  <si>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</si>
  <si>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</si>
  <si>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</si>
  <si>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</si>
  <si>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</si>
  <si>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</si>
  <si>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</si>
  <si>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</si>
  <si>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</si>
  <si>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</si>
  <si>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</si>
  <si>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</si>
  <si>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</si>
  <si>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</si>
  <si>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</si>
  <si>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</si>
  <si>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</si>
  <si>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</si>
  <si>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</si>
  <si>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</si>
  <si>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</si>
  <si>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</si>
  <si>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</si>
  <si>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</si>
  <si>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</si>
  <si>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</si>
  <si>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</si>
  <si>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</si>
  <si>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</si>
  <si>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</si>
  <si>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</si>
  <si>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</si>
  <si>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</si>
  <si>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</si>
  <si>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</si>
  <si>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</si>
  <si>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</si>
  <si>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</si>
  <si>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</si>
  <si>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</si>
  <si>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</si>
  <si>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</si>
  <si>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</si>
  <si>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</si>
  <si>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</si>
  <si>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</si>
  <si>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</si>
  <si>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</si>
  <si>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</si>
  <si>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</si>
  <si>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</si>
  <si>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</si>
  <si>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</si>
  <si>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</si>
  <si>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</si>
  <si>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</si>
  <si>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</si>
  <si>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</si>
  <si>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</si>
  <si>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</si>
  <si>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</si>
  <si>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</si>
  <si>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</si>
  <si>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</si>
  <si>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</si>
  <si>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</si>
  <si>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</si>
  <si>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</si>
  <si>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</si>
  <si>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</si>
  <si>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</si>
  <si>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</si>
  <si>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</si>
  <si>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</si>
  <si>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</si>
  <si>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</si>
  <si>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</si>
  <si>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</si>
  <si>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</si>
  <si>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</si>
  <si>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</si>
  <si>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</si>
  <si>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</si>
  <si>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</si>
  <si>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</si>
  <si>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</si>
  <si>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</si>
  <si>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</si>
  <si>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</si>
  <si>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</si>
  <si>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</si>
  <si>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</si>
  <si>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</si>
  <si>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</si>
  <si>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</si>
  <si>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</si>
  <si>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</si>
  <si>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</si>
  <si>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</si>
  <si>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</si>
  <si>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</si>
  <si>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</si>
  <si>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</si>
  <si>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</si>
  <si>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</si>
  <si>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</si>
  <si>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</si>
  <si>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</si>
  <si>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</si>
  <si>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</si>
  <si>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</si>
  <si>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</si>
  <si>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</si>
  <si>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</si>
  <si>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</si>
  <si>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</si>
  <si>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</si>
  <si>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</si>
  <si>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</si>
  <si>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</si>
  <si>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</si>
  <si>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</si>
  <si>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</si>
  <si>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</si>
  <si>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</si>
  <si>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</si>
  <si>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</si>
  <si>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</si>
  <si>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</si>
  <si>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</si>
  <si>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</si>
  <si>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</si>
  <si>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</si>
  <si>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</si>
  <si>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</si>
  <si>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</si>
  <si>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</si>
  <si>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</si>
  <si>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</si>
  <si>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</si>
  <si>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</si>
  <si>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</si>
  <si>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</si>
  <si>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</si>
  <si>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</si>
  <si>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</si>
  <si>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</si>
  <si>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</si>
  <si>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</si>
  <si>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</si>
  <si>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</si>
  <si>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</si>
  <si>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</si>
  <si>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</si>
  <si>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</si>
  <si>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</si>
  <si>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</si>
  <si>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</si>
  <si>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</si>
  <si>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</si>
  <si>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</si>
  <si>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</si>
  <si>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</si>
  <si>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</si>
  <si>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</si>
  <si>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</si>
  <si>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</si>
  <si>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</si>
  <si>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</si>
  <si>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</si>
  <si>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</si>
  <si>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</si>
  <si>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</si>
  <si>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</si>
  <si>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</si>
  <si>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</si>
  <si>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</si>
  <si>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</si>
  <si>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</si>
  <si>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</si>
  <si>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</si>
  <si>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</si>
  <si>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</si>
  <si>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</si>
  <si>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</si>
  <si>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</si>
  <si>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</si>
  <si>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</si>
  <si>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</si>
  <si>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</si>
  <si>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</si>
  <si>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</si>
  <si>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</si>
  <si>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</si>
  <si>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</si>
  <si>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</si>
  <si>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</si>
  <si>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</si>
  <si>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</si>
  <si>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</si>
  <si>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</si>
  <si>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</si>
  <si>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</si>
  <si>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</si>
  <si>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</si>
  <si>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</si>
  <si>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</si>
  <si>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</si>
  <si>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</si>
  <si>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</si>
  <si>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</si>
  <si>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</si>
  <si>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</si>
  <si>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</si>
  <si>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</si>
  <si>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</si>
  <si>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</si>
  <si>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</si>
  <si>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</si>
  <si>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</si>
  <si>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</si>
  <si>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</si>
  <si>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</si>
  <si>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</si>
  <si>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</si>
  <si>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</si>
  <si>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</si>
  <si>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</si>
  <si>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</si>
  <si>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</si>
  <si>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</si>
  <si>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</si>
  <si>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</si>
  <si>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</si>
  <si>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</si>
  <si>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</si>
  <si>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</si>
  <si>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</si>
  <si>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</si>
  <si>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</si>
  <si>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</si>
  <si>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</si>
  <si>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</si>
  <si>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</si>
  <si>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</si>
  <si>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</si>
  <si>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</si>
  <si>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</si>
  <si>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</si>
  <si>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</si>
  <si>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</si>
  <si>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</si>
  <si>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</si>
  <si>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</si>
  <si>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</si>
  <si>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</si>
  <si>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</si>
  <si>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</si>
  <si>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</si>
  <si>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</si>
  <si>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</si>
  <si>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</si>
  <si>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</si>
  <si>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</si>
  <si>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</si>
  <si>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</si>
  <si>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</si>
  <si>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</si>
  <si>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</si>
  <si>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</si>
  <si>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</si>
  <si>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</si>
  <si>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</si>
  <si>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</si>
  <si>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</si>
  <si>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</si>
  <si>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</si>
  <si>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</si>
  <si>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</si>
  <si>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</si>
  <si>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</si>
  <si>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</si>
  <si>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</si>
  <si>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</si>
  <si>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</si>
  <si>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</si>
  <si>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</si>
  <si>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</si>
  <si>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</si>
  <si>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</si>
  <si>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</si>
  <si>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</si>
  <si>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</si>
  <si>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</si>
  <si>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</si>
  <si>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</si>
  <si>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</si>
  <si>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</si>
  <si>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</si>
  <si>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</si>
  <si>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</si>
  <si>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</si>
  <si>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</si>
  <si>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</si>
  <si>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</si>
  <si>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</si>
  <si>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</si>
  <si>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</si>
  <si>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</si>
  <si>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</si>
  <si>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</si>
  <si>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</si>
  <si>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</si>
  <si>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</si>
  <si>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</si>
  <si>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</si>
  <si>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</si>
  <si>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</si>
  <si>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</si>
  <si>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</si>
  <si>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</si>
  <si>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</si>
  <si>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</si>
  <si>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</si>
  <si>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</si>
  <si>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</si>
  <si>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</si>
  <si>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</si>
  <si>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</si>
  <si>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</si>
  <si>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</si>
  <si>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</si>
  <si>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</si>
  <si>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</si>
  <si>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</si>
  <si>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</si>
  <si>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</si>
  <si>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</si>
  <si>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Row Labels</t>
  </si>
  <si>
    <t>Grand Total</t>
  </si>
  <si>
    <t>Column Labels</t>
  </si>
  <si>
    <t>Count of outcome</t>
  </si>
  <si>
    <t>Date Created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</si>
  <si>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</si>
  <si>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</si>
  <si>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</si>
  <si>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</si>
  <si>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</si>
  <si>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</si>
  <si>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</si>
  <si>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</si>
  <si>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</si>
  <si>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</si>
  <si>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</si>
  <si>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</si>
  <si>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Year</t>
  </si>
  <si>
    <t>Date Ended Conversion</t>
  </si>
  <si>
    <t>Year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</si>
</sst>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1-4194-BC9C-B33D9FDAC140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61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1-4194-BC9C-B33D9FDAC140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1-4194-BC9C-B33D9FDAC140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1-4194-BC9C-B33D9FDA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171152"/>
        <c:axId val="1769168656"/>
      </c:barChart>
      <c:catAx>
        <c:axId val="17691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68656"/>
        <c:crosses val="autoZero"/>
        <c:auto val="1"/>
        <c:lblAlgn val="ctr"/>
        <c:lblOffset val="100"/>
        <c:noMultiLvlLbl val="0"/>
      </c:catAx>
      <c:valAx>
        <c:axId val="17691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6C0-8C3F-9D98CB4B06B0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13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6C0-8C3F-9D98CB4B06B0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6C0-8C3F-9D98CB4B06B0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6C0-8C3F-9D98CB4B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175792"/>
        <c:axId val="1536176208"/>
      </c:barChart>
      <c:catAx>
        <c:axId val="15361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76208"/>
        <c:crosses val="autoZero"/>
        <c:auto val="1"/>
        <c:lblAlgn val="ctr"/>
        <c:lblOffset val="100"/>
        <c:noMultiLvlLbl val="0"/>
      </c:catAx>
      <c:valAx>
        <c:axId val="1536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[CrowdfundingBook.xlsx]3!PivotTable15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'3'!$B$6:$B$17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2-4E8E-85B8-980B9DE97E30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'3'!$C$6:$C$17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2-4E8E-85B8-980B9DE97E30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'3'!$D$6:$D$17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2-4E8E-85B8-980B9DE97E30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'3'!$E$6:$E$17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2-4E8E-85B8-980B9DE9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965488"/>
        <c:axId val="1707965072"/>
      </c:lineChart>
      <c:catAx>
        <c:axId val="17079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65072"/>
        <c:crosses val="autoZero"/>
        <c:auto val="1"/>
        <c:lblAlgn val="ctr"/>
        <c:lblOffset val="100"/>
        <c:noMultiLvlLbl val="0"/>
      </c:catAx>
      <c:valAx>
        <c:axId val="1707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1</xdr:row>
      <xdr:rowOff>88900</xdr:rowOff>
    </xdr:from>
    <xdr:to>
      <xdr:col>12</xdr:col>
      <xdr:colOff>650875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8D37F-5CF2-80F7-3472-71F686A9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337273</xdr:colOff>
      <xdr:row>3</xdr:row>
      <xdr:rowOff>0</xdr:rowOff>
    </xdr:from>
    <xdr:to>
      <xdr:col>15</xdr:col>
      <xdr:colOff>646140</xdr:colOff>
      <xdr:row>29</xdr:row>
      <xdr:rowOff>193842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A120-0969-B704-DF12-574C8C9AA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</xdr:colOff>
      <xdr:row>3</xdr:row>
      <xdr:rowOff>6350</xdr:rowOff>
    </xdr:from>
    <xdr:to>
      <xdr:col>15</xdr:col>
      <xdr:colOff>69849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DC61-E518-E28E-E333-AC7E2221C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 Nnadozie" refreshedDate="44809.437607870372" createdVersion="8" refreshedVersion="8" minRefreshableVersion="3" recordCount="1000" xr:uid="{5E037B93-3284-4471-A1FC-4C930E8D91E4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Average Donation" numFmtId="2">
      <sharedItems containsSemiMixedTypes="0" containsString="0" containsNumber="1" minValue="0" maxValue="113.17073170731707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ilm &amp; video"/>
        <s v="music"/>
        <s v="technology"/>
        <s v="theater"/>
        <s v="publishing"/>
        <s v="games"/>
        <s v="photography"/>
        <s v="food"/>
        <s v="journalism"/>
      </sharedItems>
    </cacheField>
    <cacheField name="sub-category" numFmtId="0">
      <sharedItems count="24">
        <s v="drama"/>
        <s v="rock"/>
        <s v="web"/>
        <s v="plays"/>
        <s v="documentary"/>
        <s v="electric music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 Nnadozie" refreshedDate="44809.456194791666" backgroundQuery="1" createdVersion="8" refreshedVersion="8" minRefreshableVersion="3" recordCount="0" supportSubquery="1" supportAdvancedDrill="1" xr:uid="{CF010E5C-8C6A-4EC1-9C6D-0C17B2CB4A40}">
  <cacheSource type="external" connectionId="1"/>
  <cacheFields count="8">
    <cacheField name="[Range].[Year].[Year]" caption="Year" numFmtId="0" hierarchy="14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0-02-05T06:00:00]"/>
            <x15:cachedUniqueName index="4" name="[Range].[Date Created Conversion].&amp;[2010-02-09T06:00:00]"/>
            <x15:cachedUniqueName index="5" name="[Range].[Date Created Conversion].&amp;[2010-02-11T06:00:00]"/>
            <x15:cachedUniqueName index="6" name="[Range].[Date Created Conversion].&amp;[2010-02-14T06:00:00]"/>
            <x15:cachedUniqueName index="7" name="[Range].[Date Created Conversion].&amp;[2010-02-27T06:00:00]"/>
            <x15:cachedUniqueName index="8" name="[Range].[Date Created Conversion].&amp;[2010-03-01T06:00:00]"/>
            <x15:cachedUniqueName index="9" name="[Range].[Date Created Conversion].&amp;[2010-03-04T06:00:00]"/>
            <x15:cachedUniqueName index="10" name="[Range].[Date Created Conversion].&amp;[2010-03-11T06:00:00]"/>
            <x15:cachedUniqueName index="11" name="[Range].[Date Created Conversion].&amp;[2010-03-16T05:00:00]"/>
            <x15:cachedUniqueName index="12" name="[Range].[Date Created Conversion].&amp;[2010-03-18T05:00:00]"/>
            <x15:cachedUniqueName index="13" name="[Range].[Date Created Conversion].&amp;[2010-03-21T05:00:00]"/>
            <x15:cachedUniqueName index="14" name="[Range].[Date Created Conversion].&amp;[2010-03-22T05:00:00]"/>
            <x15:cachedUniqueName index="15" name="[Range].[Date Created Conversion].&amp;[2010-03-25T05:00:00]"/>
            <x15:cachedUniqueName index="16" name="[Range].[Date Created Conversion].&amp;[2010-03-28T05:00:00]"/>
            <x15:cachedUniqueName index="17" name="[Range].[Date Created Conversion].&amp;[2010-04-08T05:00:00]"/>
            <x15:cachedUniqueName index="18" name="[Range].[Date Created Conversion].&amp;[2010-04-09T05:00:00]"/>
            <x15:cachedUniqueName index="19" name="[Range].[Date Created Conversion].&amp;[2010-04-15T05:00:00]"/>
            <x15:cachedUniqueName index="20" name="[Range].[Date Created Conversion].&amp;[2010-04-17T05:00:00]"/>
            <x15:cachedUniqueName index="21" name="[Range].[Date Created Conversion].&amp;[2010-04-20T05:00:00]"/>
            <x15:cachedUniqueName index="22" name="[Range].[Date Created Conversion].&amp;[2010-04-23T05:00:00]"/>
            <x15:cachedUniqueName index="23" name="[Range].[Date Created Conversion].&amp;[2010-04-26T05:00:00]"/>
            <x15:cachedUniqueName index="24" name="[Range].[Date Created Conversion].&amp;[2010-05-12T05:00:00]"/>
            <x15:cachedUniqueName index="25" name="[Range].[Date Created Conversion].&amp;[2010-05-21T05:00:00]"/>
            <x15:cachedUniqueName index="26" name="[Range].[Date Created Conversion].&amp;[2010-05-23T05:00:00]"/>
            <x15:cachedUniqueName index="27" name="[Range].[Date Created Conversion].&amp;[2010-05-25T05:00:00]"/>
            <x15:cachedUniqueName index="28" name="[Range].[Date Created Conversion].&amp;[2010-05-30T05:00:00]"/>
            <x15:cachedUniqueName index="29" name="[Range].[Date Created Conversion].&amp;[2010-06-05T05:00:00]"/>
            <x15:cachedUniqueName index="30" name="[Range].[Date Created Conversion].&amp;[2010-06-06T05:00:00]"/>
            <x15:cachedUniqueName index="31" name="[Range].[Date Created Conversion].&amp;[2010-06-07T05:00:00]"/>
            <x15:cachedUniqueName index="32" name="[Range].[Date Created Conversion].&amp;[2010-06-12T05:00:00]"/>
            <x15:cachedUniqueName index="33" name="[Range].[Date Created Conversion].&amp;[2010-06-15T05:00:00]"/>
            <x15:cachedUniqueName index="34" name="[Range].[Date Created Conversion].&amp;[2010-06-16T05:00:00]"/>
            <x15:cachedUniqueName index="35" name="[Range].[Date Created Conversion].&amp;[2010-06-19T05:00:00]"/>
            <x15:cachedUniqueName index="36" name="[Range].[Date Created Conversion].&amp;[2010-06-21T05:00:00]"/>
            <x15:cachedUniqueName index="37" name="[Range].[Date Created Conversion].&amp;[2010-06-23T05:00:00]"/>
            <x15:cachedUniqueName index="38" name="[Range].[Date Created Conversion].&amp;[2010-06-26T05:00:00]"/>
            <x15:cachedUniqueName index="39" name="[Range].[Date Created Conversion].&amp;[2010-06-28T05:00:00]"/>
            <x15:cachedUniqueName index="40" name="[Range].[Date Created Conversion].&amp;[2010-06-29T05:00:00]"/>
            <x15:cachedUniqueName index="41" name="[Range].[Date Created Conversion].&amp;[2010-07-01T05:00:00]"/>
            <x15:cachedUniqueName index="42" name="[Range].[Date Created Conversion].&amp;[2010-07-06T05:00:00]"/>
            <x15:cachedUniqueName index="43" name="[Range].[Date Created Conversion].&amp;[2010-07-08T05:00:00]"/>
            <x15:cachedUniqueName index="44" name="[Range].[Date Created Conversion].&amp;[2010-07-14T05:00:00]"/>
            <x15:cachedUniqueName index="45" name="[Range].[Date Created Conversion].&amp;[2010-07-15T05:00:00]"/>
            <x15:cachedUniqueName index="46" name="[Range].[Date Created Conversion].&amp;[2010-07-19T05:00:00]"/>
            <x15:cachedUniqueName index="47" name="[Range].[Date Created Conversion].&amp;[2010-07-27T05:00:00]"/>
            <x15:cachedUniqueName index="48" name="[Range].[Date Created Conversion].&amp;[2010-07-31T05:00:00]"/>
            <x15:cachedUniqueName index="49" name="[Range].[Date Created Conversion].&amp;[2010-08-05T05:00:00]"/>
            <x15:cachedUniqueName index="50" name="[Range].[Date Created Conversion].&amp;[2010-08-06T05:00:00]"/>
            <x15:cachedUniqueName index="51" name="[Range].[Date Created Conversion].&amp;[2010-08-07T05:00:00]"/>
            <x15:cachedUniqueName index="52" name="[Range].[Date Created Conversion].&amp;[2010-08-09T05:00:00]"/>
            <x15:cachedUniqueName index="53" name="[Range].[Date Created Conversion].&amp;[2010-08-12T05:00:00]"/>
            <x15:cachedUniqueName index="54" name="[Range].[Date Created Conversion].&amp;[2010-08-14T05:00:00]"/>
            <x15:cachedUniqueName index="55" name="[Range].[Date Created Conversion].&amp;[2010-08-16T05:00:00]"/>
            <x15:cachedUniqueName index="56" name="[Range].[Date Created Conversion].&amp;[2010-08-19T05:00:00]"/>
            <x15:cachedUniqueName index="57" name="[Range].[Date Created Conversion].&amp;[2010-08-24T05:00:00]"/>
            <x15:cachedUniqueName index="58" name="[Range].[Date Created Conversion].&amp;[2010-08-25T05:00:00]"/>
            <x15:cachedUniqueName index="59" name="[Range].[Date Created Conversion].&amp;[2010-08-26T05:00:00]"/>
            <x15:cachedUniqueName index="60" name="[Range].[Date Created Conversion].&amp;[2010-08-27T05:00:00]"/>
            <x15:cachedUniqueName index="61" name="[Range].[Date Created Conversion].&amp;[2010-08-31T05:00:00]"/>
            <x15:cachedUniqueName index="62" name="[Range].[Date Created Conversion].&amp;[2010-09-02T05:00:00]"/>
            <x15:cachedUniqueName index="63" name="[Range].[Date Created Conversion].&amp;[2010-09-09T05:00:00]"/>
            <x15:cachedUniqueName index="64" name="[Range].[Date Created Conversion].&amp;[2010-09-15T05:00:00]"/>
            <x15:cachedUniqueName index="65" name="[Range].[Date Created Conversion].&amp;[2010-09-21T05:00:00]"/>
            <x15:cachedUniqueName index="66" name="[Range].[Date Created Conversion].&amp;[2010-09-27T05:00:00]"/>
            <x15:cachedUniqueName index="67" name="[Range].[Date Created Conversion].&amp;[2010-09-28T05:00:00]"/>
            <x15:cachedUniqueName index="68" name="[Range].[Date Created Conversion].&amp;[2010-09-30T05:00:00]"/>
            <x15:cachedUniqueName index="69" name="[Range].[Date Created Conversion].&amp;[2010-10-04T05:00:00]"/>
            <x15:cachedUniqueName index="70" name="[Range].[Date Created Conversion].&amp;[2010-10-05T05:00:00]"/>
            <x15:cachedUniqueName index="71" name="[Range].[Date Created Conversion].&amp;[2010-10-06T05:00:00]"/>
            <x15:cachedUniqueName index="72" name="[Range].[Date Created Conversion].&amp;[2010-10-07T05:00:00]"/>
            <x15:cachedUniqueName index="73" name="[Range].[Date Created Conversion].&amp;[2010-10-13T05:00:00]"/>
            <x15:cachedUniqueName index="74" name="[Range].[Date Created Conversion].&amp;[2010-10-18T05:00:00]"/>
            <x15:cachedUniqueName index="75" name="[Range].[Date Created Conversion].&amp;[2010-10-20T05:00:00]"/>
            <x15:cachedUniqueName index="76" name="[Range].[Date Created Conversion].&amp;[2010-10-23T05:00:00]"/>
            <x15:cachedUniqueName index="77" name="[Range].[Date Created Conversion].&amp;[2010-10-24T05:00:00]"/>
            <x15:cachedUniqueName index="78" name="[Range].[Date Created Conversion].&amp;[2010-10-25T05:00:00]"/>
            <x15:cachedUniqueName index="79" name="[Range].[Date Created Conversion].&amp;[2010-10-28T05:00:00]"/>
            <x15:cachedUniqueName index="80" name="[Range].[Date Created Conversion].&amp;[2010-10-31T05:00:00]"/>
            <x15:cachedUniqueName index="81" name="[Range].[Date Created Conversion].&amp;[2010-11-02T05:00:00]"/>
            <x15:cachedUniqueName index="82" name="[Range].[Date Created Conversion].&amp;[2010-11-06T05:00:00]"/>
            <x15:cachedUniqueName index="83" name="[Range].[Date Created Conversion].&amp;[2010-11-15T06:00:00]"/>
            <x15:cachedUniqueName index="84" name="[Range].[Date Created Conversion].&amp;[2010-11-17T06:00:00]"/>
            <x15:cachedUniqueName index="85" name="[Range].[Date Created Conversion].&amp;[2010-11-23T06:00:00]"/>
            <x15:cachedUniqueName index="86" name="[Range].[Date Created Conversion].&amp;[2010-11-25T06:00:00]"/>
            <x15:cachedUniqueName index="87" name="[Range].[Date Created Conversion].&amp;[2010-12-02T06:00:00]"/>
            <x15:cachedUniqueName index="88" name="[Range].[Date Created Conversion].&amp;[2010-12-03T06:00:00]"/>
            <x15:cachedUniqueName index="89" name="[Range].[Date Created Conversion].&amp;[2010-12-10T06:00:00]"/>
            <x15:cachedUniqueName index="90" name="[Range].[Date Created Conversion].&amp;[2010-12-13T06:00:00]"/>
            <x15:cachedUniqueName index="91" name="[Range].[Date Created Conversion].&amp;[2010-12-15T06:00:00]"/>
            <x15:cachedUniqueName index="92" name="[Range].[Date Created Conversion].&amp;[2010-12-19T06:00:00]"/>
            <x15:cachedUniqueName index="93" name="[Range].[Date Created Conversion].&amp;[2010-12-22T06:00:00]"/>
            <x15:cachedUniqueName index="94" name="[Range].[Date Created Conversion].&amp;[2011-01-01T06:00:00]"/>
            <x15:cachedUniqueName index="95" name="[Range].[Date Created Conversion].&amp;[2011-01-02T06:00:00]"/>
            <x15:cachedUniqueName index="96" name="[Range].[Date Created Conversion].&amp;[2011-01-03T06:00:00]"/>
            <x15:cachedUniqueName index="97" name="[Range].[Date Created Conversion].&amp;[2011-01-06T06:00:00]"/>
            <x15:cachedUniqueName index="98" name="[Range].[Date Created Conversion].&amp;[2011-01-09T06:00:00]"/>
            <x15:cachedUniqueName index="99" name="[Range].[Date Created Conversion].&amp;[2011-01-11T06:00:00]"/>
            <x15:cachedUniqueName index="100" name="[Range].[Date Created Conversion].&amp;[2011-01-12T06:00:00]"/>
            <x15:cachedUniqueName index="101" name="[Range].[Date Created Conversion].&amp;[2011-01-13T06:00:00]"/>
            <x15:cachedUniqueName index="102" name="[Range].[Date Created Conversion].&amp;[2011-01-17T06:00:00]"/>
            <x15:cachedUniqueName index="103" name="[Range].[Date Created Conversion].&amp;[2011-01-22T06:00:00]"/>
            <x15:cachedUniqueName index="104" name="[Range].[Date Created Conversion].&amp;[2011-01-25T06:00:00]"/>
            <x15:cachedUniqueName index="105" name="[Range].[Date Created Conversion].&amp;[2011-01-27T06:00:00]"/>
            <x15:cachedUniqueName index="106" name="[Range].[Date Created Conversion].&amp;[2011-01-28T06:00:00]"/>
            <x15:cachedUniqueName index="107" name="[Range].[Date Created Conversion].&amp;[2011-02-02T06:00:00]"/>
            <x15:cachedUniqueName index="108" name="[Range].[Date Created Conversion].&amp;[2011-02-11T06:00:00]"/>
            <x15:cachedUniqueName index="109" name="[Range].[Date Created Conversion].&amp;[2011-02-14T06:00:00]"/>
            <x15:cachedUniqueName index="110" name="[Range].[Date Created Conversion].&amp;[2011-02-16T06:00:00]"/>
            <x15:cachedUniqueName index="111" name="[Range].[Date Created Conversion].&amp;[2011-02-17T06:00:00]"/>
            <x15:cachedUniqueName index="112" name="[Range].[Date Created Conversion].&amp;[2011-02-21T06:00:00]"/>
            <x15:cachedUniqueName index="113" name="[Range].[Date Created Conversion].&amp;[2011-02-26T06:00:00]"/>
            <x15:cachedUniqueName index="114" name="[Range].[Date Created Conversion].&amp;[2011-03-01T06:00:00]"/>
            <x15:cachedUniqueName index="115" name="[Range].[Date Created Conversion].&amp;[2011-03-05T06:00:00]"/>
            <x15:cachedUniqueName index="116" name="[Range].[Date Created Conversion].&amp;[2011-03-08T06:00:00]"/>
            <x15:cachedUniqueName index="117" name="[Range].[Date Created Conversion].&amp;[2011-03-10T06:00:00]"/>
            <x15:cachedUniqueName index="118" name="[Range].[Date Created Conversion].&amp;[2011-03-11T06:00:00]"/>
            <x15:cachedUniqueName index="119" name="[Range].[Date Created Conversion].&amp;[2011-03-27T05:00:00]"/>
            <x15:cachedUniqueName index="120" name="[Range].[Date Created Conversion].&amp;[2011-04-01T05:00:00]"/>
            <x15:cachedUniqueName index="121" name="[Range].[Date Created Conversion].&amp;[2011-04-03T05:00:00]"/>
            <x15:cachedUniqueName index="122" name="[Range].[Date Created Conversion].&amp;[2011-04-05T05:00:00]"/>
            <x15:cachedUniqueName index="123" name="[Range].[Date Created Conversion].&amp;[2011-04-08T05:00:00]"/>
            <x15:cachedUniqueName index="124" name="[Range].[Date Created Conversion].&amp;[2011-04-18T05:00:00]"/>
            <x15:cachedUniqueName index="125" name="[Range].[Date Created Conversion].&amp;[2011-04-27T05:00:00]"/>
            <x15:cachedUniqueName index="126" name="[Range].[Date Created Conversion].&amp;[2011-04-29T05:00:00]"/>
            <x15:cachedUniqueName index="127" name="[Range].[Date Created Conversion].&amp;[2011-05-03T05:00:00]"/>
            <x15:cachedUniqueName index="128" name="[Range].[Date Created Conversion].&amp;[2011-05-06T05:00:00]"/>
            <x15:cachedUniqueName index="129" name="[Range].[Date Created Conversion].&amp;[2011-05-07T05:00:00]"/>
            <x15:cachedUniqueName index="130" name="[Range].[Date Created Conversion].&amp;[2011-05-08T05:00:00]"/>
            <x15:cachedUniqueName index="131" name="[Range].[Date Created Conversion].&amp;[2011-05-09T05:00:00]"/>
            <x15:cachedUniqueName index="132" name="[Range].[Date Created Conversion].&amp;[2011-05-10T05:00:00]"/>
            <x15:cachedUniqueName index="133" name="[Range].[Date Created Conversion].&amp;[2011-05-12T05:00:00]"/>
            <x15:cachedUniqueName index="134" name="[Range].[Date Created Conversion].&amp;[2011-05-13T05:00:00]"/>
            <x15:cachedUniqueName index="135" name="[Range].[Date Created Conversion].&amp;[2011-05-18T05:00:00]"/>
            <x15:cachedUniqueName index="136" name="[Range].[Date Created Conversion].&amp;[2011-05-21T05:00:00]"/>
            <x15:cachedUniqueName index="137" name="[Range].[Date Created Conversion].&amp;[2011-06-12T05:00:00]"/>
            <x15:cachedUniqueName index="138" name="[Range].[Date Created Conversion].&amp;[2011-06-16T05:00:00]"/>
            <x15:cachedUniqueName index="139" name="[Range].[Date Created Conversion].&amp;[2011-06-18T05:00:00]"/>
            <x15:cachedUniqueName index="140" name="[Range].[Date Created Conversion].&amp;[2011-06-19T05:00:00]"/>
            <x15:cachedUniqueName index="141" name="[Range].[Date Created Conversion].&amp;[2011-06-20T05:00:00]"/>
            <x15:cachedUniqueName index="142" name="[Range].[Date Created Conversion].&amp;[2011-06-26T05:00:00]"/>
            <x15:cachedUniqueName index="143" name="[Range].[Date Created Conversion].&amp;[2011-06-28T05:00:00]"/>
            <x15:cachedUniqueName index="144" name="[Range].[Date Created Conversion].&amp;[2011-07-01T05:00:00]"/>
            <x15:cachedUniqueName index="145" name="[Range].[Date Created Conversion].&amp;[2011-07-04T05:00:00]"/>
            <x15:cachedUniqueName index="146" name="[Range].[Date Created Conversion].&amp;[2011-07-09T05:00:00]"/>
            <x15:cachedUniqueName index="147" name="[Range].[Date Created Conversion].&amp;[2011-07-14T05:00:00]"/>
            <x15:cachedUniqueName index="148" name="[Range].[Date Created Conversion].&amp;[2011-07-16T05:00:00]"/>
            <x15:cachedUniqueName index="149" name="[Range].[Date Created Conversion].&amp;[2011-07-19T05:00:00]"/>
            <x15:cachedUniqueName index="150" name="[Range].[Date Created Conversion].&amp;[2011-07-24T05:00:00]"/>
            <x15:cachedUniqueName index="151" name="[Range].[Date Created Conversion].&amp;[2011-08-01T05:00:00]"/>
            <x15:cachedUniqueName index="152" name="[Range].[Date Created Conversion].&amp;[2011-08-07T05:00:00]"/>
            <x15:cachedUniqueName index="153" name="[Range].[Date Created Conversion].&amp;[2011-08-12T05:00:00]"/>
            <x15:cachedUniqueName index="154" name="[Range].[Date Created Conversion].&amp;[2011-08-13T05:00:00]"/>
            <x15:cachedUniqueName index="155" name="[Range].[Date Created Conversion].&amp;[2011-08-15T05:00:00]"/>
            <x15:cachedUniqueName index="156" name="[Range].[Date Created Conversion].&amp;[2011-08-19T05:00:00]"/>
            <x15:cachedUniqueName index="157" name="[Range].[Date Created Conversion].&amp;[2011-08-22T05:00:00]"/>
            <x15:cachedUniqueName index="158" name="[Range].[Date Created Conversion].&amp;[2011-08-27T05:00:00]"/>
            <x15:cachedUniqueName index="159" name="[Range].[Date Created Conversion].&amp;[2011-09-06T05:00:00]"/>
            <x15:cachedUniqueName index="160" name="[Range].[Date Created Conversion].&amp;[2011-09-11T05:00:00]"/>
            <x15:cachedUniqueName index="161" name="[Range].[Date Created Conversion].&amp;[2011-09-21T05:00:00]"/>
            <x15:cachedUniqueName index="162" name="[Range].[Date Created Conversion].&amp;[2011-09-22T05:00:00]"/>
            <x15:cachedUniqueName index="163" name="[Range].[Date Created Conversion].&amp;[2011-09-23T05:00:00]"/>
            <x15:cachedUniqueName index="164" name="[Range].[Date Created Conversion].&amp;[2011-10-02T05:00:00]"/>
            <x15:cachedUniqueName index="165" name="[Range].[Date Created Conversion].&amp;[2011-10-05T05:00:00]"/>
            <x15:cachedUniqueName index="166" name="[Range].[Date Created Conversion].&amp;[2011-10-09T05:00:00]"/>
            <x15:cachedUniqueName index="167" name="[Range].[Date Created Conversion].&amp;[2011-10-15T05:00:00]"/>
            <x15:cachedUniqueName index="168" name="[Range].[Date Created Conversion].&amp;[2011-10-17T05:00:00]"/>
            <x15:cachedUniqueName index="169" name="[Range].[Date Created Conversion].&amp;[2011-10-19T05:00:00]"/>
            <x15:cachedUniqueName index="170" name="[Range].[Date Created Conversion].&amp;[2011-10-26T05:00:00]"/>
            <x15:cachedUniqueName index="171" name="[Range].[Date Created Conversion].&amp;[2011-10-27T05:00:00]"/>
            <x15:cachedUniqueName index="172" name="[Range].[Date Created Conversion].&amp;[2011-11-08T06:00:00]"/>
            <x15:cachedUniqueName index="173" name="[Range].[Date Created Conversion].&amp;[2011-11-11T06:00:00]"/>
            <x15:cachedUniqueName index="174" name="[Range].[Date Created Conversion].&amp;[2011-11-15T06:00:00]"/>
            <x15:cachedUniqueName index="175" name="[Range].[Date Created Conversion].&amp;[2011-11-18T06:00:00]"/>
            <x15:cachedUniqueName index="176" name="[Range].[Date Created Conversion].&amp;[2011-11-19T06:00:00]"/>
            <x15:cachedUniqueName index="177" name="[Range].[Date Created Conversion].&amp;[2011-11-22T06:00:00]"/>
            <x15:cachedUniqueName index="178" name="[Range].[Date Created Conversion].&amp;[2011-11-24T06:00:00]"/>
            <x15:cachedUniqueName index="179" name="[Range].[Date Created Conversion].&amp;[2011-11-27T06:00:00]"/>
            <x15:cachedUniqueName index="180" name="[Range].[Date Created Conversion].&amp;[2011-12-01T06:00:00]"/>
            <x15:cachedUniqueName index="181" name="[Range].[Date Created Conversion].&amp;[2011-12-03T06:00:00]"/>
            <x15:cachedUniqueName index="182" name="[Range].[Date Created Conversion].&amp;[2011-12-08T06:00:00]"/>
            <x15:cachedUniqueName index="183" name="[Range].[Date Created Conversion].&amp;[2011-12-12T06:00:00]"/>
            <x15:cachedUniqueName index="184" name="[Range].[Date Created Conversion].&amp;[2011-12-19T06:00:00]"/>
            <x15:cachedUniqueName index="185" name="[Range].[Date Created Conversion].&amp;[2011-12-21T06:00:00]"/>
            <x15:cachedUniqueName index="186" name="[Range].[Date Created Conversion].&amp;[2011-12-22T06:00:00]"/>
            <x15:cachedUniqueName index="187" name="[Range].[Date Created Conversion].&amp;[2011-12-23T06:00:00]"/>
            <x15:cachedUniqueName index="188" name="[Range].[Date Created Conversion].&amp;[2011-12-27T06:00:00]"/>
            <x15:cachedUniqueName index="189" name="[Range].[Date Created Conversion].&amp;[2012-01-04T06:00:00]"/>
            <x15:cachedUniqueName index="190" name="[Range].[Date Created Conversion].&amp;[2012-01-06T06:00:00]"/>
            <x15:cachedUniqueName index="191" name="[Range].[Date Created Conversion].&amp;[2012-01-13T06:00:00]"/>
            <x15:cachedUniqueName index="192" name="[Range].[Date Created Conversion].&amp;[2012-01-14T06:00:00]"/>
            <x15:cachedUniqueName index="193" name="[Range].[Date Created Conversion].&amp;[2012-01-18T06:00:00]"/>
            <x15:cachedUniqueName index="194" name="[Range].[Date Created Conversion].&amp;[2012-01-22T06:00:00]"/>
            <x15:cachedUniqueName index="195" name="[Range].[Date Created Conversion].&amp;[2012-02-05T06:00:00]"/>
            <x15:cachedUniqueName index="196" name="[Range].[Date Created Conversion].&amp;[2012-02-09T06:00:00]"/>
            <x15:cachedUniqueName index="197" name="[Range].[Date Created Conversion].&amp;[2012-02-12T06:00:00]"/>
            <x15:cachedUniqueName index="198" name="[Range].[Date Created Conversion].&amp;[2012-02-16T06:00:00]"/>
            <x15:cachedUniqueName index="199" name="[Range].[Date Created Conversion].&amp;[2012-02-20T06:00:00]"/>
            <x15:cachedUniqueName index="200" name="[Range].[Date Created Conversion].&amp;[2012-02-24T06:00:00]"/>
            <x15:cachedUniqueName index="201" name="[Range].[Date Created Conversion].&amp;[2012-02-27T06:00:00]"/>
            <x15:cachedUniqueName index="202" name="[Range].[Date Created Conversion].&amp;[2012-02-29T06:00:00]"/>
            <x15:cachedUniqueName index="203" name="[Range].[Date Created Conversion].&amp;[2012-03-05T06:00:00]"/>
            <x15:cachedUniqueName index="204" name="[Range].[Date Created Conversion].&amp;[2012-03-06T06:00:00]"/>
            <x15:cachedUniqueName index="205" name="[Range].[Date Created Conversion].&amp;[2012-03-11T06:00:00]"/>
            <x15:cachedUniqueName index="206" name="[Range].[Date Created Conversion].&amp;[2012-03-14T05:00:00]"/>
            <x15:cachedUniqueName index="207" name="[Range].[Date Created Conversion].&amp;[2012-03-16T05:00:00]"/>
            <x15:cachedUniqueName index="208" name="[Range].[Date Created Conversion].&amp;[2012-03-22T05:00:00]"/>
            <x15:cachedUniqueName index="209" name="[Range].[Date Created Conversion].&amp;[2012-03-26T05:00:00]"/>
            <x15:cachedUniqueName index="210" name="[Range].[Date Created Conversion].&amp;[2012-03-27T05:00:00]"/>
            <x15:cachedUniqueName index="211" name="[Range].[Date Created Conversion].&amp;[2012-03-28T05:00:00]"/>
            <x15:cachedUniqueName index="212" name="[Range].[Date Created Conversion].&amp;[2012-04-05T05:00:00]"/>
            <x15:cachedUniqueName index="213" name="[Range].[Date Created Conversion].&amp;[2012-04-06T05:00:00]"/>
            <x15:cachedUniqueName index="214" name="[Range].[Date Created Conversion].&amp;[2012-04-19T05:00:00]"/>
            <x15:cachedUniqueName index="215" name="[Range].[Date Created Conversion].&amp;[2012-04-21T05:00:00]"/>
            <x15:cachedUniqueName index="216" name="[Range].[Date Created Conversion].&amp;[2012-04-24T05:00:00]"/>
            <x15:cachedUniqueName index="217" name="[Range].[Date Created Conversion].&amp;[2012-04-25T05:00:00]"/>
            <x15:cachedUniqueName index="218" name="[Range].[Date Created Conversion].&amp;[2012-04-26T05:00:00]"/>
            <x15:cachedUniqueName index="219" name="[Range].[Date Created Conversion].&amp;[2012-05-01T05:00:00]"/>
            <x15:cachedUniqueName index="220" name="[Range].[Date Created Conversion].&amp;[2012-05-02T05:00:00]"/>
            <x15:cachedUniqueName index="221" name="[Range].[Date Created Conversion].&amp;[2012-05-05T05:00:00]"/>
            <x15:cachedUniqueName index="222" name="[Range].[Date Created Conversion].&amp;[2012-05-06T05:00:00]"/>
            <x15:cachedUniqueName index="223" name="[Range].[Date Created Conversion].&amp;[2012-05-08T05:00:00]"/>
            <x15:cachedUniqueName index="224" name="[Range].[Date Created Conversion].&amp;[2012-05-29T05:00:00]"/>
            <x15:cachedUniqueName index="225" name="[Range].[Date Created Conversion].&amp;[2012-05-31T05:00:00]"/>
            <x15:cachedUniqueName index="226" name="[Range].[Date Created Conversion].&amp;[2012-06-06T05:00:00]"/>
            <x15:cachedUniqueName index="227" name="[Range].[Date Created Conversion].&amp;[2012-06-12T05:00:00]"/>
            <x15:cachedUniqueName index="228" name="[Range].[Date Created Conversion].&amp;[2012-06-17T05:00:00]"/>
            <x15:cachedUniqueName index="229" name="[Range].[Date Created Conversion].&amp;[2012-06-21T05:00:00]"/>
            <x15:cachedUniqueName index="230" name="[Range].[Date Created Conversion].&amp;[2012-06-29T05:00:00]"/>
            <x15:cachedUniqueName index="231" name="[Range].[Date Created Conversion].&amp;[2012-07-03T05:00:00]"/>
            <x15:cachedUniqueName index="232" name="[Range].[Date Created Conversion].&amp;[2012-07-12T05:00:00]"/>
            <x15:cachedUniqueName index="233" name="[Range].[Date Created Conversion].&amp;[2012-07-17T05:00:00]"/>
            <x15:cachedUniqueName index="234" name="[Range].[Date Created Conversion].&amp;[2012-07-27T05:00:00]"/>
            <x15:cachedUniqueName index="235" name="[Range].[Date Created Conversion].&amp;[2012-07-28T05:00:00]"/>
            <x15:cachedUniqueName index="236" name="[Range].[Date Created Conversion].&amp;[2012-08-01T05:00:00]"/>
            <x15:cachedUniqueName index="237" name="[Range].[Date Created Conversion].&amp;[2012-08-14T05:00:00]"/>
            <x15:cachedUniqueName index="238" name="[Range].[Date Created Conversion].&amp;[2012-08-16T05:00:00]"/>
            <x15:cachedUniqueName index="239" name="[Range].[Date Created Conversion].&amp;[2012-08-27T05:00:00]"/>
            <x15:cachedUniqueName index="240" name="[Range].[Date Created Conversion].&amp;[2012-08-28T05:00:00]"/>
            <x15:cachedUniqueName index="241" name="[Range].[Date Created Conversion].&amp;[2012-09-04T05:00:00]"/>
            <x15:cachedUniqueName index="242" name="[Range].[Date Created Conversion].&amp;[2012-09-05T05:00:00]"/>
            <x15:cachedUniqueName index="243" name="[Range].[Date Created Conversion].&amp;[2012-09-22T05:00:00]"/>
            <x15:cachedUniqueName index="244" name="[Range].[Date Created Conversion].&amp;[2012-09-26T05:00:00]"/>
            <x15:cachedUniqueName index="245" name="[Range].[Date Created Conversion].&amp;[2012-09-28T05:00:00]"/>
            <x15:cachedUniqueName index="246" name="[Range].[Date Created Conversion].&amp;[2012-10-03T05:00:00]"/>
            <x15:cachedUniqueName index="247" name="[Range].[Date Created Conversion].&amp;[2012-10-04T05:00:00]"/>
            <x15:cachedUniqueName index="248" name="[Range].[Date Created Conversion].&amp;[2012-10-19T05:00:00]"/>
            <x15:cachedUniqueName index="249" name="[Range].[Date Created Conversion].&amp;[2012-10-20T05:00:00]"/>
            <x15:cachedUniqueName index="250" name="[Range].[Date Created Conversion].&amp;[2012-10-24T05:00:00]"/>
            <x15:cachedUniqueName index="251" name="[Range].[Date Created Conversion].&amp;[2012-10-28T05:00:00]"/>
            <x15:cachedUniqueName index="252" name="[Range].[Date Created Conversion].&amp;[2012-11-24T06:00:00]"/>
            <x15:cachedUniqueName index="253" name="[Range].[Date Created Conversion].&amp;[2012-11-25T06:00:00]"/>
            <x15:cachedUniqueName index="254" name="[Range].[Date Created Conversion].&amp;[2012-11-26T06:00:00]"/>
            <x15:cachedUniqueName index="255" name="[Range].[Date Created Conversion].&amp;[2012-11-28T06:00:00]"/>
            <x15:cachedUniqueName index="256" name="[Range].[Date Created Conversion].&amp;[2012-12-01T06:00:00]"/>
            <x15:cachedUniqueName index="257" name="[Range].[Date Created Conversion].&amp;[2012-12-08T06:00:00]"/>
            <x15:cachedUniqueName index="258" name="[Range].[Date Created Conversion].&amp;[2012-12-09T06:00:00]"/>
            <x15:cachedUniqueName index="259" name="[Range].[Date Created Conversion].&amp;[2012-12-16T06:00:00]"/>
            <x15:cachedUniqueName index="260" name="[Range].[Date Created Conversion].&amp;[2012-12-18T06:00:00]"/>
            <x15:cachedUniqueName index="261" name="[Range].[Date Created Conversion].&amp;[2013-01-01T06:00:00]"/>
            <x15:cachedUniqueName index="262" name="[Range].[Date Created Conversion].&amp;[2013-01-02T06:00:00]"/>
            <x15:cachedUniqueName index="263" name="[Range].[Date Created Conversion].&amp;[2013-01-30T06:00:00]"/>
            <x15:cachedUniqueName index="264" name="[Range].[Date Created Conversion].&amp;[2013-02-03T06:00:00]"/>
            <x15:cachedUniqueName index="265" name="[Range].[Date Created Conversion].&amp;[2013-02-04T06:00:00]"/>
            <x15:cachedUniqueName index="266" name="[Range].[Date Created Conversion].&amp;[2013-02-09T06:00:00]"/>
            <x15:cachedUniqueName index="267" name="[Range].[Date Created Conversion].&amp;[2013-02-12T06:00:00]"/>
            <x15:cachedUniqueName index="268" name="[Range].[Date Created Conversion].&amp;[2013-02-23T06:00:00]"/>
            <x15:cachedUniqueName index="269" name="[Range].[Date Created Conversion].&amp;[2013-02-25T06:00:00]"/>
            <x15:cachedUniqueName index="270" name="[Range].[Date Created Conversion].&amp;[2013-02-27T06:00:00]"/>
            <x15:cachedUniqueName index="271" name="[Range].[Date Created Conversion].&amp;[2013-03-01T06:00:00]"/>
            <x15:cachedUniqueName index="272" name="[Range].[Date Created Conversion].&amp;[2013-03-04T06:00:00]"/>
            <x15:cachedUniqueName index="273" name="[Range].[Date Created Conversion].&amp;[2013-03-05T06:00:00]"/>
            <x15:cachedUniqueName index="274" name="[Range].[Date Created Conversion].&amp;[2013-03-07T06:00:00]"/>
            <x15:cachedUniqueName index="275" name="[Range].[Date Created Conversion].&amp;[2013-03-08T06:00:00]"/>
            <x15:cachedUniqueName index="276" name="[Range].[Date Created Conversion].&amp;[2013-03-12T05:00:00]"/>
            <x15:cachedUniqueName index="277" name="[Range].[Date Created Conversion].&amp;[2013-03-13T05:00:00]"/>
            <x15:cachedUniqueName index="278" name="[Range].[Date Created Conversion].&amp;[2013-03-17T05:00:00]"/>
            <x15:cachedUniqueName index="279" name="[Range].[Date Created Conversion].&amp;[2013-03-28T05:00:00]"/>
            <x15:cachedUniqueName index="280" name="[Range].[Date Created Conversion].&amp;[2013-04-02T05:00:00]"/>
            <x15:cachedUniqueName index="281" name="[Range].[Date Created Conversion].&amp;[2013-04-08T05:00:00]"/>
            <x15:cachedUniqueName index="282" name="[Range].[Date Created Conversion].&amp;[2013-04-09T05:00:00]"/>
            <x15:cachedUniqueName index="283" name="[Range].[Date Created Conversion].&amp;[2013-04-14T05:00:00]"/>
            <x15:cachedUniqueName index="284" name="[Range].[Date Created Conversion].&amp;[2013-05-01T05:00:00]"/>
            <x15:cachedUniqueName index="285" name="[Range].[Date Created Conversion].&amp;[2013-05-02T05:00:00]"/>
            <x15:cachedUniqueName index="286" name="[Range].[Date Created Conversion].&amp;[2013-05-10T05:00:00]"/>
            <x15:cachedUniqueName index="287" name="[Range].[Date Created Conversion].&amp;[2013-05-15T05:00:00]"/>
            <x15:cachedUniqueName index="288" name="[Range].[Date Created Conversion].&amp;[2013-05-18T05:00:00]"/>
            <x15:cachedUniqueName index="289" name="[Range].[Date Created Conversion].&amp;[2013-05-21T05:00:00]"/>
            <x15:cachedUniqueName index="290" name="[Range].[Date Created Conversion].&amp;[2013-05-23T05:00:00]"/>
            <x15:cachedUniqueName index="291" name="[Range].[Date Created Conversion].&amp;[2013-05-28T05:00:00]"/>
            <x15:cachedUniqueName index="292" name="[Range].[Date Created Conversion].&amp;[2013-06-04T05:00:00]"/>
            <x15:cachedUniqueName index="293" name="[Range].[Date Created Conversion].&amp;[2013-06-10T05:00:00]"/>
            <x15:cachedUniqueName index="294" name="[Range].[Date Created Conversion].&amp;[2013-06-17T05:00:00]"/>
            <x15:cachedUniqueName index="295" name="[Range].[Date Created Conversion].&amp;[2013-06-23T05:00:00]"/>
            <x15:cachedUniqueName index="296" name="[Range].[Date Created Conversion].&amp;[2013-06-25T05:00:00]"/>
            <x15:cachedUniqueName index="297" name="[Range].[Date Created Conversion].&amp;[2013-06-26T05:00:00]"/>
            <x15:cachedUniqueName index="298" name="[Range].[Date Created Conversion].&amp;[2013-07-01T05:00:00]"/>
            <x15:cachedUniqueName index="299" name="[Range].[Date Created Conversion].&amp;[2013-07-10T05:00:00]"/>
            <x15:cachedUniqueName index="300" name="[Range].[Date Created Conversion].&amp;[2013-07-11T05:00:00]"/>
            <x15:cachedUniqueName index="301" name="[Range].[Date Created Conversion].&amp;[2013-07-20T05:00:00]"/>
            <x15:cachedUniqueName index="302" name="[Range].[Date Created Conversion].&amp;[2013-07-22T05:00:00]"/>
            <x15:cachedUniqueName index="303" name="[Range].[Date Created Conversion].&amp;[2013-07-24T05:00:00]"/>
            <x15:cachedUniqueName index="304" name="[Range].[Date Created Conversion].&amp;[2013-07-25T05:00:00]"/>
            <x15:cachedUniqueName index="305" name="[Range].[Date Created Conversion].&amp;[2013-07-29T05:00:00]"/>
            <x15:cachedUniqueName index="306" name="[Range].[Date Created Conversion].&amp;[2013-07-30T05:00:00]"/>
            <x15:cachedUniqueName index="307" name="[Range].[Date Created Conversion].&amp;[2013-08-01T05:00:00]"/>
            <x15:cachedUniqueName index="308" name="[Range].[Date Created Conversion].&amp;[2013-08-04T05:00:00]"/>
            <x15:cachedUniqueName index="309" name="[Range].[Date Created Conversion].&amp;[2013-08-05T05:00:00]"/>
            <x15:cachedUniqueName index="310" name="[Range].[Date Created Conversion].&amp;[2013-08-15T05:00:00]"/>
            <x15:cachedUniqueName index="311" name="[Range].[Date Created Conversion].&amp;[2013-08-16T05:00:00]"/>
            <x15:cachedUniqueName index="312" name="[Range].[Date Created Conversion].&amp;[2013-08-27T05:00:00]"/>
            <x15:cachedUniqueName index="313" name="[Range].[Date Created Conversion].&amp;[2013-08-30T05:00:00]"/>
            <x15:cachedUniqueName index="314" name="[Range].[Date Created Conversion].&amp;[2013-09-03T05:00:00]"/>
            <x15:cachedUniqueName index="315" name="[Range].[Date Created Conversion].&amp;[2013-09-11T05:00:00]"/>
            <x15:cachedUniqueName index="316" name="[Range].[Date Created Conversion].&amp;[2013-09-13T05:00:00]"/>
            <x15:cachedUniqueName index="317" name="[Range].[Date Created Conversion].&amp;[2013-09-19T05:00:00]"/>
            <x15:cachedUniqueName index="318" name="[Range].[Date Created Conversion].&amp;[2013-09-20T05:00:00]"/>
            <x15:cachedUniqueName index="319" name="[Range].[Date Created Conversion].&amp;[2013-09-22T05:00:00]"/>
            <x15:cachedUniqueName index="320" name="[Range].[Date Created Conversion].&amp;[2013-10-07T05:00:00]"/>
            <x15:cachedUniqueName index="321" name="[Range].[Date Created Conversion].&amp;[2013-10-08T05:00:00]"/>
            <x15:cachedUniqueName index="322" name="[Range].[Date Created Conversion].&amp;[2013-10-12T05:00:00]"/>
            <x15:cachedUniqueName index="323" name="[Range].[Date Created Conversion].&amp;[2013-10-15T05:00:00]"/>
            <x15:cachedUniqueName index="324" name="[Range].[Date Created Conversion].&amp;[2013-10-21T05:00:00]"/>
            <x15:cachedUniqueName index="325" name="[Range].[Date Created Conversion].&amp;[2013-10-25T05:00:00]"/>
            <x15:cachedUniqueName index="326" name="[Range].[Date Created Conversion].&amp;[2013-10-29T05:00:00]"/>
            <x15:cachedUniqueName index="327" name="[Range].[Date Created Conversion].&amp;[2013-11-11T06:00:00]"/>
            <x15:cachedUniqueName index="328" name="[Range].[Date Created Conversion].&amp;[2013-11-14T06:00:00]"/>
            <x15:cachedUniqueName index="329" name="[Range].[Date Created Conversion].&amp;[2013-11-17T06:00:00]"/>
            <x15:cachedUniqueName index="330" name="[Range].[Date Created Conversion].&amp;[2013-11-19T06:00:00]"/>
            <x15:cachedUniqueName index="331" name="[Range].[Date Created Conversion].&amp;[2013-11-23T06:00:00]"/>
            <x15:cachedUniqueName index="332" name="[Range].[Date Created Conversion].&amp;[2013-11-25T06:00:00]"/>
            <x15:cachedUniqueName index="333" name="[Range].[Date Created Conversion].&amp;[2013-11-29T06:00:00]"/>
            <x15:cachedUniqueName index="334" name="[Range].[Date Created Conversion].&amp;[2013-12-06T06:00:00]"/>
            <x15:cachedUniqueName index="335" name="[Range].[Date Created Conversion].&amp;[2013-12-11T06:00:00]"/>
            <x15:cachedUniqueName index="336" name="[Range].[Date Created Conversion].&amp;[2013-12-17T06:00:00]"/>
            <x15:cachedUniqueName index="337" name="[Range].[Date Created Conversion].&amp;[2013-12-29T06:00:00]"/>
            <x15:cachedUniqueName index="338" name="[Range].[Date Created Conversion].&amp;[2013-12-30T06:00:00]"/>
            <x15:cachedUniqueName index="339" name="[Range].[Date Created Conversion].&amp;[2013-12-31T06:00:00]"/>
            <x15:cachedUniqueName index="340" name="[Range].[Date Created Conversion].&amp;[2014-01-03T06:00:00]"/>
            <x15:cachedUniqueName index="341" name="[Range].[Date Created Conversion].&amp;[2014-01-08T06:00:00]"/>
            <x15:cachedUniqueName index="342" name="[Range].[Date Created Conversion].&amp;[2014-01-12T06:00:00]"/>
            <x15:cachedUniqueName index="343" name="[Range].[Date Created Conversion].&amp;[2014-01-14T06:00:00]"/>
            <x15:cachedUniqueName index="344" name="[Range].[Date Created Conversion].&amp;[2014-01-20T06:00:00]"/>
            <x15:cachedUniqueName index="345" name="[Range].[Date Created Conversion].&amp;[2014-01-22T06:00:00]"/>
            <x15:cachedUniqueName index="346" name="[Range].[Date Created Conversion].&amp;[2014-01-26T06:00:00]"/>
            <x15:cachedUniqueName index="347" name="[Range].[Date Created Conversion].&amp;[2014-02-10T06:00:00]"/>
            <x15:cachedUniqueName index="348" name="[Range].[Date Created Conversion].&amp;[2014-02-14T06:00:00]"/>
            <x15:cachedUniqueName index="349" name="[Range].[Date Created Conversion].&amp;[2014-02-22T06:00:00]"/>
            <x15:cachedUniqueName index="350" name="[Range].[Date Created Conversion].&amp;[2014-02-26T06:00:00]"/>
            <x15:cachedUniqueName index="351" name="[Range].[Date Created Conversion].&amp;[2014-02-28T06:00:00]"/>
            <x15:cachedUniqueName index="352" name="[Range].[Date Created Conversion].&amp;[2014-03-11T05:00:00]"/>
            <x15:cachedUniqueName index="353" name="[Range].[Date Created Conversion].&amp;[2014-03-12T05:00:00]"/>
            <x15:cachedUniqueName index="354" name="[Range].[Date Created Conversion].&amp;[2014-03-17T05:00:00]"/>
            <x15:cachedUniqueName index="355" name="[Range].[Date Created Conversion].&amp;[2014-03-20T05:00:00]"/>
            <x15:cachedUniqueName index="356" name="[Range].[Date Created Conversion].&amp;[2014-03-23T05:00:00]"/>
            <x15:cachedUniqueName index="357" name="[Range].[Date Created Conversion].&amp;[2014-03-26T05:00:00]"/>
            <x15:cachedUniqueName index="358" name="[Range].[Date Created Conversion].&amp;[2014-03-27T05:00:00]"/>
            <x15:cachedUniqueName index="359" name="[Range].[Date Created Conversion].&amp;[2014-03-29T05:00:00]"/>
            <x15:cachedUniqueName index="360" name="[Range].[Date Created Conversion].&amp;[2014-04-02T05:00:00]"/>
            <x15:cachedUniqueName index="361" name="[Range].[Date Created Conversion].&amp;[2014-04-07T05:00:00]"/>
            <x15:cachedUniqueName index="362" name="[Range].[Date Created Conversion].&amp;[2014-04-13T05:00:00]"/>
            <x15:cachedUniqueName index="363" name="[Range].[Date Created Conversion].&amp;[2014-04-14T05:00:00]"/>
            <x15:cachedUniqueName index="364" name="[Range].[Date Created Conversion].&amp;[2014-04-25T05:00:00]"/>
            <x15:cachedUniqueName index="365" name="[Range].[Date Created Conversion].&amp;[2014-04-28T05:00:00]"/>
            <x15:cachedUniqueName index="366" name="[Range].[Date Created Conversion].&amp;[2014-05-02T05:00:00]"/>
            <x15:cachedUniqueName index="367" name="[Range].[Date Created Conversion].&amp;[2014-05-03T05:00:00]"/>
            <x15:cachedUniqueName index="368" name="[Range].[Date Created Conversion].&amp;[2014-05-04T05:00:00]"/>
            <x15:cachedUniqueName index="369" name="[Range].[Date Created Conversion].&amp;[2014-05-10T05:00:00]"/>
            <x15:cachedUniqueName index="370" name="[Range].[Date Created Conversion].&amp;[2014-05-20T05:00:00]"/>
            <x15:cachedUniqueName index="371" name="[Range].[Date Created Conversion].&amp;[2014-05-23T05:00:00]"/>
            <x15:cachedUniqueName index="372" name="[Range].[Date Created Conversion].&amp;[2014-05-24T05:00:00]"/>
            <x15:cachedUniqueName index="373" name="[Range].[Date Created Conversion].&amp;[2014-05-27T05:00:00]"/>
            <x15:cachedUniqueName index="374" name="[Range].[Date Created Conversion].&amp;[2014-05-30T05:00:00]"/>
            <x15:cachedUniqueName index="375" name="[Range].[Date Created Conversion].&amp;[2014-06-02T05:00:00]"/>
            <x15:cachedUniqueName index="376" name="[Range].[Date Created Conversion].&amp;[2014-06-04T05:00:00]"/>
            <x15:cachedUniqueName index="377" name="[Range].[Date Created Conversion].&amp;[2014-06-07T05:00:00]"/>
            <x15:cachedUniqueName index="378" name="[Range].[Date Created Conversion].&amp;[2014-06-09T05:00:00]"/>
            <x15:cachedUniqueName index="379" name="[Range].[Date Created Conversion].&amp;[2014-06-10T05:00:00]"/>
            <x15:cachedUniqueName index="380" name="[Range].[Date Created Conversion].&amp;[2014-06-16T05:00:00]"/>
            <x15:cachedUniqueName index="381" name="[Range].[Date Created Conversion].&amp;[2014-06-21T05:00:00]"/>
            <x15:cachedUniqueName index="382" name="[Range].[Date Created Conversion].&amp;[2014-06-27T05:00:00]"/>
            <x15:cachedUniqueName index="383" name="[Range].[Date Created Conversion].&amp;[2014-06-28T05:00:00]"/>
            <x15:cachedUniqueName index="384" name="[Range].[Date Created Conversion].&amp;[2014-07-05T05:00:00]"/>
            <x15:cachedUniqueName index="385" name="[Range].[Date Created Conversion].&amp;[2014-07-06T05:00:00]"/>
            <x15:cachedUniqueName index="386" name="[Range].[Date Created Conversion].&amp;[2014-07-08T05:00:00]"/>
            <x15:cachedUniqueName index="387" name="[Range].[Date Created Conversion].&amp;[2014-07-10T05:00:00]"/>
            <x15:cachedUniqueName index="388" name="[Range].[Date Created Conversion].&amp;[2014-07-14T05:00:00]"/>
            <x15:cachedUniqueName index="389" name="[Range].[Date Created Conversion].&amp;[2014-07-16T05:00:00]"/>
            <x15:cachedUniqueName index="390" name="[Range].[Date Created Conversion].&amp;[2014-07-19T05:00:00]"/>
            <x15:cachedUniqueName index="391" name="[Range].[Date Created Conversion].&amp;[2014-07-24T05:00:00]"/>
            <x15:cachedUniqueName index="392" name="[Range].[Date Created Conversion].&amp;[2014-07-25T05:00:00]"/>
            <x15:cachedUniqueName index="393" name="[Range].[Date Created Conversion].&amp;[2014-07-28T05:00:00]"/>
            <x15:cachedUniqueName index="394" name="[Range].[Date Created Conversion].&amp;[2014-08-04T05:00:00]"/>
            <x15:cachedUniqueName index="395" name="[Range].[Date Created Conversion].&amp;[2014-08-08T05:00:00]"/>
            <x15:cachedUniqueName index="396" name="[Range].[Date Created Conversion].&amp;[2014-08-19T05:00:00]"/>
            <x15:cachedUniqueName index="397" name="[Range].[Date Created Conversion].&amp;[2014-08-24T05:00:00]"/>
            <x15:cachedUniqueName index="398" name="[Range].[Date Created Conversion].&amp;[2014-09-07T05:00:00]"/>
            <x15:cachedUniqueName index="399" name="[Range].[Date Created Conversion].&amp;[2014-09-10T05:00:00]"/>
            <x15:cachedUniqueName index="400" name="[Range].[Date Created Conversion].&amp;[2014-09-13T05:00:00]"/>
            <x15:cachedUniqueName index="401" name="[Range].[Date Created Conversion].&amp;[2014-09-15T05:00:00]"/>
            <x15:cachedUniqueName index="402" name="[Range].[Date Created Conversion].&amp;[2014-09-19T05:00:00]"/>
            <x15:cachedUniqueName index="403" name="[Range].[Date Created Conversion].&amp;[2014-09-24T05:00:00]"/>
            <x15:cachedUniqueName index="404" name="[Range].[Date Created Conversion].&amp;[2014-09-25T05:00:00]"/>
            <x15:cachedUniqueName index="405" name="[Range].[Date Created Conversion].&amp;[2014-09-26T05:00:00]"/>
            <x15:cachedUniqueName index="406" name="[Range].[Date Created Conversion].&amp;[2014-10-01T05:00:00]"/>
            <x15:cachedUniqueName index="407" name="[Range].[Date Created Conversion].&amp;[2014-10-02T05:00:00]"/>
            <x15:cachedUniqueName index="408" name="[Range].[Date Created Conversion].&amp;[2014-10-05T05:00:00]"/>
            <x15:cachedUniqueName index="409" name="[Range].[Date Created Conversion].&amp;[2014-10-08T05:00:00]"/>
            <x15:cachedUniqueName index="410" name="[Range].[Date Created Conversion].&amp;[2014-10-17T05:00:00]"/>
            <x15:cachedUniqueName index="411" name="[Range].[Date Created Conversion].&amp;[2014-10-18T05:00:00]"/>
            <x15:cachedUniqueName index="412" name="[Range].[Date Created Conversion].&amp;[2014-10-22T05:00:00]"/>
            <x15:cachedUniqueName index="413" name="[Range].[Date Created Conversion].&amp;[2014-10-24T05:00:00]"/>
            <x15:cachedUniqueName index="414" name="[Range].[Date Created Conversion].&amp;[2014-11-02T05:00:00]"/>
            <x15:cachedUniqueName index="415" name="[Range].[Date Created Conversion].&amp;[2014-11-06T06:00:00]"/>
            <x15:cachedUniqueName index="416" name="[Range].[Date Created Conversion].&amp;[2014-11-07T06:00:00]"/>
            <x15:cachedUniqueName index="417" name="[Range].[Date Created Conversion].&amp;[2014-11-15T06:00:00]"/>
            <x15:cachedUniqueName index="418" name="[Range].[Date Created Conversion].&amp;[2014-11-16T06:00:00]"/>
            <x15:cachedUniqueName index="419" name="[Range].[Date Created Conversion].&amp;[2014-11-25T06:00:00]"/>
            <x15:cachedUniqueName index="420" name="[Range].[Date Created Conversion].&amp;[2014-11-27T06:00:00]"/>
            <x15:cachedUniqueName index="421" name="[Range].[Date Created Conversion].&amp;[2014-12-02T06:00:00]"/>
            <x15:cachedUniqueName index="422" name="[Range].[Date Created Conversion].&amp;[2014-12-12T06:00:00]"/>
            <x15:cachedUniqueName index="423" name="[Range].[Date Created Conversion].&amp;[2014-12-15T06:00:00]"/>
            <x15:cachedUniqueName index="424" name="[Range].[Date Created Conversion].&amp;[2014-12-16T06:00:00]"/>
            <x15:cachedUniqueName index="425" name="[Range].[Date Created Conversion].&amp;[2014-12-18T06:00:00]"/>
            <x15:cachedUniqueName index="426" name="[Range].[Date Created Conversion].&amp;[2014-12-20T06:00:00]"/>
            <x15:cachedUniqueName index="427" name="[Range].[Date Created Conversion].&amp;[2014-12-21T06:00:00]"/>
            <x15:cachedUniqueName index="428" name="[Range].[Date Created Conversion].&amp;[2014-12-28T06:00:00]"/>
            <x15:cachedUniqueName index="429" name="[Range].[Date Created Conversion].&amp;[2014-12-31T06:00:00]"/>
            <x15:cachedUniqueName index="430" name="[Range].[Date Created Conversion].&amp;[2015-01-01T06:00:00]"/>
            <x15:cachedUniqueName index="431" name="[Range].[Date Created Conversion].&amp;[2015-01-02T06:00:00]"/>
            <x15:cachedUniqueName index="432" name="[Range].[Date Created Conversion].&amp;[2015-01-08T06:00:00]"/>
            <x15:cachedUniqueName index="433" name="[Range].[Date Created Conversion].&amp;[2015-01-10T06:00:00]"/>
            <x15:cachedUniqueName index="434" name="[Range].[Date Created Conversion].&amp;[2015-01-20T06:00:00]"/>
            <x15:cachedUniqueName index="435" name="[Range].[Date Created Conversion].&amp;[2015-01-21T06:00:00]"/>
            <x15:cachedUniqueName index="436" name="[Range].[Date Created Conversion].&amp;[2015-01-22T06:00:00]"/>
            <x15:cachedUniqueName index="437" name="[Range].[Date Created Conversion].&amp;[2015-01-23T06:00:00]"/>
            <x15:cachedUniqueName index="438" name="[Range].[Date Created Conversion].&amp;[2015-01-25T06:00:00]"/>
            <x15:cachedUniqueName index="439" name="[Range].[Date Created Conversion].&amp;[2015-02-03T06:00:00]"/>
            <x15:cachedUniqueName index="440" name="[Range].[Date Created Conversion].&amp;[2015-02-08T06:00:00]"/>
            <x15:cachedUniqueName index="441" name="[Range].[Date Created Conversion].&amp;[2015-02-11T06:00:00]"/>
            <x15:cachedUniqueName index="442" name="[Range].[Date Created Conversion].&amp;[2015-02-12T06:00:00]"/>
            <x15:cachedUniqueName index="443" name="[Range].[Date Created Conversion].&amp;[2015-02-20T06:00:00]"/>
            <x15:cachedUniqueName index="444" name="[Range].[Date Created Conversion].&amp;[2015-02-21T06:00:00]"/>
            <x15:cachedUniqueName index="445" name="[Range].[Date Created Conversion].&amp;[2015-02-25T06:00:00]"/>
            <x15:cachedUniqueName index="446" name="[Range].[Date Created Conversion].&amp;[2015-02-26T06:00:00]"/>
            <x15:cachedUniqueName index="447" name="[Range].[Date Created Conversion].&amp;[2015-02-28T06:00:00]"/>
            <x15:cachedUniqueName index="448" name="[Range].[Date Created Conversion].&amp;[2015-03-09T05:00:00]"/>
            <x15:cachedUniqueName index="449" name="[Range].[Date Created Conversion].&amp;[2015-03-15T05:00:00]"/>
            <x15:cachedUniqueName index="450" name="[Range].[Date Created Conversion].&amp;[2015-04-08T05:00:00]"/>
            <x15:cachedUniqueName index="451" name="[Range].[Date Created Conversion].&amp;[2015-04-16T05:00:00]"/>
            <x15:cachedUniqueName index="452" name="[Range].[Date Created Conversion].&amp;[2015-04-17T05:00:00]"/>
            <x15:cachedUniqueName index="453" name="[Range].[Date Created Conversion].&amp;[2015-04-18T05:00:00]"/>
            <x15:cachedUniqueName index="454" name="[Range].[Date Created Conversion].&amp;[2015-04-20T05:00:00]"/>
            <x15:cachedUniqueName index="455" name="[Range].[Date Created Conversion].&amp;[2015-04-21T05:00:00]"/>
            <x15:cachedUniqueName index="456" name="[Range].[Date Created Conversion].&amp;[2015-04-28T05:00:00]"/>
            <x15:cachedUniqueName index="457" name="[Range].[Date Created Conversion].&amp;[2015-05-04T05:00:00]"/>
            <x15:cachedUniqueName index="458" name="[Range].[Date Created Conversion].&amp;[2015-05-11T05:00:00]"/>
            <x15:cachedUniqueName index="459" name="[Range].[Date Created Conversion].&amp;[2015-05-15T05:00:00]"/>
            <x15:cachedUniqueName index="460" name="[Range].[Date Created Conversion].&amp;[2015-05-18T05:00:00]"/>
            <x15:cachedUniqueName index="461" name="[Range].[Date Created Conversion].&amp;[2015-05-20T05:00:00]"/>
            <x15:cachedUniqueName index="462" name="[Range].[Date Created Conversion].&amp;[2015-05-23T05:00:00]"/>
            <x15:cachedUniqueName index="463" name="[Range].[Date Created Conversion].&amp;[2015-06-05T05:00:00]"/>
            <x15:cachedUniqueName index="464" name="[Range].[Date Created Conversion].&amp;[2015-06-08T05:00:00]"/>
            <x15:cachedUniqueName index="465" name="[Range].[Date Created Conversion].&amp;[2015-06-09T05:00:00]"/>
            <x15:cachedUniqueName index="466" name="[Range].[Date Created Conversion].&amp;[2015-06-10T05:00:00]"/>
            <x15:cachedUniqueName index="467" name="[Range].[Date Created Conversion].&amp;[2015-06-12T05:00:00]"/>
            <x15:cachedUniqueName index="468" name="[Range].[Date Created Conversion].&amp;[2015-06-15T05:00:00]"/>
            <x15:cachedUniqueName index="469" name="[Range].[Date Created Conversion].&amp;[2015-06-17T05:00:00]"/>
            <x15:cachedUniqueName index="470" name="[Range].[Date Created Conversion].&amp;[2015-06-19T05:00:00]"/>
            <x15:cachedUniqueName index="471" name="[Range].[Date Created Conversion].&amp;[2015-06-21T05:00:00]"/>
            <x15:cachedUniqueName index="472" name="[Range].[Date Created Conversion].&amp;[2015-06-25T05:00:00]"/>
            <x15:cachedUniqueName index="473" name="[Range].[Date Created Conversion].&amp;[2015-07-01T05:00:00]"/>
            <x15:cachedUniqueName index="474" name="[Range].[Date Created Conversion].&amp;[2015-07-05T05:00:00]"/>
            <x15:cachedUniqueName index="475" name="[Range].[Date Created Conversion].&amp;[2015-07-07T05:00:00]"/>
            <x15:cachedUniqueName index="476" name="[Range].[Date Created Conversion].&amp;[2015-07-09T05:00:00]"/>
            <x15:cachedUniqueName index="477" name="[Range].[Date Created Conversion].&amp;[2015-07-16T05:00:00]"/>
            <x15:cachedUniqueName index="478" name="[Range].[Date Created Conversion].&amp;[2015-07-17T05:00:00]"/>
            <x15:cachedUniqueName index="479" name="[Range].[Date Created Conversion].&amp;[2015-07-24T05:00:00]"/>
            <x15:cachedUniqueName index="480" name="[Range].[Date Created Conversion].&amp;[2015-07-27T05:00:00]"/>
            <x15:cachedUniqueName index="481" name="[Range].[Date Created Conversion].&amp;[2015-07-28T05:00:00]"/>
            <x15:cachedUniqueName index="482" name="[Range].[Date Created Conversion].&amp;[2015-08-03T05:00:00]"/>
            <x15:cachedUniqueName index="483" name="[Range].[Date Created Conversion].&amp;[2015-08-13T05:00:00]"/>
            <x15:cachedUniqueName index="484" name="[Range].[Date Created Conversion].&amp;[2015-08-14T05:00:00]"/>
            <x15:cachedUniqueName index="485" name="[Range].[Date Created Conversion].&amp;[2015-08-21T05:00:00]"/>
            <x15:cachedUniqueName index="486" name="[Range].[Date Created Conversion].&amp;[2015-08-23T05:00:00]"/>
            <x15:cachedUniqueName index="487" name="[Range].[Date Created Conversion].&amp;[2015-08-24T05:00:00]"/>
            <x15:cachedUniqueName index="488" name="[Range].[Date Created Conversion].&amp;[2015-08-28T05:00:00]"/>
            <x15:cachedUniqueName index="489" name="[Range].[Date Created Conversion].&amp;[2015-08-29T05:00:00]"/>
            <x15:cachedUniqueName index="490" name="[Range].[Date Created Conversion].&amp;[2015-08-30T05:00:00]"/>
            <x15:cachedUniqueName index="491" name="[Range].[Date Created Conversion].&amp;[2015-09-03T05:00:00]"/>
            <x15:cachedUniqueName index="492" name="[Range].[Date Created Conversion].&amp;[2015-09-13T05:00:00]"/>
            <x15:cachedUniqueName index="493" name="[Range].[Date Created Conversion].&amp;[2015-09-14T05:00:00]"/>
            <x15:cachedUniqueName index="494" name="[Range].[Date Created Conversion].&amp;[2015-09-18T05:00:00]"/>
            <x15:cachedUniqueName index="495" name="[Range].[Date Created Conversion].&amp;[2015-09-21T05:00:00]"/>
            <x15:cachedUniqueName index="496" name="[Range].[Date Created Conversion].&amp;[2015-09-23T05:00:00]"/>
            <x15:cachedUniqueName index="497" name="[Range].[Date Created Conversion].&amp;[2015-09-28T05:00:00]"/>
            <x15:cachedUniqueName index="498" name="[Range].[Date Created Conversion].&amp;[2015-10-02T05:00:00]"/>
            <x15:cachedUniqueName index="499" name="[Range].[Date Created Conversion].&amp;[2015-10-03T05:00:00]"/>
            <x15:cachedUniqueName index="500" name="[Range].[Date Created Conversion].&amp;[2015-10-05T05:00:00]"/>
            <x15:cachedUniqueName index="501" name="[Range].[Date Created Conversion].&amp;[2015-10-06T05:00:00]"/>
            <x15:cachedUniqueName index="502" name="[Range].[Date Created Conversion].&amp;[2015-10-16T05:00:00]"/>
            <x15:cachedUniqueName index="503" name="[Range].[Date Created Conversion].&amp;[2015-10-21T05:00:00]"/>
            <x15:cachedUniqueName index="504" name="[Range].[Date Created Conversion].&amp;[2015-10-22T05:00:00]"/>
            <x15:cachedUniqueName index="505" name="[Range].[Date Created Conversion].&amp;[2015-10-30T05:00:00]"/>
            <x15:cachedUniqueName index="506" name="[Range].[Date Created Conversion].&amp;[2015-11-07T06:00:00]"/>
            <x15:cachedUniqueName index="507" name="[Range].[Date Created Conversion].&amp;[2015-11-14T06:00:00]"/>
            <x15:cachedUniqueName index="508" name="[Range].[Date Created Conversion].&amp;[2015-11-23T06:00:00]"/>
            <x15:cachedUniqueName index="509" name="[Range].[Date Created Conversion].&amp;[2015-11-24T06:00:00]"/>
            <x15:cachedUniqueName index="510" name="[Range].[Date Created Conversion].&amp;[2015-11-26T06:00:00]"/>
            <x15:cachedUniqueName index="511" name="[Range].[Date Created Conversion].&amp;[2015-11-28T06:00:00]"/>
            <x15:cachedUniqueName index="512" name="[Range].[Date Created Conversion].&amp;[2015-11-29T06:00:00]"/>
            <x15:cachedUniqueName index="513" name="[Range].[Date Created Conversion].&amp;[2015-12-07T06:00:00]"/>
            <x15:cachedUniqueName index="514" name="[Range].[Date Created Conversion].&amp;[2015-12-08T06:00:00]"/>
            <x15:cachedUniqueName index="515" name="[Range].[Date Created Conversion].&amp;[2015-12-20T06:00:00]"/>
            <x15:cachedUniqueName index="516" name="[Range].[Date Created Conversion].&amp;[2015-12-22T06:00:00]"/>
            <x15:cachedUniqueName index="517" name="[Range].[Date Created Conversion].&amp;[2015-12-24T06:00:00]"/>
            <x15:cachedUniqueName index="518" name="[Range].[Date Created Conversion].&amp;[2015-12-26T06:00:00]"/>
            <x15:cachedUniqueName index="519" name="[Range].[Date Created Conversion].&amp;[2016-01-03T06:00:00]"/>
            <x15:cachedUniqueName index="520" name="[Range].[Date Created Conversion].&amp;[2016-01-05T06:00:00]"/>
            <x15:cachedUniqueName index="521" name="[Range].[Date Created Conversion].&amp;[2016-01-07T06:00:00]"/>
            <x15:cachedUniqueName index="522" name="[Range].[Date Created Conversion].&amp;[2016-01-08T06:00:00]"/>
            <x15:cachedUniqueName index="523" name="[Range].[Date Created Conversion].&amp;[2016-01-09T06:00:00]"/>
            <x15:cachedUniqueName index="524" name="[Range].[Date Created Conversion].&amp;[2016-01-18T06:00:00]"/>
            <x15:cachedUniqueName index="525" name="[Range].[Date Created Conversion].&amp;[2016-01-22T06:00:00]"/>
            <x15:cachedUniqueName index="526" name="[Range].[Date Created Conversion].&amp;[2016-01-24T06:00:00]"/>
            <x15:cachedUniqueName index="527" name="[Range].[Date Created Conversion].&amp;[2016-01-30T06:00:00]"/>
            <x15:cachedUniqueName index="528" name="[Range].[Date Created Conversion].&amp;[2016-02-03T06:00:00]"/>
            <x15:cachedUniqueName index="529" name="[Range].[Date Created Conversion].&amp;[2016-02-05T06:00:00]"/>
            <x15:cachedUniqueName index="530" name="[Range].[Date Created Conversion].&amp;[2016-02-08T06:00:00]"/>
            <x15:cachedUniqueName index="531" name="[Range].[Date Created Conversion].&amp;[2016-02-19T06:00:00]"/>
            <x15:cachedUniqueName index="532" name="[Range].[Date Created Conversion].&amp;[2016-02-22T06:00:00]"/>
            <x15:cachedUniqueName index="533" name="[Range].[Date Created Conversion].&amp;[2016-02-24T06:00:00]"/>
            <x15:cachedUniqueName index="534" name="[Range].[Date Created Conversion].&amp;[2016-02-25T06:00:00]"/>
            <x15:cachedUniqueName index="535" name="[Range].[Date Created Conversion].&amp;[2016-02-26T06:00:00]"/>
            <x15:cachedUniqueName index="536" name="[Range].[Date Created Conversion].&amp;[2016-03-02T06:00:00]"/>
            <x15:cachedUniqueName index="537" name="[Range].[Date Created Conversion].&amp;[2016-03-03T06:00:00]"/>
            <x15:cachedUniqueName index="538" name="[Range].[Date Created Conversion].&amp;[2016-03-04T06:00:00]"/>
            <x15:cachedUniqueName index="539" name="[Range].[Date Created Conversion].&amp;[2016-03-05T06:00:00]"/>
            <x15:cachedUniqueName index="540" name="[Range].[Date Created Conversion].&amp;[2016-03-06T06:00:00]"/>
            <x15:cachedUniqueName index="541" name="[Range].[Date Created Conversion].&amp;[2016-03-07T06:00:00]"/>
            <x15:cachedUniqueName index="542" name="[Range].[Date Created Conversion].&amp;[2016-03-15T05:00:00]"/>
            <x15:cachedUniqueName index="543" name="[Range].[Date Created Conversion].&amp;[2016-03-16T05:00:00]"/>
            <x15:cachedUniqueName index="544" name="[Range].[Date Created Conversion].&amp;[2016-03-17T05:00:00]"/>
            <x15:cachedUniqueName index="545" name="[Range].[Date Created Conversion].&amp;[2016-03-19T05:00:00]"/>
            <x15:cachedUniqueName index="546" name="[Range].[Date Created Conversion].&amp;[2016-03-27T05:00:00]"/>
            <x15:cachedUniqueName index="547" name="[Range].[Date Created Conversion].&amp;[2016-03-30T05:00:00]"/>
            <x15:cachedUniqueName index="548" name="[Range].[Date Created Conversion].&amp;[2016-04-01T05:00:00]"/>
            <x15:cachedUniqueName index="549" name="[Range].[Date Created Conversion].&amp;[2016-04-08T05:00:00]"/>
            <x15:cachedUniqueName index="550" name="[Range].[Date Created Conversion].&amp;[2016-04-15T05:00:00]"/>
            <x15:cachedUniqueName index="551" name="[Range].[Date Created Conversion].&amp;[2016-04-29T05:00:00]"/>
            <x15:cachedUniqueName index="552" name="[Range].[Date Created Conversion].&amp;[2016-05-06T05:00:00]"/>
            <x15:cachedUniqueName index="553" name="[Range].[Date Created Conversion].&amp;[2016-05-12T05:00:00]"/>
            <x15:cachedUniqueName index="554" name="[Range].[Date Created Conversion].&amp;[2016-05-17T05:00:00]"/>
            <x15:cachedUniqueName index="555" name="[Range].[Date Created Conversion].&amp;[2016-05-23T05:00:00]"/>
            <x15:cachedUniqueName index="556" name="[Range].[Date Created Conversion].&amp;[2016-05-25T05:00:00]"/>
            <x15:cachedUniqueName index="557" name="[Range].[Date Created Conversion].&amp;[2016-05-27T05:00:00]"/>
            <x15:cachedUniqueName index="558" name="[Range].[Date Created Conversion].&amp;[2016-05-30T05:00:00]"/>
            <x15:cachedUniqueName index="559" name="[Range].[Date Created Conversion].&amp;[2016-06-11T05:00:00]"/>
            <x15:cachedUniqueName index="560" name="[Range].[Date Created Conversion].&amp;[2016-06-13T05:00:00]"/>
            <x15:cachedUniqueName index="561" name="[Range].[Date Created Conversion].&amp;[2016-06-20T05:00:00]"/>
            <x15:cachedUniqueName index="562" name="[Range].[Date Created Conversion].&amp;[2016-06-27T05:00:00]"/>
            <x15:cachedUniqueName index="563" name="[Range].[Date Created Conversion].&amp;[2016-06-29T05:00:00]"/>
            <x15:cachedUniqueName index="564" name="[Range].[Date Created Conversion].&amp;[2016-07-04T05:00:00]"/>
            <x15:cachedUniqueName index="565" name="[Range].[Date Created Conversion].&amp;[2016-07-06T05:00:00]"/>
            <x15:cachedUniqueName index="566" name="[Range].[Date Created Conversion].&amp;[2016-07-08T05:00:00]"/>
            <x15:cachedUniqueName index="567" name="[Range].[Date Created Conversion].&amp;[2016-07-10T05:00:00]"/>
            <x15:cachedUniqueName index="568" name="[Range].[Date Created Conversion].&amp;[2016-07-22T05:00:00]"/>
            <x15:cachedUniqueName index="569" name="[Range].[Date Created Conversion].&amp;[2016-07-25T05:00:00]"/>
            <x15:cachedUniqueName index="570" name="[Range].[Date Created Conversion].&amp;[2016-07-26T05:00:00]"/>
            <x15:cachedUniqueName index="571" name="[Range].[Date Created Conversion].&amp;[2016-07-28T05:00:00]"/>
            <x15:cachedUniqueName index="572" name="[Range].[Date Created Conversion].&amp;[2016-08-02T05:00:00]"/>
            <x15:cachedUniqueName index="573" name="[Range].[Date Created Conversion].&amp;[2016-08-05T05:00:00]"/>
            <x15:cachedUniqueName index="574" name="[Range].[Date Created Conversion].&amp;[2016-08-06T05:00:00]"/>
            <x15:cachedUniqueName index="575" name="[Range].[Date Created Conversion].&amp;[2016-08-07T05:00:00]"/>
            <x15:cachedUniqueName index="576" name="[Range].[Date Created Conversion].&amp;[2016-08-09T05:00:00]"/>
            <x15:cachedUniqueName index="577" name="[Range].[Date Created Conversion].&amp;[2016-08-14T05:00:00]"/>
            <x15:cachedUniqueName index="578" name="[Range].[Date Created Conversion].&amp;[2016-08-19T05:00:00]"/>
            <x15:cachedUniqueName index="579" name="[Range].[Date Created Conversion].&amp;[2016-08-22T05:00:00]"/>
            <x15:cachedUniqueName index="580" name="[Range].[Date Created Conversion].&amp;[2016-08-23T05:00:00]"/>
            <x15:cachedUniqueName index="581" name="[Range].[Date Created Conversion].&amp;[2016-08-31T05:00:00]"/>
            <x15:cachedUniqueName index="582" name="[Range].[Date Created Conversion].&amp;[2016-09-03T05:00:00]"/>
            <x15:cachedUniqueName index="583" name="[Range].[Date Created Conversion].&amp;[2016-09-10T05:00:00]"/>
            <x15:cachedUniqueName index="584" name="[Range].[Date Created Conversion].&amp;[2016-09-13T05:00:00]"/>
            <x15:cachedUniqueName index="585" name="[Range].[Date Created Conversion].&amp;[2016-10-14T05:00:00]"/>
            <x15:cachedUniqueName index="586" name="[Range].[Date Created Conversion].&amp;[2016-11-01T05:00:00]"/>
            <x15:cachedUniqueName index="587" name="[Range].[Date Created Conversion].&amp;[2016-11-02T05:00:00]"/>
            <x15:cachedUniqueName index="588" name="[Range].[Date Created Conversion].&amp;[2016-11-06T05:00:00]"/>
            <x15:cachedUniqueName index="589" name="[Range].[Date Created Conversion].&amp;[2016-11-11T06:00:00]"/>
            <x15:cachedUniqueName index="590" name="[Range].[Date Created Conversion].&amp;[2016-11-12T06:00:00]"/>
            <x15:cachedUniqueName index="591" name="[Range].[Date Created Conversion].&amp;[2016-11-14T06:00:00]"/>
            <x15:cachedUniqueName index="592" name="[Range].[Date Created Conversion].&amp;[2016-11-23T06:00:00]"/>
            <x15:cachedUniqueName index="593" name="[Range].[Date Created Conversion].&amp;[2016-11-26T06:00:00]"/>
            <x15:cachedUniqueName index="594" name="[Range].[Date Created Conversion].&amp;[2016-11-27T06:00:00]"/>
            <x15:cachedUniqueName index="595" name="[Range].[Date Created Conversion].&amp;[2016-12-01T06:00:00]"/>
            <x15:cachedUniqueName index="596" name="[Range].[Date Created Conversion].&amp;[2016-12-08T06:00:00]"/>
            <x15:cachedUniqueName index="597" name="[Range].[Date Created Conversion].&amp;[2016-12-11T06:00:00]"/>
            <x15:cachedUniqueName index="598" name="[Range].[Date Created Conversion].&amp;[2016-12-12T06:00:00]"/>
            <x15:cachedUniqueName index="599" name="[Range].[Date Created Conversion].&amp;[2016-12-19T06:00:00]"/>
            <x15:cachedUniqueName index="600" name="[Range].[Date Created Conversion].&amp;[2016-12-20T06:00:00]"/>
            <x15:cachedUniqueName index="601" name="[Range].[Date Created Conversion].&amp;[2016-12-22T06:00:00]"/>
            <x15:cachedUniqueName index="602" name="[Range].[Date Created Conversion].&amp;[2016-12-26T06:00:00]"/>
            <x15:cachedUniqueName index="603" name="[Range].[Date Created Conversion].&amp;[2016-12-29T06:00:00]"/>
            <x15:cachedUniqueName index="604" name="[Range].[Date Created Conversion].&amp;[2017-01-11T06:00:00]"/>
            <x15:cachedUniqueName index="605" name="[Range].[Date Created Conversion].&amp;[2017-01-17T06:00:00]"/>
            <x15:cachedUniqueName index="606" name="[Range].[Date Created Conversion].&amp;[2017-01-22T06:00:00]"/>
            <x15:cachedUniqueName index="607" name="[Range].[Date Created Conversion].&amp;[2017-01-28T06:00:00]"/>
            <x15:cachedUniqueName index="608" name="[Range].[Date Created Conversion].&amp;[2017-02-03T06:00:00]"/>
            <x15:cachedUniqueName index="609" name="[Range].[Date Created Conversion].&amp;[2017-02-10T06:00:00]"/>
            <x15:cachedUniqueName index="610" name="[Range].[Date Created Conversion].&amp;[2017-02-13T06:00:00]"/>
            <x15:cachedUniqueName index="611" name="[Range].[Date Created Conversion].&amp;[2017-02-16T06:00:00]"/>
            <x15:cachedUniqueName index="612" name="[Range].[Date Created Conversion].&amp;[2017-02-17T06:00:00]"/>
            <x15:cachedUniqueName index="613" name="[Range].[Date Created Conversion].&amp;[2017-02-20T06:00:00]"/>
            <x15:cachedUniqueName index="614" name="[Range].[Date Created Conversion].&amp;[2017-02-21T06:00:00]"/>
            <x15:cachedUniqueName index="615" name="[Range].[Date Created Conversion].&amp;[2017-02-22T06:00:00]"/>
            <x15:cachedUniqueName index="616" name="[Range].[Date Created Conversion].&amp;[2017-02-28T06:00:00]"/>
            <x15:cachedUniqueName index="617" name="[Range].[Date Created Conversion].&amp;[2017-03-01T06:00:00]"/>
            <x15:cachedUniqueName index="618" name="[Range].[Date Created Conversion].&amp;[2017-03-02T06:00:00]"/>
            <x15:cachedUniqueName index="619" name="[Range].[Date Created Conversion].&amp;[2017-03-03T06:00:00]"/>
            <x15:cachedUniqueName index="620" name="[Range].[Date Created Conversion].&amp;[2017-03-12T06:00:00]"/>
            <x15:cachedUniqueName index="621" name="[Range].[Date Created Conversion].&amp;[2017-03-22T05:00:00]"/>
            <x15:cachedUniqueName index="622" name="[Range].[Date Created Conversion].&amp;[2017-03-23T05:00:00]"/>
            <x15:cachedUniqueName index="623" name="[Range].[Date Created Conversion].&amp;[2017-03-25T05:00:00]"/>
            <x15:cachedUniqueName index="624" name="[Range].[Date Created Conversion].&amp;[2017-04-11T05:00:00]"/>
            <x15:cachedUniqueName index="625" name="[Range].[Date Created Conversion].&amp;[2017-04-13T05:00:00]"/>
            <x15:cachedUniqueName index="626" name="[Range].[Date Created Conversion].&amp;[2017-04-15T05:00:00]"/>
            <x15:cachedUniqueName index="627" name="[Range].[Date Created Conversion].&amp;[2017-04-18T05:00:00]"/>
            <x15:cachedUniqueName index="628" name="[Range].[Date Created Conversion].&amp;[2017-04-20T05:00:00]"/>
            <x15:cachedUniqueName index="629" name="[Range].[Date Created Conversion].&amp;[2017-04-27T05:00:00]"/>
            <x15:cachedUniqueName index="630" name="[Range].[Date Created Conversion].&amp;[2017-04-28T05:00:00]"/>
            <x15:cachedUniqueName index="631" name="[Range].[Date Created Conversion].&amp;[2017-05-03T05:00:00]"/>
            <x15:cachedUniqueName index="632" name="[Range].[Date Created Conversion].&amp;[2017-05-05T05:00:00]"/>
            <x15:cachedUniqueName index="633" name="[Range].[Date Created Conversion].&amp;[2017-05-10T05:00:00]"/>
            <x15:cachedUniqueName index="634" name="[Range].[Date Created Conversion].&amp;[2017-05-13T05:00:00]"/>
            <x15:cachedUniqueName index="635" name="[Range].[Date Created Conversion].&amp;[2017-05-14T05:00:00]"/>
            <x15:cachedUniqueName index="636" name="[Range].[Date Created Conversion].&amp;[2017-05-21T05:00:00]"/>
            <x15:cachedUniqueName index="637" name="[Range].[Date Created Conversion].&amp;[2017-05-22T05:00:00]"/>
            <x15:cachedUniqueName index="638" name="[Range].[Date Created Conversion].&amp;[2017-05-23T05:00:00]"/>
            <x15:cachedUniqueName index="639" name="[Range].[Date Created Conversion].&amp;[2017-05-29T05:00:00]"/>
            <x15:cachedUniqueName index="640" name="[Range].[Date Created Conversion].&amp;[2017-06-01T05:00:00]"/>
            <x15:cachedUniqueName index="641" name="[Range].[Date Created Conversion].&amp;[2017-06-12T05:00:00]"/>
            <x15:cachedUniqueName index="642" name="[Range].[Date Created Conversion].&amp;[2017-06-15T05:00:00]"/>
            <x15:cachedUniqueName index="643" name="[Range].[Date Created Conversion].&amp;[2017-06-23T05:00:00]"/>
            <x15:cachedUniqueName index="644" name="[Range].[Date Created Conversion].&amp;[2017-06-25T05:00:00]"/>
            <x15:cachedUniqueName index="645" name="[Range].[Date Created Conversion].&amp;[2017-06-26T05:00:00]"/>
            <x15:cachedUniqueName index="646" name="[Range].[Date Created Conversion].&amp;[2017-06-29T05:00:00]"/>
            <x15:cachedUniqueName index="647" name="[Range].[Date Created Conversion].&amp;[2017-06-30T05:00:00]"/>
            <x15:cachedUniqueName index="648" name="[Range].[Date Created Conversion].&amp;[2017-07-06T05:00:00]"/>
            <x15:cachedUniqueName index="649" name="[Range].[Date Created Conversion].&amp;[2017-07-14T05:00:00]"/>
            <x15:cachedUniqueName index="650" name="[Range].[Date Created Conversion].&amp;[2017-07-17T05:00:00]"/>
            <x15:cachedUniqueName index="651" name="[Range].[Date Created Conversion].&amp;[2017-07-19T05:00:00]"/>
            <x15:cachedUniqueName index="652" name="[Range].[Date Created Conversion].&amp;[2017-07-22T05:00:00]"/>
            <x15:cachedUniqueName index="653" name="[Range].[Date Created Conversion].&amp;[2017-07-23T05:00:00]"/>
            <x15:cachedUniqueName index="654" name="[Range].[Date Created Conversion].&amp;[2017-07-25T05:00:00]"/>
            <x15:cachedUniqueName index="655" name="[Range].[Date Created Conversion].&amp;[2017-07-27T05:00:00]"/>
            <x15:cachedUniqueName index="656" name="[Range].[Date Created Conversion].&amp;[2017-07-29T05:00:00]"/>
            <x15:cachedUniqueName index="657" name="[Range].[Date Created Conversion].&amp;[2017-08-01T05:00:00]"/>
            <x15:cachedUniqueName index="658" name="[Range].[Date Created Conversion].&amp;[2017-08-02T05:00:00]"/>
            <x15:cachedUniqueName index="659" name="[Range].[Date Created Conversion].&amp;[2017-08-03T05:00:00]"/>
            <x15:cachedUniqueName index="660" name="[Range].[Date Created Conversion].&amp;[2017-08-17T05:00:00]"/>
            <x15:cachedUniqueName index="661" name="[Range].[Date Created Conversion].&amp;[2017-08-22T05:00:00]"/>
            <x15:cachedUniqueName index="662" name="[Range].[Date Created Conversion].&amp;[2017-08-24T05:00:00]"/>
            <x15:cachedUniqueName index="663" name="[Range].[Date Created Conversion].&amp;[2017-08-26T05:00:00]"/>
            <x15:cachedUniqueName index="664" name="[Range].[Date Created Conversion].&amp;[2017-08-29T05:00:00]"/>
            <x15:cachedUniqueName index="665" name="[Range].[Date Created Conversion].&amp;[2017-08-30T05:00:00]"/>
            <x15:cachedUniqueName index="666" name="[Range].[Date Created Conversion].&amp;[2017-09-01T05:00:00]"/>
            <x15:cachedUniqueName index="667" name="[Range].[Date Created Conversion].&amp;[2017-09-02T05:00:00]"/>
            <x15:cachedUniqueName index="668" name="[Range].[Date Created Conversion].&amp;[2017-09-12T05:00:00]"/>
            <x15:cachedUniqueName index="669" name="[Range].[Date Created Conversion].&amp;[2017-09-13T05:00:00]"/>
            <x15:cachedUniqueName index="670" name="[Range].[Date Created Conversion].&amp;[2017-09-17T05:00:00]"/>
            <x15:cachedUniqueName index="671" name="[Range].[Date Created Conversion].&amp;[2017-09-21T05:00:00]"/>
            <x15:cachedUniqueName index="672" name="[Range].[Date Created Conversion].&amp;[2017-09-22T05:00:00]"/>
            <x15:cachedUniqueName index="673" name="[Range].[Date Created Conversion].&amp;[2017-10-04T05:00:00]"/>
            <x15:cachedUniqueName index="674" name="[Range].[Date Created Conversion].&amp;[2017-10-07T05:00:00]"/>
            <x15:cachedUniqueName index="675" name="[Range].[Date Created Conversion].&amp;[2017-10-08T05:00:00]"/>
            <x15:cachedUniqueName index="676" name="[Range].[Date Created Conversion].&amp;[2017-10-14T05:00:00]"/>
            <x15:cachedUniqueName index="677" name="[Range].[Date Created Conversion].&amp;[2017-10-16T05:00:00]"/>
            <x15:cachedUniqueName index="678" name="[Range].[Date Created Conversion].&amp;[2017-10-17T05:00:00]"/>
            <x15:cachedUniqueName index="679" name="[Range].[Date Created Conversion].&amp;[2017-10-20T05:00:00]"/>
            <x15:cachedUniqueName index="680" name="[Range].[Date Created Conversion].&amp;[2017-11-01T05:00:00]"/>
            <x15:cachedUniqueName index="681" name="[Range].[Date Created Conversion].&amp;[2017-11-06T06:00:00]"/>
            <x15:cachedUniqueName index="682" name="[Range].[Date Created Conversion].&amp;[2017-11-09T06:00:00]"/>
            <x15:cachedUniqueName index="683" name="[Range].[Date Created Conversion].&amp;[2017-11-14T06:00:00]"/>
            <x15:cachedUniqueName index="684" name="[Range].[Date Created Conversion].&amp;[2017-11-17T06:00:00]"/>
            <x15:cachedUniqueName index="685" name="[Range].[Date Created Conversion].&amp;[2017-11-21T06:00:00]"/>
            <x15:cachedUniqueName index="686" name="[Range].[Date Created Conversion].&amp;[2017-11-23T06:00:00]"/>
            <x15:cachedUniqueName index="687" name="[Range].[Date Created Conversion].&amp;[2017-11-27T06:00:00]"/>
            <x15:cachedUniqueName index="688" name="[Range].[Date Created Conversion].&amp;[2017-11-28T06:00:00]"/>
            <x15:cachedUniqueName index="689" name="[Range].[Date Created Conversion].&amp;[2017-11-29T06:00:00]"/>
            <x15:cachedUniqueName index="690" name="[Range].[Date Created Conversion].&amp;[2017-12-08T06:00:00]"/>
            <x15:cachedUniqueName index="691" name="[Range].[Date Created Conversion].&amp;[2017-12-14T06:00:00]"/>
            <x15:cachedUniqueName index="692" name="[Range].[Date Created Conversion].&amp;[2017-12-19T06:00:00]"/>
            <x15:cachedUniqueName index="693" name="[Range].[Date Created Conversion].&amp;[2017-12-22T06:00:00]"/>
            <x15:cachedUniqueName index="694" name="[Range].[Date Created Conversion].&amp;[2017-12-25T06:00:00]"/>
            <x15:cachedUniqueName index="695" name="[Range].[Date Created Conversion].&amp;[2017-12-27T06:00:00]"/>
            <x15:cachedUniqueName index="696" name="[Range].[Date Created Conversion].&amp;[2017-12-28T06:00:00]"/>
            <x15:cachedUniqueName index="697" name="[Range].[Date Created Conversion].&amp;[2018-01-02T06:00:00]"/>
            <x15:cachedUniqueName index="698" name="[Range].[Date Created Conversion].&amp;[2018-01-03T06:00:00]"/>
            <x15:cachedUniqueName index="699" name="[Range].[Date Created Conversion].&amp;[2018-01-07T06:00:00]"/>
            <x15:cachedUniqueName index="700" name="[Range].[Date Created Conversion].&amp;[2018-01-10T06:00:00]"/>
            <x15:cachedUniqueName index="701" name="[Range].[Date Created Conversion].&amp;[2018-01-12T06:00:00]"/>
            <x15:cachedUniqueName index="702" name="[Range].[Date Created Conversion].&amp;[2018-01-22T06:00:00]"/>
            <x15:cachedUniqueName index="703" name="[Range].[Date Created Conversion].&amp;[2018-01-25T06:00:00]"/>
            <x15:cachedUniqueName index="704" name="[Range].[Date Created Conversion].&amp;[2018-01-27T06:00:00]"/>
            <x15:cachedUniqueName index="705" name="[Range].[Date Created Conversion].&amp;[2018-02-03T06:00:00]"/>
            <x15:cachedUniqueName index="706" name="[Range].[Date Created Conversion].&amp;[2018-02-05T06:00:00]"/>
            <x15:cachedUniqueName index="707" name="[Range].[Date Created Conversion].&amp;[2018-02-07T06:00:00]"/>
            <x15:cachedUniqueName index="708" name="[Range].[Date Created Conversion].&amp;[2018-02-10T06:00:00]"/>
            <x15:cachedUniqueName index="709" name="[Range].[Date Created Conversion].&amp;[2018-02-11T06:00:00]"/>
            <x15:cachedUniqueName index="710" name="[Range].[Date Created Conversion].&amp;[2018-02-21T06:00:00]"/>
            <x15:cachedUniqueName index="711" name="[Range].[Date Created Conversion].&amp;[2018-02-23T06:00:00]"/>
            <x15:cachedUniqueName index="712" name="[Range].[Date Created Conversion].&amp;[2018-02-25T06:00:00]"/>
            <x15:cachedUniqueName index="713" name="[Range].[Date Created Conversion].&amp;[2018-03-04T06:00:00]"/>
            <x15:cachedUniqueName index="714" name="[Range].[Date Created Conversion].&amp;[2018-03-05T06:00:00]"/>
            <x15:cachedUniqueName index="715" name="[Range].[Date Created Conversion].&amp;[2018-03-09T06:00:00]"/>
            <x15:cachedUniqueName index="716" name="[Range].[Date Created Conversion].&amp;[2018-03-11T06:00:00]"/>
            <x15:cachedUniqueName index="717" name="[Range].[Date Created Conversion].&amp;[2018-03-21T05:00:00]"/>
            <x15:cachedUniqueName index="718" name="[Range].[Date Created Conversion].&amp;[2018-03-27T05:00:00]"/>
            <x15:cachedUniqueName index="719" name="[Range].[Date Created Conversion].&amp;[2018-03-31T05:00:00]"/>
            <x15:cachedUniqueName index="720" name="[Range].[Date Created Conversion].&amp;[2018-04-03T05:00:00]"/>
            <x15:cachedUniqueName index="721" name="[Range].[Date Created Conversion].&amp;[2018-04-04T05:00:00]"/>
            <x15:cachedUniqueName index="722" name="[Range].[Date Created Conversion].&amp;[2018-04-08T05:00:00]"/>
            <x15:cachedUniqueName index="723" name="[Range].[Date Created Conversion].&amp;[2018-04-09T05:00:00]"/>
            <x15:cachedUniqueName index="724" name="[Range].[Date Created Conversion].&amp;[2018-04-15T05:00:00]"/>
            <x15:cachedUniqueName index="725" name="[Range].[Date Created Conversion].&amp;[2018-04-16T05:00:00]"/>
            <x15:cachedUniqueName index="726" name="[Range].[Date Created Conversion].&amp;[2018-04-18T05:00:00]"/>
            <x15:cachedUniqueName index="727" name="[Range].[Date Created Conversion].&amp;[2018-04-21T05:00:00]"/>
            <x15:cachedUniqueName index="728" name="[Range].[Date Created Conversion].&amp;[2018-04-23T05:00:00]"/>
            <x15:cachedUniqueName index="729" name="[Range].[Date Created Conversion].&amp;[2018-05-05T05:00:00]"/>
            <x15:cachedUniqueName index="730" name="[Range].[Date Created Conversion].&amp;[2018-05-07T05:00:00]"/>
            <x15:cachedUniqueName index="731" name="[Range].[Date Created Conversion].&amp;[2018-05-08T05:00:00]"/>
            <x15:cachedUniqueName index="732" name="[Range].[Date Created Conversion].&amp;[2018-05-13T05:00:00]"/>
            <x15:cachedUniqueName index="733" name="[Range].[Date Created Conversion].&amp;[2018-05-14T05:00:00]"/>
            <x15:cachedUniqueName index="734" name="[Range].[Date Created Conversion].&amp;[2018-05-15T05:00:00]"/>
            <x15:cachedUniqueName index="735" name="[Range].[Date Created Conversion].&amp;[2018-05-21T05:00:00]"/>
            <x15:cachedUniqueName index="736" name="[Range].[Date Created Conversion].&amp;[2018-05-31T05:00:00]"/>
            <x15:cachedUniqueName index="737" name="[Range].[Date Created Conversion].&amp;[2018-06-04T05:00:00]"/>
            <x15:cachedUniqueName index="738" name="[Range].[Date Created Conversion].&amp;[2018-06-08T05:00:00]"/>
            <x15:cachedUniqueName index="739" name="[Range].[Date Created Conversion].&amp;[2018-06-12T05:00:00]"/>
            <x15:cachedUniqueName index="740" name="[Range].[Date Created Conversion].&amp;[2018-06-15T05:00:00]"/>
            <x15:cachedUniqueName index="741" name="[Range].[Date Created Conversion].&amp;[2018-06-16T05:00:00]"/>
            <x15:cachedUniqueName index="742" name="[Range].[Date Created Conversion].&amp;[2018-06-22T05:00:00]"/>
            <x15:cachedUniqueName index="743" name="[Range].[Date Created Conversion].&amp;[2018-06-26T05:00:00]"/>
            <x15:cachedUniqueName index="744" name="[Range].[Date Created Conversion].&amp;[2018-07-02T05:00:00]"/>
            <x15:cachedUniqueName index="745" name="[Range].[Date Created Conversion].&amp;[2018-07-14T05:00:00]"/>
            <x15:cachedUniqueName index="746" name="[Range].[Date Created Conversion].&amp;[2018-07-15T05:00:00]"/>
            <x15:cachedUniqueName index="747" name="[Range].[Date Created Conversion].&amp;[2018-07-17T05:00:00]"/>
            <x15:cachedUniqueName index="748" name="[Range].[Date Created Conversion].&amp;[2018-07-20T05:00:00]"/>
            <x15:cachedUniqueName index="749" name="[Range].[Date Created Conversion].&amp;[2018-07-21T05:00:00]"/>
            <x15:cachedUniqueName index="750" name="[Range].[Date Created Conversion].&amp;[2018-07-28T05:00:00]"/>
            <x15:cachedUniqueName index="751" name="[Range].[Date Created Conversion].&amp;[2018-07-29T05:00:00]"/>
            <x15:cachedUniqueName index="752" name="[Range].[Date Created Conversion].&amp;[2018-07-30T05:00:00]"/>
            <x15:cachedUniqueName index="753" name="[Range].[Date Created Conversion].&amp;[2018-07-31T05:00:00]"/>
            <x15:cachedUniqueName index="754" name="[Range].[Date Created Conversion].&amp;[2018-08-10T05:00:00]"/>
            <x15:cachedUniqueName index="755" name="[Range].[Date Created Conversion].&amp;[2018-08-17T05:00:00]"/>
            <x15:cachedUniqueName index="756" name="[Range].[Date Created Conversion].&amp;[2018-08-26T05:00:00]"/>
            <x15:cachedUniqueName index="757" name="[Range].[Date Created Conversion].&amp;[2018-08-28T05:00:00]"/>
            <x15:cachedUniqueName index="758" name="[Range].[Date Created Conversion].&amp;[2018-08-30T05:00:00]"/>
            <x15:cachedUniqueName index="759" name="[Range].[Date Created Conversion].&amp;[2018-09-02T05:00:00]"/>
            <x15:cachedUniqueName index="760" name="[Range].[Date Created Conversion].&amp;[2018-09-03T05:00:00]"/>
            <x15:cachedUniqueName index="761" name="[Range].[Date Created Conversion].&amp;[2018-09-08T05:00:00]"/>
            <x15:cachedUniqueName index="762" name="[Range].[Date Created Conversion].&amp;[2018-09-11T05:00:00]"/>
            <x15:cachedUniqueName index="763" name="[Range].[Date Created Conversion].&amp;[2018-09-16T05:00:00]"/>
            <x15:cachedUniqueName index="764" name="[Range].[Date Created Conversion].&amp;[2018-09-17T05:00:00]"/>
            <x15:cachedUniqueName index="765" name="[Range].[Date Created Conversion].&amp;[2018-09-19T05:00:00]"/>
            <x15:cachedUniqueName index="766" name="[Range].[Date Created Conversion].&amp;[2018-09-26T05:00:00]"/>
            <x15:cachedUniqueName index="767" name="[Range].[Date Created Conversion].&amp;[2018-09-27T05:00:00]"/>
            <x15:cachedUniqueName index="768" name="[Range].[Date Created Conversion].&amp;[2018-10-05T05:00:00]"/>
            <x15:cachedUniqueName index="769" name="[Range].[Date Created Conversion].&amp;[2018-10-09T05:00:00]"/>
            <x15:cachedUniqueName index="770" name="[Range].[Date Created Conversion].&amp;[2018-10-17T05:00:00]"/>
            <x15:cachedUniqueName index="771" name="[Range].[Date Created Conversion].&amp;[2018-10-21T05:00:00]"/>
            <x15:cachedUniqueName index="772" name="[Range].[Date Created Conversion].&amp;[2018-10-26T05:00:00]"/>
            <x15:cachedUniqueName index="773" name="[Range].[Date Created Conversion].&amp;[2018-11-03T05:00:00]"/>
            <x15:cachedUniqueName index="774" name="[Range].[Date Created Conversion].&amp;[2018-11-04T05:00:00]"/>
            <x15:cachedUniqueName index="775" name="[Range].[Date Created Conversion].&amp;[2018-11-13T06:00:00]"/>
            <x15:cachedUniqueName index="776" name="[Range].[Date Created Conversion].&amp;[2018-11-20T06:00:00]"/>
            <x15:cachedUniqueName index="777" name="[Range].[Date Created Conversion].&amp;[2018-11-27T06:00:00]"/>
            <x15:cachedUniqueName index="778" name="[Range].[Date Created Conversion].&amp;[2018-11-30T06:00:00]"/>
            <x15:cachedUniqueName index="779" name="[Range].[Date Created Conversion].&amp;[2018-12-08T06:00:00]"/>
            <x15:cachedUniqueName index="780" name="[Range].[Date Created Conversion].&amp;[2018-12-09T06:00:00]"/>
            <x15:cachedUniqueName index="781" name="[Range].[Date Created Conversion].&amp;[2018-12-16T06:00:00]"/>
            <x15:cachedUniqueName index="782" name="[Range].[Date Created Conversion].&amp;[2018-12-17T06:00:00]"/>
            <x15:cachedUniqueName index="783" name="[Range].[Date Created Conversion].&amp;[2018-12-18T06:00:00]"/>
            <x15:cachedUniqueName index="784" name="[Range].[Date Created Conversion].&amp;[2018-12-30T06:00:00]"/>
            <x15:cachedUniqueName index="785" name="[Range].[Date Created Conversion].&amp;[2019-01-06T06:00:00]"/>
            <x15:cachedUniqueName index="786" name="[Range].[Date Created Conversion].&amp;[2019-01-10T06:00:00]"/>
            <x15:cachedUniqueName index="787" name="[Range].[Date Created Conversion].&amp;[2019-01-11T06:00:00]"/>
            <x15:cachedUniqueName index="788" name="[Range].[Date Created Conversion].&amp;[2019-01-16T06:00:00]"/>
            <x15:cachedUniqueName index="789" name="[Range].[Date Created Conversion].&amp;[2019-01-17T06:00:00]"/>
            <x15:cachedUniqueName index="790" name="[Range].[Date Created Conversion].&amp;[2019-01-19T06:00:00]"/>
            <x15:cachedUniqueName index="791" name="[Range].[Date Created Conversion].&amp;[2019-01-20T06:00:00]"/>
            <x15:cachedUniqueName index="792" name="[Range].[Date Created Conversion].&amp;[2019-01-21T06:00:00]"/>
            <x15:cachedUniqueName index="793" name="[Range].[Date Created Conversion].&amp;[2019-01-26T06:00:00]"/>
            <x15:cachedUniqueName index="794" name="[Range].[Date Created Conversion].&amp;[2019-01-27T06:00:00]"/>
            <x15:cachedUniqueName index="795" name="[Range].[Date Created Conversion].&amp;[2019-01-28T06:00:00]"/>
            <x15:cachedUniqueName index="796" name="[Range].[Date Created Conversion].&amp;[2019-01-31T06:00:00]"/>
            <x15:cachedUniqueName index="797" name="[Range].[Date Created Conversion].&amp;[2019-02-07T06:00:00]"/>
            <x15:cachedUniqueName index="798" name="[Range].[Date Created Conversion].&amp;[2019-02-09T06:00:00]"/>
            <x15:cachedUniqueName index="799" name="[Range].[Date Created Conversion].&amp;[2019-02-13T06:00:00]"/>
            <x15:cachedUniqueName index="800" name="[Range].[Date Created Conversion].&amp;[2019-02-14T06:00:00]"/>
            <x15:cachedUniqueName index="801" name="[Range].[Date Created Conversion].&amp;[2019-02-19T06:00:00]"/>
            <x15:cachedUniqueName index="802" name="[Range].[Date Created Conversion].&amp;[2019-02-22T06:00:00]"/>
            <x15:cachedUniqueName index="803" name="[Range].[Date Created Conversion].&amp;[2019-03-04T06:00:00]"/>
            <x15:cachedUniqueName index="804" name="[Range].[Date Created Conversion].&amp;[2019-03-06T06:00:00]"/>
            <x15:cachedUniqueName index="805" name="[Range].[Date Created Conversion].&amp;[2019-03-11T05:00:00]"/>
            <x15:cachedUniqueName index="806" name="[Range].[Date Created Conversion].&amp;[2019-03-12T05:00:00]"/>
            <x15:cachedUniqueName index="807" name="[Range].[Date Created Conversion].&amp;[2019-03-17T05:00:00]"/>
            <x15:cachedUniqueName index="808" name="[Range].[Date Created Conversion].&amp;[2019-03-26T05:00:00]"/>
            <x15:cachedUniqueName index="809" name="[Range].[Date Created Conversion].&amp;[2019-03-27T05:00:00]"/>
            <x15:cachedUniqueName index="810" name="[Range].[Date Created Conversion].&amp;[2019-03-29T05:00:00]"/>
            <x15:cachedUniqueName index="811" name="[Range].[Date Created Conversion].&amp;[2019-04-06T05:00:00]"/>
            <x15:cachedUniqueName index="812" name="[Range].[Date Created Conversion].&amp;[2019-04-07T05:00:00]"/>
            <x15:cachedUniqueName index="813" name="[Range].[Date Created Conversion].&amp;[2019-04-09T05:00:00]"/>
            <x15:cachedUniqueName index="814" name="[Range].[Date Created Conversion].&amp;[2019-04-14T05:00:00]"/>
            <x15:cachedUniqueName index="815" name="[Range].[Date Created Conversion].&amp;[2019-04-15T05:00:00]"/>
            <x15:cachedUniqueName index="816" name="[Range].[Date Created Conversion].&amp;[2019-04-16T05:00:00]"/>
            <x15:cachedUniqueName index="817" name="[Range].[Date Created Conversion].&amp;[2019-04-18T05:00:00]"/>
            <x15:cachedUniqueName index="818" name="[Range].[Date Created Conversion].&amp;[2019-04-19T05:00:00]"/>
            <x15:cachedUniqueName index="819" name="[Range].[Date Created Conversion].&amp;[2019-04-20T05:00:00]"/>
            <x15:cachedUniqueName index="820" name="[Range].[Date Created Conversion].&amp;[2019-04-27T05:00:00]"/>
            <x15:cachedUniqueName index="821" name="[Range].[Date Created Conversion].&amp;[2019-04-28T05:00:00]"/>
            <x15:cachedUniqueName index="822" name="[Range].[Date Created Conversion].&amp;[2019-05-01T05:00:00]"/>
            <x15:cachedUniqueName index="823" name="[Range].[Date Created Conversion].&amp;[2019-05-03T05:00:00]"/>
            <x15:cachedUniqueName index="824" name="[Range].[Date Created Conversion].&amp;[2019-05-04T05:00:00]"/>
            <x15:cachedUniqueName index="825" name="[Range].[Date Created Conversion].&amp;[2019-05-12T05:00:00]"/>
            <x15:cachedUniqueName index="826" name="[Range].[Date Created Conversion].&amp;[2019-05-13T05:00:00]"/>
            <x15:cachedUniqueName index="827" name="[Range].[Date Created Conversion].&amp;[2019-05-24T05:00:00]"/>
            <x15:cachedUniqueName index="828" name="[Range].[Date Created Conversion].&amp;[2019-06-08T05:00:00]"/>
            <x15:cachedUniqueName index="829" name="[Range].[Date Created Conversion].&amp;[2019-06-10T05:00:00]"/>
            <x15:cachedUniqueName index="830" name="[Range].[Date Created Conversion].&amp;[2019-06-15T05:00:00]"/>
            <x15:cachedUniqueName index="831" name="[Range].[Date Created Conversion].&amp;[2019-06-17T05:00:00]"/>
            <x15:cachedUniqueName index="832" name="[Range].[Date Created Conversion].&amp;[2019-06-24T05:00:00]"/>
            <x15:cachedUniqueName index="833" name="[Range].[Date Created Conversion].&amp;[2019-06-25T05:00:00]"/>
            <x15:cachedUniqueName index="834" name="[Range].[Date Created Conversion].&amp;[2019-06-29T05:00:00]"/>
            <x15:cachedUniqueName index="835" name="[Range].[Date Created Conversion].&amp;[2019-07-01T05:00:00]"/>
            <x15:cachedUniqueName index="836" name="[Range].[Date Created Conversion].&amp;[2019-07-04T05:00:00]"/>
            <x15:cachedUniqueName index="837" name="[Range].[Date Created Conversion].&amp;[2019-07-05T05:00:00]"/>
            <x15:cachedUniqueName index="838" name="[Range].[Date Created Conversion].&amp;[2019-07-09T05:00:00]"/>
            <x15:cachedUniqueName index="839" name="[Range].[Date Created Conversion].&amp;[2019-07-10T05:00:00]"/>
            <x15:cachedUniqueName index="840" name="[Range].[Date Created Conversion].&amp;[2019-07-21T05:00:00]"/>
            <x15:cachedUniqueName index="841" name="[Range].[Date Created Conversion].&amp;[2019-07-22T05:00:00]"/>
            <x15:cachedUniqueName index="842" name="[Range].[Date Created Conversion].&amp;[2019-07-25T05:00:00]"/>
            <x15:cachedUniqueName index="843" name="[Range].[Date Created Conversion].&amp;[2019-08-01T05:00:00]"/>
            <x15:cachedUniqueName index="844" name="[Range].[Date Created Conversion].&amp;[2019-08-04T05:00:00]"/>
            <x15:cachedUniqueName index="845" name="[Range].[Date Created Conversion].&amp;[2019-08-11T05:00:00]"/>
            <x15:cachedUniqueName index="846" name="[Range].[Date Created Conversion].&amp;[2019-08-28T05:00:00]"/>
            <x15:cachedUniqueName index="847" name="[Range].[Date Created Conversion].&amp;[2019-09-08T05:00:00]"/>
            <x15:cachedUniqueName index="848" name="[Range].[Date Created Conversion].&amp;[2019-09-09T05:00:00]"/>
            <x15:cachedUniqueName index="849" name="[Range].[Date Created Conversion].&amp;[2019-09-11T05:00:00]"/>
            <x15:cachedUniqueName index="850" name="[Range].[Date Created Conversion].&amp;[2019-09-29T05:00:00]"/>
            <x15:cachedUniqueName index="851" name="[Range].[Date Created Conversion].&amp;[2019-10-05T05:00:00]"/>
            <x15:cachedUniqueName index="852" name="[Range].[Date Created Conversion].&amp;[2019-10-06T05:00:00]"/>
            <x15:cachedUniqueName index="853" name="[Range].[Date Created Conversion].&amp;[2019-10-13T05:00:00]"/>
            <x15:cachedUniqueName index="854" name="[Range].[Date Created Conversion].&amp;[2019-10-14T05:00:00]"/>
            <x15:cachedUniqueName index="855" name="[Range].[Date Created Conversion].&amp;[2019-10-15T05:00:00]"/>
            <x15:cachedUniqueName index="856" name="[Range].[Date Created Conversion].&amp;[2019-10-18T05:00:00]"/>
            <x15:cachedUniqueName index="857" name="[Range].[Date Created Conversion].&amp;[2019-10-20T05:00:00]"/>
            <x15:cachedUniqueName index="858" name="[Range].[Date Created Conversion].&amp;[2019-10-22T05:00:00]"/>
            <x15:cachedUniqueName index="859" name="[Range].[Date Created Conversion].&amp;[2019-10-27T05:00:00]"/>
            <x15:cachedUniqueName index="860" name="[Range].[Date Created Conversion].&amp;[2019-10-31T05:00:00]"/>
            <x15:cachedUniqueName index="861" name="[Range].[Date Created Conversion].&amp;[2019-11-11T06:00:00]"/>
            <x15:cachedUniqueName index="862" name="[Range].[Date Created Conversion].&amp;[2019-11-15T06:00:00]"/>
            <x15:cachedUniqueName index="863" name="[Range].[Date Created Conversion].&amp;[2019-11-17T06:00:00]"/>
            <x15:cachedUniqueName index="864" name="[Range].[Date Created Conversion].&amp;[2019-11-18T06:00:00]"/>
            <x15:cachedUniqueName index="865" name="[Range].[Date Created Conversion].&amp;[2019-11-19T06:00:00]"/>
            <x15:cachedUniqueName index="866" name="[Range].[Date Created Conversion].&amp;[2019-11-30T06:00:00]"/>
            <x15:cachedUniqueName index="867" name="[Range].[Date Created Conversion].&amp;[2019-12-06T06:00:00]"/>
            <x15:cachedUniqueName index="868" name="[Range].[Date Created Conversion].&amp;[2019-12-07T06:00:00]"/>
            <x15:cachedUniqueName index="869" name="[Range].[Date Created Conversion].&amp;[2019-12-10T06:00:00]"/>
            <x15:cachedUniqueName index="870" name="[Range].[Date Created Conversion].&amp;[2019-12-12T06:00:00]"/>
            <x15:cachedUniqueName index="871" name="[Range].[Date Created Conversion].&amp;[2019-12-14T06:00:00]"/>
            <x15:cachedUniqueName index="872" name="[Range].[Date Created Conversion].&amp;[2019-12-15T06:00:00]"/>
            <x15:cachedUniqueName index="873" name="[Range].[Date Created Conversion].&amp;[2019-12-16T06:00:00]"/>
            <x15:cachedUniqueName index="874" name="[Range].[Date Created Conversion].&amp;[2019-12-22T06:00:00]"/>
            <x15:cachedUniqueName index="875" name="[Range].[Date Created Conversion].&amp;[2019-12-25T06:00:00]"/>
            <x15:cachedUniqueName index="876" name="[Range].[Date Created Conversion].&amp;[2019-12-31T06:00:00]"/>
            <x15:cachedUniqueName index="877" name="[Range].[Date Created Conversion].&amp;[2020-01-15T06:00:00]"/>
            <x15:cachedUniqueName index="878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ntainsNonDate="0"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3"/>
      </fieldsUsage>
    </cacheHierarchy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D"/>
    <n v="0"/>
    <n v="1448690400"/>
    <n v="1450159200"/>
    <b v="0"/>
    <b v="0"/>
    <s v="film &amp; video/drama"/>
    <x v="0"/>
    <x v="0"/>
  </r>
  <r>
    <n v="1"/>
    <s v="Odom Inc"/>
    <s v="Managed bottom-line architecture"/>
    <n v="1400"/>
    <n v="14560"/>
    <x v="1"/>
    <n v="10.4"/>
    <n v="158"/>
    <x v="1"/>
    <s v="USD"/>
    <n v="92.151898734177209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x v="2"/>
    <s v="AUD"/>
    <n v="100.01614035087719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x v="1"/>
    <s v="USD"/>
    <n v="103.20833333333333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x v="1"/>
    <s v="USD"/>
    <n v="99.339622641509436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x v="3"/>
    <s v="DKK"/>
    <n v="75.833333333333329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x v="4"/>
    <s v="GBP"/>
    <n v="60.555555555555557"/>
    <n v="1505278800"/>
    <n v="1505365200"/>
    <b v="0"/>
    <b v="0"/>
    <s v="film &amp; video/documentary"/>
    <x v="0"/>
    <x v="4"/>
  </r>
  <r>
    <n v="7"/>
    <s v="Carter-Guzman"/>
    <s v="Centralized cohesive challenge"/>
    <n v="4500"/>
    <n v="14741"/>
    <x v="1"/>
    <n v="3.2757777777777779"/>
    <n v="227"/>
    <x v="3"/>
    <s v="DKK"/>
    <n v="64.9383259911894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x v="3"/>
    <s v="DKK"/>
    <n v="30.997175141242938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x v="1"/>
    <s v="USD"/>
    <n v="72.909090909090907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x v="1"/>
    <s v="USD"/>
    <n v="62.9"/>
    <n v="1281762000"/>
    <n v="1285909200"/>
    <b v="0"/>
    <b v="0"/>
    <s v="film &amp; video/drama"/>
    <x v="0"/>
    <x v="0"/>
  </r>
  <r>
    <n v="11"/>
    <s v="Perez, Johnson and Gardner"/>
    <s v="Grass-roots zero administration system engine"/>
    <n v="6300"/>
    <n v="3030"/>
    <x v="0"/>
    <n v="0.48095238095238096"/>
    <n v="27"/>
    <x v="1"/>
    <s v="USD"/>
    <n v="112.22222222222223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x v="1"/>
    <s v="USD"/>
    <n v="102.34545454545454"/>
    <n v="1571720400"/>
    <n v="1572411600"/>
    <b v="0"/>
    <b v="0"/>
    <s v="film &amp; video/drama"/>
    <x v="0"/>
    <x v="0"/>
  </r>
  <r>
    <n v="13"/>
    <s v="Walker, Taylor and Coleman"/>
    <s v="Multi-tiered directional open architecture"/>
    <n v="4200"/>
    <n v="10295"/>
    <x v="1"/>
    <n v="2.4511904761904764"/>
    <n v="98"/>
    <x v="1"/>
    <s v="USD"/>
    <n v="105.05102040816327"/>
    <n v="1465621200"/>
    <n v="1466658000"/>
    <b v="0"/>
    <b v="0"/>
    <s v="music/indie rock"/>
    <x v="1"/>
    <x v="6"/>
  </r>
  <r>
    <n v="14"/>
    <s v="Rodriguez, Rose and Stewart"/>
    <s v="Cloned directional synergy"/>
    <n v="28200"/>
    <n v="18829"/>
    <x v="0"/>
    <n v="0.66769503546099296"/>
    <n v="200"/>
    <x v="1"/>
    <s v="USD"/>
    <n v="94.144999999999996"/>
    <n v="1331013600"/>
    <n v="1333342800"/>
    <b v="0"/>
    <b v="0"/>
    <s v="music/indie rock"/>
    <x v="1"/>
    <x v="6"/>
  </r>
  <r>
    <n v="15"/>
    <s v="Wright, Hunt and Rowe"/>
    <s v="Extended eco-centric pricing structure"/>
    <n v="81200"/>
    <n v="38414"/>
    <x v="0"/>
    <n v="0.47307881773399013"/>
    <n v="452"/>
    <x v="1"/>
    <s v="USD"/>
    <n v="84.986725663716811"/>
    <n v="1575957600"/>
    <n v="1576303200"/>
    <b v="0"/>
    <b v="0"/>
    <s v="technology/wearables"/>
    <x v="2"/>
    <x v="7"/>
  </r>
  <r>
    <n v="16"/>
    <s v="Hines Inc"/>
    <s v="Cross-platform systemic adapter"/>
    <n v="1700"/>
    <n v="11041"/>
    <x v="1"/>
    <n v="6.4947058823529416"/>
    <n v="100"/>
    <x v="1"/>
    <s v="USD"/>
    <n v="110.41"/>
    <n v="1390370400"/>
    <n v="1392271200"/>
    <b v="0"/>
    <b v="0"/>
    <s v="publishing/nonfiction"/>
    <x v="4"/>
    <x v="8"/>
  </r>
  <r>
    <n v="17"/>
    <s v="Cochran-Nguyen"/>
    <s v="Seamless 4thgeneration methodology"/>
    <n v="84600"/>
    <n v="134845"/>
    <x v="1"/>
    <n v="1.5939125295508274"/>
    <n v="1249"/>
    <x v="1"/>
    <s v="USD"/>
    <n v="107.96236989591674"/>
    <n v="1294812000"/>
    <n v="1294898400"/>
    <b v="0"/>
    <b v="0"/>
    <s v="film &amp; video/animation"/>
    <x v="0"/>
    <x v="9"/>
  </r>
  <r>
    <n v="18"/>
    <s v="Johnson-Gould"/>
    <s v="Exclusive needs-based adapter"/>
    <n v="9100"/>
    <n v="6089"/>
    <x v="3"/>
    <n v="0.66912087912087914"/>
    <n v="135"/>
    <x v="1"/>
    <s v="USD"/>
    <n v="45.103703703703701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x v="1"/>
    <s v="USD"/>
    <n v="45.001483679525222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x v="1"/>
    <s v="USD"/>
    <n v="105.97134670487107"/>
    <n v="1406523600"/>
    <n v="1406523600"/>
    <b v="0"/>
    <b v="0"/>
    <s v="film &amp; video/drama"/>
    <x v="0"/>
    <x v="0"/>
  </r>
  <r>
    <n v="21"/>
    <s v="Simmons-Reynolds"/>
    <s v="Re-engineered intangible definition"/>
    <n v="94000"/>
    <n v="38533"/>
    <x v="0"/>
    <n v="0.40992553191489361"/>
    <n v="558"/>
    <x v="1"/>
    <s v="USD"/>
    <n v="69.055555555555557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x v="1"/>
    <s v="USD"/>
    <n v="85.044943820224717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x v="4"/>
    <s v="GBP"/>
    <n v="105.22535211267606"/>
    <n v="1550124000"/>
    <n v="1554699600"/>
    <b v="0"/>
    <b v="0"/>
    <s v="film &amp; video/documentary"/>
    <x v="0"/>
    <x v="4"/>
  </r>
  <r>
    <n v="24"/>
    <s v="Scott, Wilson and Martin"/>
    <s v="Cross-platform intermediate frame"/>
    <n v="92400"/>
    <n v="104257"/>
    <x v="1"/>
    <n v="1.1283225108225108"/>
    <n v="2673"/>
    <x v="1"/>
    <s v="USD"/>
    <n v="39.003741114852225"/>
    <n v="1403326800"/>
    <n v="1403499600"/>
    <b v="0"/>
    <b v="0"/>
    <s v="technology/wearables"/>
    <x v="2"/>
    <x v="7"/>
  </r>
  <r>
    <n v="25"/>
    <s v="Caldwell, Velazquez and Wilson"/>
    <s v="Monitored impactful analyzer"/>
    <n v="5500"/>
    <n v="11904"/>
    <x v="1"/>
    <n v="2.1643636363636363"/>
    <n v="163"/>
    <x v="1"/>
    <s v="USD"/>
    <n v="73.030674846625772"/>
    <n v="1305694800"/>
    <n v="1307422800"/>
    <b v="0"/>
    <b v="1"/>
    <s v="games/video games"/>
    <x v="5"/>
    <x v="10"/>
  </r>
  <r>
    <n v="26"/>
    <s v="Spencer-Bates"/>
    <s v="Optional responsive customer loyalty"/>
    <n v="107500"/>
    <n v="51814"/>
    <x v="3"/>
    <n v="0.4819906976744186"/>
    <n v="1480"/>
    <x v="1"/>
    <s v="USD"/>
    <n v="35.009459459459457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x v="1"/>
    <s v="USD"/>
    <n v="106.6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x v="1"/>
    <s v="USD"/>
    <n v="61.997747747747745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x v="5"/>
    <s v="CHF"/>
    <n v="94.000622665006233"/>
    <n v="1532062800"/>
    <n v="1535518800"/>
    <b v="0"/>
    <b v="0"/>
    <s v="film &amp; video/shorts"/>
    <x v="0"/>
    <x v="11"/>
  </r>
  <r>
    <n v="30"/>
    <s v="Clark-Cooke"/>
    <s v="Down-sized analyzing challenge"/>
    <n v="9000"/>
    <n v="14455"/>
    <x v="1"/>
    <n v="1.606111111111111"/>
    <n v="129"/>
    <x v="1"/>
    <s v="USD"/>
    <n v="112.05426356589147"/>
    <n v="1558674000"/>
    <n v="1559106000"/>
    <b v="0"/>
    <b v="0"/>
    <s v="film &amp; video/animation"/>
    <x v="0"/>
    <x v="9"/>
  </r>
  <r>
    <n v="31"/>
    <s v="Schroeder Ltd"/>
    <s v="Progressive needs-based focus group"/>
    <n v="3500"/>
    <n v="10850"/>
    <x v="1"/>
    <n v="3.1"/>
    <n v="226"/>
    <x v="4"/>
    <s v="GBP"/>
    <n v="48.008849557522126"/>
    <n v="1451973600"/>
    <n v="1454392800"/>
    <b v="0"/>
    <b v="0"/>
    <s v="games/video games"/>
    <x v="5"/>
    <x v="10"/>
  </r>
  <r>
    <n v="32"/>
    <s v="Jackson PLC"/>
    <s v="Ergonomic 6thgeneration success"/>
    <n v="101000"/>
    <n v="87676"/>
    <x v="0"/>
    <n v="0.86807920792079207"/>
    <n v="2307"/>
    <x v="6"/>
    <s v="EUR"/>
    <n v="38.004334633723452"/>
    <n v="1515564000"/>
    <n v="1517896800"/>
    <b v="0"/>
    <b v="0"/>
    <s v="film &amp; video/documentary"/>
    <x v="0"/>
    <x v="4"/>
  </r>
  <r>
    <n v="33"/>
    <s v="Blair, Collins and Carter"/>
    <s v="Exclusive interactive approach"/>
    <n v="50200"/>
    <n v="189666"/>
    <x v="1"/>
    <n v="3.7782071713147412"/>
    <n v="5419"/>
    <x v="1"/>
    <s v="USD"/>
    <n v="35.00018453589223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x v="1"/>
    <s v="USD"/>
    <n v="85"/>
    <n v="1490245200"/>
    <n v="1490677200"/>
    <b v="0"/>
    <b v="0"/>
    <s v="film &amp; video/documentary"/>
    <x v="0"/>
    <x v="4"/>
  </r>
  <r>
    <n v="35"/>
    <s v="Mitchell and Sons"/>
    <s v="Synergized intangible challenge"/>
    <n v="125500"/>
    <n v="188628"/>
    <x v="1"/>
    <n v="1.5030119521912351"/>
    <n v="1965"/>
    <x v="3"/>
    <s v="DKK"/>
    <n v="95.993893129770996"/>
    <n v="1547877600"/>
    <n v="1551506400"/>
    <b v="0"/>
    <b v="1"/>
    <s v="film &amp; video/drama"/>
    <x v="0"/>
    <x v="0"/>
  </r>
  <r>
    <n v="36"/>
    <s v="Jackson-Lewis"/>
    <s v="Monitored multi-state encryption"/>
    <n v="700"/>
    <n v="1101"/>
    <x v="1"/>
    <n v="1.572857142857143"/>
    <n v="16"/>
    <x v="1"/>
    <s v="USD"/>
    <n v="68.8125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x v="1"/>
    <s v="USD"/>
    <n v="105.97196261682242"/>
    <n v="1570338000"/>
    <n v="1573192800"/>
    <b v="0"/>
    <b v="1"/>
    <s v="publishing/fiction"/>
    <x v="4"/>
    <x v="12"/>
  </r>
  <r>
    <n v="38"/>
    <s v="Maldonado-Gonzalez"/>
    <s v="Digitized client-driven database"/>
    <n v="3100"/>
    <n v="10085"/>
    <x v="1"/>
    <n v="3.2532258064516131"/>
    <n v="134"/>
    <x v="1"/>
    <s v="USD"/>
    <n v="75.261194029850742"/>
    <n v="1287378000"/>
    <n v="1287810000"/>
    <b v="0"/>
    <b v="0"/>
    <s v="photography/photography books"/>
    <x v="6"/>
    <x v="13"/>
  </r>
  <r>
    <n v="39"/>
    <s v="Kim-Rice"/>
    <s v="Organized bi-directional function"/>
    <n v="9900"/>
    <n v="5027"/>
    <x v="0"/>
    <n v="0.50777777777777777"/>
    <n v="88"/>
    <x v="3"/>
    <s v="DKK"/>
    <n v="57.125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x v="1"/>
    <s v="USD"/>
    <n v="75.141414141414145"/>
    <n v="1275714000"/>
    <n v="1277355600"/>
    <b v="0"/>
    <b v="1"/>
    <s v="technology/wearables"/>
    <x v="2"/>
    <x v="7"/>
  </r>
  <r>
    <n v="41"/>
    <s v="Watts Group"/>
    <s v="Universal 5thgeneration neural-net"/>
    <n v="5600"/>
    <n v="11924"/>
    <x v="1"/>
    <n v="2.1292857142857144"/>
    <n v="111"/>
    <x v="6"/>
    <s v="EUR"/>
    <n v="107.42342342342343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x v="1"/>
    <s v="USD"/>
    <n v="35.995495495495497"/>
    <n v="1309755600"/>
    <n v="1310533200"/>
    <b v="0"/>
    <b v="0"/>
    <s v="food/food trucks"/>
    <x v="7"/>
    <x v="14"/>
  </r>
  <r>
    <n v="43"/>
    <s v="Schmitt-Mendoza"/>
    <s v="Profound explicit paradigm"/>
    <n v="90200"/>
    <n v="167717"/>
    <x v="1"/>
    <n v="1.859390243902439"/>
    <n v="6212"/>
    <x v="1"/>
    <s v="USD"/>
    <n v="26.998873148744366"/>
    <n v="1406178000"/>
    <n v="1407560400"/>
    <b v="0"/>
    <b v="0"/>
    <s v="publishing/radio &amp; podcasts"/>
    <x v="4"/>
    <x v="15"/>
  </r>
  <r>
    <n v="44"/>
    <s v="Reid-Mccullough"/>
    <s v="Visionary real-time groupware"/>
    <n v="1600"/>
    <n v="10541"/>
    <x v="1"/>
    <n v="6.5881249999999998"/>
    <n v="98"/>
    <x v="3"/>
    <s v="DKK"/>
    <n v="107.56122448979592"/>
    <n v="1552798800"/>
    <n v="1552885200"/>
    <b v="0"/>
    <b v="0"/>
    <s v="publishing/fiction"/>
    <x v="4"/>
    <x v="12"/>
  </r>
  <r>
    <n v="45"/>
    <s v="Woods-Clark"/>
    <s v="Networked tertiary Graphical User Interface"/>
    <n v="9500"/>
    <n v="4530"/>
    <x v="0"/>
    <n v="0.4768421052631579"/>
    <n v="48"/>
    <x v="1"/>
    <s v="USD"/>
    <n v="94.375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x v="1"/>
    <s v="USD"/>
    <n v="46.163043478260867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x v="1"/>
    <s v="USD"/>
    <n v="47.845637583892618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x v="1"/>
    <s v="USD"/>
    <n v="53.007815713698065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x v="1"/>
    <s v="USD"/>
    <n v="45.05940594059406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x v="6"/>
    <s v="EUR"/>
    <n v="2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x v="4"/>
    <s v="GBP"/>
    <n v="99.006816632583508"/>
    <n v="1332824400"/>
    <n v="1334206800"/>
    <b v="0"/>
    <b v="1"/>
    <s v="technology/wearables"/>
    <x v="2"/>
    <x v="7"/>
  </r>
  <r>
    <n v="52"/>
    <s v="Hernandez, Rodriguez and Clark"/>
    <s v="Organic foreground leverage"/>
    <n v="7200"/>
    <n v="2459"/>
    <x v="0"/>
    <n v="0.34152777777777776"/>
    <n v="75"/>
    <x v="1"/>
    <s v="USD"/>
    <n v="32.786666666666669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x v="1"/>
    <s v="USD"/>
    <n v="59.119617224880386"/>
    <n v="1400562000"/>
    <n v="1403931600"/>
    <b v="0"/>
    <b v="0"/>
    <s v="film &amp; video/drama"/>
    <x v="0"/>
    <x v="0"/>
  </r>
  <r>
    <n v="54"/>
    <s v="Roy PLC"/>
    <s v="Multi-channeled neutral customer loyalty"/>
    <n v="6000"/>
    <n v="5392"/>
    <x v="0"/>
    <n v="0.89866666666666661"/>
    <n v="120"/>
    <x v="1"/>
    <s v="USD"/>
    <n v="44.93333333333333"/>
    <n v="1520748000"/>
    <n v="1521262800"/>
    <b v="0"/>
    <b v="0"/>
    <s v="technology/wearables"/>
    <x v="2"/>
    <x v="7"/>
  </r>
  <r>
    <n v="55"/>
    <s v="Wright, Brooks and Villarreal"/>
    <s v="Reverse-engineered bifurcated strategy"/>
    <n v="6600"/>
    <n v="11746"/>
    <x v="1"/>
    <n v="1.7796969696969698"/>
    <n v="131"/>
    <x v="1"/>
    <s v="USD"/>
    <n v="89.664122137404576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x v="1"/>
    <s v="USD"/>
    <n v="70.079268292682926"/>
    <n v="1420869600"/>
    <n v="1421474400"/>
    <b v="0"/>
    <b v="0"/>
    <s v="technology/wearables"/>
    <x v="2"/>
    <x v="7"/>
  </r>
  <r>
    <n v="57"/>
    <s v="Bridges, Freeman and Kim"/>
    <s v="Cross-group multi-state task-force"/>
    <n v="2900"/>
    <n v="6243"/>
    <x v="1"/>
    <n v="2.1527586206896552"/>
    <n v="201"/>
    <x v="1"/>
    <s v="USD"/>
    <n v="31.059701492537314"/>
    <n v="1504242000"/>
    <n v="1505278800"/>
    <b v="0"/>
    <b v="0"/>
    <s v="games/video games"/>
    <x v="5"/>
    <x v="10"/>
  </r>
  <r>
    <n v="58"/>
    <s v="Anderson-Perez"/>
    <s v="Expanded 3rdgeneration strategy"/>
    <n v="2700"/>
    <n v="6132"/>
    <x v="1"/>
    <n v="2.2711111111111113"/>
    <n v="211"/>
    <x v="1"/>
    <s v="USD"/>
    <n v="29.061611374407583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x v="1"/>
    <s v="USD"/>
    <n v="30.0859375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x v="0"/>
    <s v="CAD"/>
    <n v="84.998125000000002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x v="0"/>
    <s v="CAD"/>
    <n v="82.001775410563695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x v="1"/>
    <s v="USD"/>
    <n v="58.040160642570278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x v="1"/>
    <s v="USD"/>
    <n v="111.4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x v="1"/>
    <s v="USD"/>
    <n v="71.94736842105263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x v="1"/>
    <s v="USD"/>
    <n v="61.038135593220339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x v="1"/>
    <s v="USD"/>
    <n v="108.91666666666667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x v="4"/>
    <s v="GBP"/>
    <n v="29.001722017220171"/>
    <n v="1264399200"/>
    <n v="1264831200"/>
    <b v="0"/>
    <b v="1"/>
    <s v="technology/wearables"/>
    <x v="2"/>
    <x v="7"/>
  </r>
  <r>
    <n v="68"/>
    <s v="Moreno-Turner"/>
    <s v="Inverse multi-tasking installation"/>
    <n v="5700"/>
    <n v="14508"/>
    <x v="1"/>
    <n v="2.5452631578947367"/>
    <n v="246"/>
    <x v="6"/>
    <s v="EUR"/>
    <n v="58.975609756097562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x v="1"/>
    <s v="USD"/>
    <n v="111.8235294117647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x v="6"/>
    <s v="EUR"/>
    <n v="63.995555555555555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x v="1"/>
    <s v="USD"/>
    <n v="85.315789473684205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x v="1"/>
    <s v="USD"/>
    <n v="74.481481481481481"/>
    <n v="1435726800"/>
    <n v="1438837200"/>
    <b v="0"/>
    <b v="0"/>
    <s v="film &amp; video/animation"/>
    <x v="0"/>
    <x v="9"/>
  </r>
  <r>
    <n v="73"/>
    <s v="Collins-Goodman"/>
    <s v="Cross-platform even-keeled initiative"/>
    <n v="1400"/>
    <n v="9253"/>
    <x v="1"/>
    <n v="6.609285714285714"/>
    <n v="88"/>
    <x v="1"/>
    <s v="USD"/>
    <n v="105.14772727272727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x v="4"/>
    <s v="GBP"/>
    <n v="56.188235294117646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x v="1"/>
    <s v="USD"/>
    <n v="85.917647058823533"/>
    <n v="1531630800"/>
    <n v="1532322000"/>
    <b v="0"/>
    <b v="0"/>
    <s v="photography/photography books"/>
    <x v="6"/>
    <x v="13"/>
  </r>
  <r>
    <n v="76"/>
    <s v="Martin, Conway and Larsen"/>
    <s v="Horizontal next generation function"/>
    <n v="122900"/>
    <n v="95993"/>
    <x v="0"/>
    <n v="0.78106590724165992"/>
    <n v="1684"/>
    <x v="1"/>
    <s v="USD"/>
    <n v="57.00296912114014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x v="1"/>
    <s v="USD"/>
    <n v="79.642857142857139"/>
    <n v="1285563600"/>
    <n v="1286773200"/>
    <b v="0"/>
    <b v="1"/>
    <s v="film &amp; video/animation"/>
    <x v="0"/>
    <x v="9"/>
  </r>
  <r>
    <n v="78"/>
    <s v="Montgomery, Larson and Spencer"/>
    <s v="User-centric bifurcated knowledge user"/>
    <n v="4500"/>
    <n v="13536"/>
    <x v="1"/>
    <n v="3.008"/>
    <n v="330"/>
    <x v="1"/>
    <s v="USD"/>
    <n v="41.018181818181816"/>
    <n v="1523854800"/>
    <n v="1523941200"/>
    <b v="0"/>
    <b v="0"/>
    <s v="publishing/translations"/>
    <x v="4"/>
    <x v="18"/>
  </r>
  <r>
    <n v="79"/>
    <s v="Soto LLC"/>
    <s v="Triple-buffered reciprocal project"/>
    <n v="57800"/>
    <n v="40228"/>
    <x v="0"/>
    <n v="0.6959861591695502"/>
    <n v="838"/>
    <x v="1"/>
    <s v="USD"/>
    <n v="48.004773269689736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x v="1"/>
    <s v="USD"/>
    <n v="55.212598425196852"/>
    <n v="1503982800"/>
    <n v="1506574800"/>
    <b v="0"/>
    <b v="0"/>
    <s v="games/video games"/>
    <x v="5"/>
    <x v="10"/>
  </r>
  <r>
    <n v="81"/>
    <s v="Gomez, Bailey and Flores"/>
    <s v="User-friendly static contingency"/>
    <n v="16800"/>
    <n v="37857"/>
    <x v="1"/>
    <n v="2.253392857142857"/>
    <n v="411"/>
    <x v="1"/>
    <s v="USD"/>
    <n v="92.109489051094897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x v="4"/>
    <s v="GBP"/>
    <n v="83.183333333333337"/>
    <n v="1547704800"/>
    <n v="1548309600"/>
    <b v="0"/>
    <b v="1"/>
    <s v="games/video games"/>
    <x v="5"/>
    <x v="10"/>
  </r>
  <r>
    <n v="83"/>
    <s v="Fitzgerald PLC"/>
    <s v="Realigned user-facing concept"/>
    <n v="106400"/>
    <n v="39996"/>
    <x v="0"/>
    <n v="0.37590225563909774"/>
    <n v="1000"/>
    <x v="1"/>
    <s v="USD"/>
    <n v="39.996000000000002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x v="1"/>
    <s v="USD"/>
    <n v="111.1336898395722"/>
    <n v="1343451600"/>
    <n v="1344315600"/>
    <b v="0"/>
    <b v="0"/>
    <s v="technology/wearables"/>
    <x v="2"/>
    <x v="7"/>
  </r>
  <r>
    <n v="85"/>
    <s v="Hill, Lawson and Wilkinson"/>
    <s v="Multi-tiered eco-centric architecture"/>
    <n v="4900"/>
    <n v="6430"/>
    <x v="1"/>
    <n v="1.3122448979591836"/>
    <n v="71"/>
    <x v="2"/>
    <s v="AUD"/>
    <n v="90.563380281690144"/>
    <n v="1315717200"/>
    <n v="1316408400"/>
    <b v="0"/>
    <b v="0"/>
    <s v="music/indie rock"/>
    <x v="1"/>
    <x v="6"/>
  </r>
  <r>
    <n v="86"/>
    <s v="Davis-Smith"/>
    <s v="Organic motivating firmware"/>
    <n v="7400"/>
    <n v="12405"/>
    <x v="1"/>
    <n v="1.6763513513513513"/>
    <n v="203"/>
    <x v="1"/>
    <s v="USD"/>
    <n v="61.108374384236456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x v="2"/>
    <s v="AUD"/>
    <n v="83.022941970310384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x v="1"/>
    <s v="USD"/>
    <n v="110.76106194690266"/>
    <n v="1429160400"/>
    <n v="1431061200"/>
    <b v="0"/>
    <b v="0"/>
    <s v="publishing/translations"/>
    <x v="4"/>
    <x v="18"/>
  </r>
  <r>
    <n v="89"/>
    <s v="White, Singleton and Zimmerman"/>
    <s v="Monitored scalable knowledgebase"/>
    <n v="3400"/>
    <n v="8588"/>
    <x v="1"/>
    <n v="2.5258823529411765"/>
    <n v="96"/>
    <x v="1"/>
    <s v="USD"/>
    <n v="89.458333333333329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x v="1"/>
    <s v="USD"/>
    <n v="57.849056603773583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x v="6"/>
    <s v="EUR"/>
    <n v="109.99705449189985"/>
    <n v="1470459600"/>
    <n v="1472878800"/>
    <b v="0"/>
    <b v="0"/>
    <s v="publishing/translations"/>
    <x v="4"/>
    <x v="18"/>
  </r>
  <r>
    <n v="92"/>
    <s v="Santos, Bell and Lloyd"/>
    <s v="Object-based analyzing knowledge user"/>
    <n v="20000"/>
    <n v="51775"/>
    <x v="1"/>
    <n v="2.5887500000000001"/>
    <n v="498"/>
    <x v="5"/>
    <s v="CHF"/>
    <n v="103.96586345381526"/>
    <n v="1277269200"/>
    <n v="1277355600"/>
    <b v="0"/>
    <b v="1"/>
    <s v="games/video games"/>
    <x v="5"/>
    <x v="10"/>
  </r>
  <r>
    <n v="93"/>
    <s v="Hall and Sons"/>
    <s v="Pre-emptive radical architecture"/>
    <n v="108800"/>
    <n v="65877"/>
    <x v="3"/>
    <n v="0.60548713235294116"/>
    <n v="610"/>
    <x v="1"/>
    <s v="USD"/>
    <n v="107.9950819672131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x v="4"/>
    <s v="GBP"/>
    <n v="48.927777777777777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x v="1"/>
    <s v="USD"/>
    <n v="37.666666666666664"/>
    <n v="1571029200"/>
    <n v="1571634000"/>
    <b v="0"/>
    <b v="0"/>
    <s v="film &amp; video/documentary"/>
    <x v="0"/>
    <x v="4"/>
  </r>
  <r>
    <n v="96"/>
    <s v="Howard Ltd"/>
    <s v="Down-sized systematic policy"/>
    <n v="69700"/>
    <n v="151513"/>
    <x v="1"/>
    <n v="2.1737876614060259"/>
    <n v="2331"/>
    <x v="1"/>
    <s v="USD"/>
    <n v="64.999141999141997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x v="1"/>
    <s v="USD"/>
    <n v="106.61061946902655"/>
    <n v="1435208400"/>
    <n v="1439874000"/>
    <b v="0"/>
    <b v="0"/>
    <s v="food/food trucks"/>
    <x v="7"/>
    <x v="14"/>
  </r>
  <r>
    <n v="98"/>
    <s v="Arias, Allen and Miller"/>
    <s v="Seamless transitional portal"/>
    <n v="97800"/>
    <n v="32951"/>
    <x v="0"/>
    <n v="0.33692229038854804"/>
    <n v="1220"/>
    <x v="2"/>
    <s v="AUD"/>
    <n v="27.009016393442622"/>
    <n v="1437973200"/>
    <n v="1438318800"/>
    <b v="0"/>
    <b v="0"/>
    <s v="games/video games"/>
    <x v="5"/>
    <x v="10"/>
  </r>
  <r>
    <n v="99"/>
    <s v="Baker-Morris"/>
    <s v="Fully-configurable motivating approach"/>
    <n v="7600"/>
    <n v="14951"/>
    <x v="1"/>
    <n v="1.9672368421052631"/>
    <n v="164"/>
    <x v="1"/>
    <s v="USD"/>
    <n v="91.16463414634147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x v="1"/>
    <s v="USD"/>
    <n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x v="1"/>
    <s v="USD"/>
    <n v="56.054878048780488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x v="1"/>
    <s v="USD"/>
    <n v="31.017857142857142"/>
    <n v="1526274000"/>
    <n v="1526878800"/>
    <b v="0"/>
    <b v="1"/>
    <s v="technology/wearables"/>
    <x v="2"/>
    <x v="7"/>
  </r>
  <r>
    <n v="103"/>
    <s v="Frye, Hunt and Powell"/>
    <s v="Polarized incremental emulation"/>
    <n v="10000"/>
    <n v="2461"/>
    <x v="0"/>
    <n v="0.24610000000000001"/>
    <n v="37"/>
    <x v="6"/>
    <s v="EUR"/>
    <n v="66.51351351351351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x v="1"/>
    <s v="USD"/>
    <n v="89.005216484089729"/>
    <n v="1495515600"/>
    <n v="1495602000"/>
    <b v="0"/>
    <b v="0"/>
    <s v="music/indie rock"/>
    <x v="1"/>
    <x v="6"/>
  </r>
  <r>
    <n v="105"/>
    <s v="Charles-Johnson"/>
    <s v="Total fresh-thinking system engine"/>
    <n v="6800"/>
    <n v="9829"/>
    <x v="1"/>
    <n v="1.4454411764705883"/>
    <n v="95"/>
    <x v="1"/>
    <s v="USD"/>
    <n v="103.46315789473684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x v="1"/>
    <s v="USD"/>
    <n v="95.278911564625844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x v="1"/>
    <s v="USD"/>
    <n v="75.895348837209298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x v="1"/>
    <s v="USD"/>
    <n v="107.57831325301204"/>
    <n v="1333688400"/>
    <n v="1336885200"/>
    <b v="0"/>
    <b v="0"/>
    <s v="film &amp; video/documentary"/>
    <x v="0"/>
    <x v="4"/>
  </r>
  <r>
    <n v="109"/>
    <s v="Romero and Sons"/>
    <s v="Object-based client-server application"/>
    <n v="5200"/>
    <n v="3079"/>
    <x v="0"/>
    <n v="0.5921153846153846"/>
    <n v="60"/>
    <x v="1"/>
    <s v="USD"/>
    <n v="51.31666666666667"/>
    <n v="1389506400"/>
    <n v="1389679200"/>
    <b v="0"/>
    <b v="0"/>
    <s v="film &amp; video/television"/>
    <x v="0"/>
    <x v="19"/>
  </r>
  <r>
    <n v="110"/>
    <s v="Castillo-Carey"/>
    <s v="Cross-platform solution-oriented process improvement"/>
    <n v="142400"/>
    <n v="21307"/>
    <x v="0"/>
    <n v="0.14962780898876404"/>
    <n v="296"/>
    <x v="1"/>
    <s v="USD"/>
    <n v="71.983108108108112"/>
    <n v="1536642000"/>
    <n v="1538283600"/>
    <b v="0"/>
    <b v="0"/>
    <s v="food/food trucks"/>
    <x v="7"/>
    <x v="14"/>
  </r>
  <r>
    <n v="111"/>
    <s v="Hart-Briggs"/>
    <s v="Re-engineered user-facing approach"/>
    <n v="61400"/>
    <n v="73653"/>
    <x v="1"/>
    <n v="1.1995602605863191"/>
    <n v="676"/>
    <x v="1"/>
    <s v="USD"/>
    <n v="108.95414201183432"/>
    <n v="1348290000"/>
    <n v="1348808400"/>
    <b v="0"/>
    <b v="0"/>
    <s v="publishing/radio &amp; podcasts"/>
    <x v="4"/>
    <x v="15"/>
  </r>
  <r>
    <n v="112"/>
    <s v="Jones-Meyer"/>
    <s v="Re-engineered client-driven hub"/>
    <n v="4700"/>
    <n v="12635"/>
    <x v="1"/>
    <n v="2.6882978723404256"/>
    <n v="361"/>
    <x v="2"/>
    <s v="AUD"/>
    <n v="35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x v="1"/>
    <s v="USD"/>
    <n v="94.938931297709928"/>
    <n v="1505192400"/>
    <n v="1505797200"/>
    <b v="0"/>
    <b v="0"/>
    <s v="food/food trucks"/>
    <x v="7"/>
    <x v="14"/>
  </r>
  <r>
    <n v="114"/>
    <s v="Harper-Davis"/>
    <s v="Robust heuristic encoding"/>
    <n v="1900"/>
    <n v="13816"/>
    <x v="1"/>
    <n v="7.2715789473684209"/>
    <n v="126"/>
    <x v="1"/>
    <s v="USD"/>
    <n v="109.65079365079364"/>
    <n v="1554786000"/>
    <n v="1554872400"/>
    <b v="0"/>
    <b v="1"/>
    <s v="technology/wearables"/>
    <x v="2"/>
    <x v="7"/>
  </r>
  <r>
    <n v="115"/>
    <s v="Barrett PLC"/>
    <s v="Team-oriented clear-thinking capacity"/>
    <n v="166700"/>
    <n v="145382"/>
    <x v="0"/>
    <n v="0.87211757648470301"/>
    <n v="3304"/>
    <x v="6"/>
    <s v="EUR"/>
    <n v="44.001815980629537"/>
    <n v="1510898400"/>
    <n v="1513922400"/>
    <b v="0"/>
    <b v="0"/>
    <s v="publishing/fiction"/>
    <x v="4"/>
    <x v="12"/>
  </r>
  <r>
    <n v="116"/>
    <s v="David-Clark"/>
    <s v="De-engineered motivating standardization"/>
    <n v="7200"/>
    <n v="6336"/>
    <x v="0"/>
    <n v="0.88"/>
    <n v="73"/>
    <x v="1"/>
    <s v="USD"/>
    <n v="86.79452054794521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x v="1"/>
    <s v="USD"/>
    <n v="30.992727272727272"/>
    <n v="1316667600"/>
    <n v="1317186000"/>
    <b v="0"/>
    <b v="0"/>
    <s v="film &amp; video/television"/>
    <x v="0"/>
    <x v="19"/>
  </r>
  <r>
    <n v="118"/>
    <s v="Robinson, Lopez and Christensen"/>
    <s v="Organic next generation protocol"/>
    <n v="5400"/>
    <n v="6351"/>
    <x v="1"/>
    <n v="1.1761111111111111"/>
    <n v="67"/>
    <x v="1"/>
    <s v="USD"/>
    <n v="94.791044776119406"/>
    <n v="1390716000"/>
    <n v="1391234400"/>
    <b v="0"/>
    <b v="0"/>
    <s v="photography/photography books"/>
    <x v="6"/>
    <x v="13"/>
  </r>
  <r>
    <n v="119"/>
    <s v="Clark and Sons"/>
    <s v="Reverse-engineered full-range Internet solution"/>
    <n v="5000"/>
    <n v="10748"/>
    <x v="1"/>
    <n v="2.1496"/>
    <n v="154"/>
    <x v="1"/>
    <s v="USD"/>
    <n v="69.79220779220779"/>
    <n v="1402894800"/>
    <n v="1404363600"/>
    <b v="0"/>
    <b v="1"/>
    <s v="film &amp; video/documentary"/>
    <x v="0"/>
    <x v="4"/>
  </r>
  <r>
    <n v="120"/>
    <s v="Vega Group"/>
    <s v="Synchronized regional synergy"/>
    <n v="75100"/>
    <n v="112272"/>
    <x v="1"/>
    <n v="1.4949667110519307"/>
    <n v="1782"/>
    <x v="1"/>
    <s v="USD"/>
    <n v="63.003367003367003"/>
    <n v="1429246800"/>
    <n v="1429592400"/>
    <b v="0"/>
    <b v="1"/>
    <s v="games/mobile games"/>
    <x v="5"/>
    <x v="20"/>
  </r>
  <r>
    <n v="121"/>
    <s v="Brown-Brown"/>
    <s v="Multi-lateral homogeneous success"/>
    <n v="45300"/>
    <n v="99361"/>
    <x v="1"/>
    <n v="2.1933995584988963"/>
    <n v="903"/>
    <x v="1"/>
    <s v="USD"/>
    <n v="110.0343300110742"/>
    <n v="1412485200"/>
    <n v="1413608400"/>
    <b v="0"/>
    <b v="0"/>
    <s v="games/video games"/>
    <x v="5"/>
    <x v="10"/>
  </r>
  <r>
    <n v="122"/>
    <s v="Taylor PLC"/>
    <s v="Seamless zero-defect solution"/>
    <n v="136800"/>
    <n v="88055"/>
    <x v="0"/>
    <n v="0.64367690058479532"/>
    <n v="3387"/>
    <x v="1"/>
    <s v="USD"/>
    <n v="25.997933274284026"/>
    <n v="1417068000"/>
    <n v="1419400800"/>
    <b v="0"/>
    <b v="0"/>
    <s v="publishing/fiction"/>
    <x v="4"/>
    <x v="12"/>
  </r>
  <r>
    <n v="123"/>
    <s v="Edwards-Lewis"/>
    <s v="Enhanced scalable concept"/>
    <n v="177700"/>
    <n v="33092"/>
    <x v="0"/>
    <n v="0.18622397298818233"/>
    <n v="662"/>
    <x v="0"/>
    <s v="CAD"/>
    <n v="49.987915407854985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x v="6"/>
    <s v="EUR"/>
    <n v="101.72340425531915"/>
    <n v="1557723600"/>
    <n v="1562302800"/>
    <b v="0"/>
    <b v="0"/>
    <s v="photography/photography books"/>
    <x v="6"/>
    <x v="13"/>
  </r>
  <r>
    <n v="125"/>
    <s v="Pratt LLC"/>
    <s v="Stand-alone web-enabled moderator"/>
    <n v="5300"/>
    <n v="8475"/>
    <x v="1"/>
    <n v="1.5990566037735849"/>
    <n v="180"/>
    <x v="1"/>
    <s v="USD"/>
    <n v="47.083333333333336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x v="1"/>
    <s v="USD"/>
    <n v="89.944444444444443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x v="0"/>
    <s v="CAD"/>
    <n v="78.96875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x v="1"/>
    <s v="USD"/>
    <n v="80.067669172932327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x v="2"/>
    <s v="AUD"/>
    <n v="86.472727272727269"/>
    <n v="1422943200"/>
    <n v="1425103200"/>
    <b v="0"/>
    <b v="0"/>
    <s v="food/food trucks"/>
    <x v="7"/>
    <x v="14"/>
  </r>
  <r>
    <n v="130"/>
    <s v="Luna, Anderson and Fox"/>
    <s v="Secured directional encryption"/>
    <n v="9600"/>
    <n v="14925"/>
    <x v="1"/>
    <n v="1.5546875"/>
    <n v="533"/>
    <x v="3"/>
    <s v="DKK"/>
    <n v="28.001876172607879"/>
    <n v="1319605200"/>
    <n v="1320991200"/>
    <b v="0"/>
    <b v="0"/>
    <s v="film &amp; video/drama"/>
    <x v="0"/>
    <x v="0"/>
  </r>
  <r>
    <n v="131"/>
    <s v="Fleming, Zhang and Henderson"/>
    <s v="Distributed 5thgeneration implementation"/>
    <n v="164700"/>
    <n v="166116"/>
    <x v="1"/>
    <n v="1.0085974499089254"/>
    <n v="2443"/>
    <x v="4"/>
    <s v="GBP"/>
    <n v="67.996725337699544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x v="1"/>
    <s v="USD"/>
    <n v="43.078651685393261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x v="1"/>
    <s v="USD"/>
    <n v="87.95597484276729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x v="5"/>
    <s v="CHF"/>
    <n v="94.987234042553197"/>
    <n v="1308459600"/>
    <n v="1312693200"/>
    <b v="0"/>
    <b v="1"/>
    <s v="film &amp; video/documentary"/>
    <x v="0"/>
    <x v="4"/>
  </r>
  <r>
    <n v="135"/>
    <s v="Le, Burton and Evans"/>
    <s v="Balanced zero-defect software"/>
    <n v="7700"/>
    <n v="5488"/>
    <x v="0"/>
    <n v="0.71272727272727276"/>
    <n v="117"/>
    <x v="1"/>
    <s v="USD"/>
    <n v="46.905982905982903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x v="1"/>
    <s v="USD"/>
    <n v="46.913793103448278"/>
    <n v="1402117200"/>
    <n v="1403154000"/>
    <b v="0"/>
    <b v="1"/>
    <s v="film &amp; video/drama"/>
    <x v="0"/>
    <x v="0"/>
  </r>
  <r>
    <n v="137"/>
    <s v="Hudson-Nguyen"/>
    <s v="Down-sized disintermediate support"/>
    <n v="1800"/>
    <n v="4712"/>
    <x v="1"/>
    <n v="2.617777777777778"/>
    <n v="50"/>
    <x v="1"/>
    <s v="USD"/>
    <n v="94.24"/>
    <n v="1286341200"/>
    <n v="1286859600"/>
    <b v="0"/>
    <b v="0"/>
    <s v="publishing/nonfiction"/>
    <x v="4"/>
    <x v="8"/>
  </r>
  <r>
    <n v="138"/>
    <s v="Hogan Ltd"/>
    <s v="Stand-alone mission-critical moratorium"/>
    <n v="9600"/>
    <n v="9216"/>
    <x v="0"/>
    <n v="0.96"/>
    <n v="115"/>
    <x v="1"/>
    <s v="USD"/>
    <n v="80.139130434782615"/>
    <n v="1348808400"/>
    <n v="1349326800"/>
    <b v="0"/>
    <b v="0"/>
    <s v="games/mobile games"/>
    <x v="5"/>
    <x v="20"/>
  </r>
  <r>
    <n v="139"/>
    <s v="Hamilton, Wright and Chavez"/>
    <s v="Down-sized empowering protocol"/>
    <n v="92100"/>
    <n v="19246"/>
    <x v="0"/>
    <n v="0.20896851248642778"/>
    <n v="326"/>
    <x v="1"/>
    <s v="USD"/>
    <n v="59.036809815950917"/>
    <n v="1429592400"/>
    <n v="1430974800"/>
    <b v="0"/>
    <b v="1"/>
    <s v="technology/wearables"/>
    <x v="2"/>
    <x v="7"/>
  </r>
  <r>
    <n v="140"/>
    <s v="Bautista-Cross"/>
    <s v="Fully-configurable coherent Internet solution"/>
    <n v="5500"/>
    <n v="12274"/>
    <x v="1"/>
    <n v="2.2316363636363636"/>
    <n v="186"/>
    <x v="1"/>
    <s v="USD"/>
    <n v="65.989247311827953"/>
    <n v="1519538400"/>
    <n v="1519970400"/>
    <b v="0"/>
    <b v="0"/>
    <s v="film &amp; video/documentary"/>
    <x v="0"/>
    <x v="4"/>
  </r>
  <r>
    <n v="141"/>
    <s v="Jackson LLC"/>
    <s v="Distributed motivating algorithm"/>
    <n v="64300"/>
    <n v="65323"/>
    <x v="1"/>
    <n v="1.0159097978227061"/>
    <n v="1071"/>
    <x v="1"/>
    <s v="USD"/>
    <n v="60.992530345471522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x v="1"/>
    <s v="USD"/>
    <n v="98.307692307692307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x v="1"/>
    <s v="USD"/>
    <n v="104.6"/>
    <n v="1277701200"/>
    <n v="1279429200"/>
    <b v="0"/>
    <b v="0"/>
    <s v="music/indie rock"/>
    <x v="1"/>
    <x v="6"/>
  </r>
  <r>
    <n v="144"/>
    <s v="Martin, Lopez and Hunter"/>
    <s v="Multi-lateral actuating installation"/>
    <n v="9000"/>
    <n v="11619"/>
    <x v="1"/>
    <n v="1.2909999999999999"/>
    <n v="135"/>
    <x v="1"/>
    <s v="USD"/>
    <n v="86.066666666666663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x v="5"/>
    <s v="CHF"/>
    <n v="76.989583333333329"/>
    <n v="1410066000"/>
    <n v="1410498000"/>
    <b v="0"/>
    <b v="0"/>
    <s v="technology/wearables"/>
    <x v="2"/>
    <x v="7"/>
  </r>
  <r>
    <n v="146"/>
    <s v="Harris-Golden"/>
    <s v="Optional bandwidth-monitored middleware"/>
    <n v="8800"/>
    <n v="1518"/>
    <x v="3"/>
    <n v="0.17249999999999999"/>
    <n v="51"/>
    <x v="1"/>
    <s v="USD"/>
    <n v="29.764705882352942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x v="1"/>
    <s v="USD"/>
    <n v="46.91959798994975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x v="1"/>
    <s v="USD"/>
    <n v="105.18691588785046"/>
    <n v="1500958800"/>
    <n v="1501736400"/>
    <b v="0"/>
    <b v="0"/>
    <s v="technology/wearables"/>
    <x v="2"/>
    <x v="7"/>
  </r>
  <r>
    <n v="149"/>
    <s v="Payne, Oliver and Burch"/>
    <s v="Managed fresh-thinking flexibility"/>
    <n v="6200"/>
    <n v="13632"/>
    <x v="1"/>
    <n v="2.1987096774193549"/>
    <n v="195"/>
    <x v="1"/>
    <s v="USD"/>
    <n v="69.907692307692301"/>
    <n v="1357020000"/>
    <n v="1361512800"/>
    <b v="0"/>
    <b v="0"/>
    <s v="music/indie rock"/>
    <x v="1"/>
    <x v="6"/>
  </r>
  <r>
    <n v="150"/>
    <s v="Brown, Palmer and Pace"/>
    <s v="Networked stable workforce"/>
    <n v="100"/>
    <n v="1"/>
    <x v="0"/>
    <n v="0.01"/>
    <n v="1"/>
    <x v="1"/>
    <s v="USD"/>
    <n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x v="1"/>
    <s v="USD"/>
    <n v="60.011588275391958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x v="1"/>
    <s v="USD"/>
    <n v="52.006220379146917"/>
    <n v="1487311200"/>
    <n v="1487916000"/>
    <b v="0"/>
    <b v="0"/>
    <s v="music/indie rock"/>
    <x v="1"/>
    <x v="6"/>
  </r>
  <r>
    <n v="153"/>
    <s v="Whitehead, Bell and Hughes"/>
    <s v="Multi-tiered radical definition"/>
    <n v="189400"/>
    <n v="176112"/>
    <x v="0"/>
    <n v="0.92984160506863778"/>
    <n v="5681"/>
    <x v="1"/>
    <s v="USD"/>
    <n v="31.000176025347649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x v="1"/>
    <s v="USD"/>
    <n v="95.042492917847028"/>
    <n v="1463029200"/>
    <n v="1465016400"/>
    <b v="0"/>
    <b v="1"/>
    <s v="music/indie rock"/>
    <x v="1"/>
    <x v="6"/>
  </r>
  <r>
    <n v="155"/>
    <s v="Hall-Schaefer"/>
    <s v="Distributed eco-centric methodology"/>
    <n v="139500"/>
    <n v="90706"/>
    <x v="0"/>
    <n v="0.65022222222222226"/>
    <n v="1194"/>
    <x v="1"/>
    <s v="USD"/>
    <n v="75.968174204355108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x v="2"/>
    <s v="AUD"/>
    <n v="71.013192612137203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x v="2"/>
    <s v="AUD"/>
    <n v="73.733333333333334"/>
    <n v="1388383200"/>
    <n v="1389420000"/>
    <b v="0"/>
    <b v="0"/>
    <s v="photography/photography books"/>
    <x v="6"/>
    <x v="13"/>
  </r>
  <r>
    <n v="158"/>
    <s v="Carlson Inc"/>
    <s v="Ergonomic fresh-thinking installation"/>
    <n v="2100"/>
    <n v="4640"/>
    <x v="1"/>
    <n v="2.2095238095238097"/>
    <n v="41"/>
    <x v="1"/>
    <s v="USD"/>
    <n v="113.17073170731707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x v="1"/>
    <s v="USD"/>
    <n v="105.0093355299286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x v="1"/>
    <s v="USD"/>
    <n v="79.176829268292678"/>
    <n v="1556341200"/>
    <n v="1557723600"/>
    <b v="0"/>
    <b v="0"/>
    <s v="technology/wearables"/>
    <x v="2"/>
    <x v="7"/>
  </r>
  <r>
    <n v="161"/>
    <s v="Bruce Group"/>
    <s v="Cross-platform methodical process improvement"/>
    <n v="5500"/>
    <n v="4300"/>
    <x v="0"/>
    <n v="0.78181818181818186"/>
    <n v="75"/>
    <x v="1"/>
    <s v="USD"/>
    <n v="57.333333333333336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x v="5"/>
    <s v="CHF"/>
    <n v="58.178343949044589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x v="1"/>
    <s v="USD"/>
    <n v="36.032520325203251"/>
    <n v="1508475600"/>
    <n v="1512712800"/>
    <b v="0"/>
    <b v="1"/>
    <s v="photography/photography books"/>
    <x v="6"/>
    <x v="13"/>
  </r>
  <r>
    <n v="164"/>
    <s v="Lopez and Sons"/>
    <s v="Polarized human-resource protocol"/>
    <n v="150500"/>
    <n v="150755"/>
    <x v="1"/>
    <n v="1.0016943521594683"/>
    <n v="1396"/>
    <x v="1"/>
    <s v="USD"/>
    <n v="107.99068767908309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x v="1"/>
    <s v="USD"/>
    <n v="44.005985634477256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x v="1"/>
    <s v="USD"/>
    <n v="55.077868852459019"/>
    <n v="1292997600"/>
    <n v="1293343200"/>
    <b v="0"/>
    <b v="0"/>
    <s v="photography/photography books"/>
    <x v="6"/>
    <x v="13"/>
  </r>
  <r>
    <n v="167"/>
    <s v="Cruz-Ward"/>
    <s v="Robust content-based emulation"/>
    <n v="2600"/>
    <n v="10804"/>
    <x v="1"/>
    <n v="4.155384615384615"/>
    <n v="146"/>
    <x v="2"/>
    <s v="AUD"/>
    <n v="74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x v="3"/>
    <s v="DKK"/>
    <n v="41.996858638743454"/>
    <n v="1550815200"/>
    <n v="1552798800"/>
    <b v="0"/>
    <b v="1"/>
    <s v="music/indie rock"/>
    <x v="1"/>
    <x v="6"/>
  </r>
  <r>
    <n v="169"/>
    <s v="Tran, Steele and Wilson"/>
    <s v="Profit-focused modular product"/>
    <n v="23300"/>
    <n v="98811"/>
    <x v="1"/>
    <n v="4.240815450643777"/>
    <n v="1267"/>
    <x v="1"/>
    <s v="USD"/>
    <n v="77.988161010260455"/>
    <n v="1339909200"/>
    <n v="1342328400"/>
    <b v="0"/>
    <b v="1"/>
    <s v="film &amp; video/shorts"/>
    <x v="0"/>
    <x v="11"/>
  </r>
  <r>
    <n v="170"/>
    <s v="Summers, Gallegos and Stein"/>
    <s v="Mandatory mobile product"/>
    <n v="188100"/>
    <n v="5528"/>
    <x v="0"/>
    <n v="2.9388623072833599E-2"/>
    <n v="67"/>
    <x v="1"/>
    <s v="USD"/>
    <n v="82.507462686567166"/>
    <n v="1501736400"/>
    <n v="1502341200"/>
    <b v="0"/>
    <b v="0"/>
    <s v="music/indie rock"/>
    <x v="1"/>
    <x v="6"/>
  </r>
  <r>
    <n v="171"/>
    <s v="Blair Group"/>
    <s v="Public-key 3rdgeneration budgetary management"/>
    <n v="4900"/>
    <n v="521"/>
    <x v="0"/>
    <n v="0.1063265306122449"/>
    <n v="5"/>
    <x v="1"/>
    <s v="USD"/>
    <n v="104.2"/>
    <n v="1395291600"/>
    <n v="1397192400"/>
    <b v="0"/>
    <b v="0"/>
    <s v="publishing/translations"/>
    <x v="4"/>
    <x v="18"/>
  </r>
  <r>
    <n v="172"/>
    <s v="Nixon Inc"/>
    <s v="Centralized national firmware"/>
    <n v="800"/>
    <n v="663"/>
    <x v="0"/>
    <n v="0.82874999999999999"/>
    <n v="26"/>
    <x v="1"/>
    <s v="USD"/>
    <n v="25.5"/>
    <n v="1405746000"/>
    <n v="1407042000"/>
    <b v="0"/>
    <b v="1"/>
    <s v="film &amp; video/documentary"/>
    <x v="0"/>
    <x v="4"/>
  </r>
  <r>
    <n v="173"/>
    <s v="White LLC"/>
    <s v="Cross-group 4thgeneration middleware"/>
    <n v="96700"/>
    <n v="157635"/>
    <x v="1"/>
    <n v="1.6301447776628748"/>
    <n v="1561"/>
    <x v="1"/>
    <s v="USD"/>
    <n v="100.98334401024984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x v="1"/>
    <s v="USD"/>
    <n v="111.83333333333333"/>
    <n v="1444021200"/>
    <n v="1444107600"/>
    <b v="0"/>
    <b v="1"/>
    <s v="technology/wearables"/>
    <x v="2"/>
    <x v="7"/>
  </r>
  <r>
    <n v="175"/>
    <s v="Jones, Contreras and Burnett"/>
    <s v="Sharable intangible migration"/>
    <n v="181200"/>
    <n v="47459"/>
    <x v="0"/>
    <n v="0.26191501103752757"/>
    <n v="1130"/>
    <x v="1"/>
    <s v="USD"/>
    <n v="41.999115044247787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x v="1"/>
    <s v="USD"/>
    <n v="110.05115089514067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x v="1"/>
    <s v="USD"/>
    <n v="58.997079225994888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x v="1"/>
    <s v="USD"/>
    <n v="32.985714285714288"/>
    <n v="1505970000"/>
    <n v="1506747600"/>
    <b v="0"/>
    <b v="0"/>
    <s v="food/food trucks"/>
    <x v="7"/>
    <x v="14"/>
  </r>
  <r>
    <n v="179"/>
    <s v="Marks Ltd"/>
    <s v="Realigned human-resource orchestration"/>
    <n v="44500"/>
    <n v="159185"/>
    <x v="1"/>
    <n v="3.5771910112359548"/>
    <n v="3537"/>
    <x v="0"/>
    <s v="CAD"/>
    <n v="45.005654509471306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x v="2"/>
    <s v="AUD"/>
    <n v="81.98196487897485"/>
    <n v="1269234000"/>
    <n v="1269666000"/>
    <b v="0"/>
    <b v="0"/>
    <s v="technology/wearables"/>
    <x v="2"/>
    <x v="7"/>
  </r>
  <r>
    <n v="181"/>
    <s v="Daniels, Rose and Tyler"/>
    <s v="Centralized global approach"/>
    <n v="8600"/>
    <n v="5315"/>
    <x v="0"/>
    <n v="0.61802325581395345"/>
    <n v="136"/>
    <x v="1"/>
    <s v="USD"/>
    <n v="39.080882352941174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x v="3"/>
    <s v="DKK"/>
    <n v="58.996383363471971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x v="0"/>
    <s v="CAD"/>
    <n v="40.988372093023258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x v="1"/>
    <s v="USD"/>
    <n v="31.029411764705884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x v="1"/>
    <s v="USD"/>
    <n v="37.789473684210527"/>
    <n v="1526187600"/>
    <n v="1527138000"/>
    <b v="0"/>
    <b v="0"/>
    <s v="film &amp; video/television"/>
    <x v="0"/>
    <x v="19"/>
  </r>
  <r>
    <n v="186"/>
    <s v="Parker Group"/>
    <s v="Grass-roots foreground policy"/>
    <n v="88800"/>
    <n v="28358"/>
    <x v="0"/>
    <n v="0.31934684684684683"/>
    <n v="886"/>
    <x v="1"/>
    <s v="USD"/>
    <n v="32.006772009029348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x v="0"/>
    <s v="CAD"/>
    <n v="95.966712898751737"/>
    <n v="1361599200"/>
    <n v="1364014800"/>
    <b v="0"/>
    <b v="1"/>
    <s v="film &amp; video/shorts"/>
    <x v="0"/>
    <x v="11"/>
  </r>
  <r>
    <n v="188"/>
    <s v="Walker, Jones and Rodriguez"/>
    <s v="Networked didactic info-mediaries"/>
    <n v="8200"/>
    <n v="2625"/>
    <x v="0"/>
    <n v="0.3201219512195122"/>
    <n v="35"/>
    <x v="6"/>
    <s v="EUR"/>
    <n v="75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x v="1"/>
    <s v="USD"/>
    <n v="102.0498866213152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x v="1"/>
    <s v="USD"/>
    <n v="105.75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x v="6"/>
    <s v="EUR"/>
    <n v="37.069767441860463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x v="1"/>
    <s v="USD"/>
    <n v="35.049382716049379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x v="1"/>
    <s v="USD"/>
    <n v="46.338461538461537"/>
    <n v="1523163600"/>
    <n v="1523509200"/>
    <b v="1"/>
    <b v="0"/>
    <s v="music/indie rock"/>
    <x v="1"/>
    <x v="6"/>
  </r>
  <r>
    <n v="194"/>
    <s v="Sandoval Group"/>
    <s v="Assimilated multi-tasking archive"/>
    <n v="7100"/>
    <n v="8716"/>
    <x v="1"/>
    <n v="1.227605633802817"/>
    <n v="126"/>
    <x v="1"/>
    <s v="USD"/>
    <n v="69.174603174603178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x v="1"/>
    <s v="USD"/>
    <n v="109.07824427480917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x v="3"/>
    <s v="DKK"/>
    <n v="51.78"/>
    <n v="1472878800"/>
    <n v="1474520400"/>
    <b v="0"/>
    <b v="0"/>
    <s v="technology/wearables"/>
    <x v="2"/>
    <x v="7"/>
  </r>
  <r>
    <n v="197"/>
    <s v="Perry and Sons"/>
    <s v="Business-focused logistical framework"/>
    <n v="54700"/>
    <n v="163118"/>
    <x v="1"/>
    <n v="2.9820475319926874"/>
    <n v="1989"/>
    <x v="1"/>
    <s v="USD"/>
    <n v="82.010055304172951"/>
    <n v="1498194000"/>
    <n v="1499403600"/>
    <b v="0"/>
    <b v="0"/>
    <s v="film &amp; video/drama"/>
    <x v="0"/>
    <x v="0"/>
  </r>
  <r>
    <n v="198"/>
    <s v="Palmer Inc"/>
    <s v="Universal multi-state capability"/>
    <n v="63200"/>
    <n v="6041"/>
    <x v="0"/>
    <n v="9.5585443037974685E-2"/>
    <n v="168"/>
    <x v="1"/>
    <s v="USD"/>
    <n v="35.958333333333336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x v="1"/>
    <s v="USD"/>
    <n v="74.461538461538467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x v="0"/>
    <s v="CAD"/>
    <n v="2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x v="1"/>
    <s v="USD"/>
    <n v="91.11464968152866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x v="1"/>
    <s v="USD"/>
    <n v="79.792682926829272"/>
    <n v="1317531600"/>
    <n v="1317877200"/>
    <b v="0"/>
    <b v="0"/>
    <s v="food/food trucks"/>
    <x v="7"/>
    <x v="14"/>
  </r>
  <r>
    <n v="203"/>
    <s v="Hayden, Shannon and Stein"/>
    <s v="Customer-focused client-server service-desk"/>
    <n v="143900"/>
    <n v="193413"/>
    <x v="1"/>
    <n v="1.3440792216817234"/>
    <n v="4498"/>
    <x v="2"/>
    <s v="AUD"/>
    <n v="42.999777678968428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x v="1"/>
    <s v="USD"/>
    <n v="63.225000000000001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x v="1"/>
    <s v="USD"/>
    <n v="70.174999999999997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x v="1"/>
    <s v="USD"/>
    <n v="61.333333333333336"/>
    <n v="1267250400"/>
    <n v="1268028000"/>
    <b v="0"/>
    <b v="0"/>
    <s v="publishing/fiction"/>
    <x v="4"/>
    <x v="12"/>
  </r>
  <r>
    <n v="207"/>
    <s v="Carney-Anderson"/>
    <s v="Digitized 5thgeneration knowledgebase"/>
    <n v="1000"/>
    <n v="4257"/>
    <x v="1"/>
    <n v="4.2569999999999997"/>
    <n v="43"/>
    <x v="1"/>
    <s v="USD"/>
    <n v="99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x v="1"/>
    <s v="USD"/>
    <n v="96.984900146127615"/>
    <n v="1510207200"/>
    <n v="1512280800"/>
    <b v="0"/>
    <b v="0"/>
    <s v="film &amp; video/documentary"/>
    <x v="0"/>
    <x v="4"/>
  </r>
  <r>
    <n v="209"/>
    <s v="Warren Ltd"/>
    <s v="Distributed system-worthy application"/>
    <n v="194500"/>
    <n v="41212"/>
    <x v="2"/>
    <n v="0.21188688946015424"/>
    <n v="808"/>
    <x v="2"/>
    <s v="AUD"/>
    <n v="51.004950495049506"/>
    <n v="1462510800"/>
    <n v="1463115600"/>
    <b v="0"/>
    <b v="0"/>
    <s v="film &amp; video/documentary"/>
    <x v="0"/>
    <x v="4"/>
  </r>
  <r>
    <n v="210"/>
    <s v="Schultz Inc"/>
    <s v="Synergistic tertiary time-frame"/>
    <n v="9400"/>
    <n v="6338"/>
    <x v="0"/>
    <n v="0.67425531914893622"/>
    <n v="226"/>
    <x v="3"/>
    <s v="DKK"/>
    <n v="28.044247787610619"/>
    <n v="1488520800"/>
    <n v="1490850000"/>
    <b v="0"/>
    <b v="0"/>
    <s v="film &amp; video/science fiction"/>
    <x v="0"/>
    <x v="22"/>
  </r>
  <r>
    <n v="211"/>
    <s v="Thompson LLC"/>
    <s v="Customer-focused impactful benchmark"/>
    <n v="104400"/>
    <n v="99100"/>
    <x v="0"/>
    <n v="0.9492337164750958"/>
    <n v="1625"/>
    <x v="1"/>
    <s v="USD"/>
    <n v="60.98461538461538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x v="1"/>
    <s v="USD"/>
    <n v="73.214285714285708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x v="1"/>
    <s v="USD"/>
    <n v="39.997435299603637"/>
    <n v="1289019600"/>
    <n v="1289714400"/>
    <b v="0"/>
    <b v="1"/>
    <s v="music/indie rock"/>
    <x v="1"/>
    <x v="6"/>
  </r>
  <r>
    <n v="214"/>
    <s v="Sullivan Group"/>
    <s v="Open-source fresh-thinking policy"/>
    <n v="1400"/>
    <n v="14324"/>
    <x v="1"/>
    <n v="10.231428571428571"/>
    <n v="165"/>
    <x v="1"/>
    <s v="USD"/>
    <n v="86.812121212121212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x v="1"/>
    <s v="USD"/>
    <n v="42.125874125874127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x v="1"/>
    <s v="USD"/>
    <n v="103.9785123966942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x v="1"/>
    <s v="USD"/>
    <n v="62.003211991434689"/>
    <n v="1556427600"/>
    <n v="1557205200"/>
    <b v="0"/>
    <b v="0"/>
    <s v="film &amp; video/science fiction"/>
    <x v="0"/>
    <x v="22"/>
  </r>
  <r>
    <n v="218"/>
    <s v="Price-Rodriguez"/>
    <s v="Adaptive logistical initiative"/>
    <n v="5700"/>
    <n v="12309"/>
    <x v="1"/>
    <n v="2.1594736842105262"/>
    <n v="397"/>
    <x v="4"/>
    <s v="GBP"/>
    <n v="31.005037783375315"/>
    <n v="1320991200"/>
    <n v="1323928800"/>
    <b v="0"/>
    <b v="1"/>
    <s v="film &amp; video/shorts"/>
    <x v="0"/>
    <x v="11"/>
  </r>
  <r>
    <n v="219"/>
    <s v="Huang-Henderson"/>
    <s v="Stand-alone mobile customer loyalty"/>
    <n v="41700"/>
    <n v="138497"/>
    <x v="1"/>
    <n v="3.3212709832134291"/>
    <n v="1539"/>
    <x v="1"/>
    <s v="USD"/>
    <n v="89.991552956465242"/>
    <n v="1345093200"/>
    <n v="1346130000"/>
    <b v="0"/>
    <b v="0"/>
    <s v="film &amp; video/animation"/>
    <x v="0"/>
    <x v="9"/>
  </r>
  <r>
    <n v="220"/>
    <s v="Owens-Le"/>
    <s v="Focused composite approach"/>
    <n v="7900"/>
    <n v="667"/>
    <x v="0"/>
    <n v="8.4430379746835441E-2"/>
    <n v="17"/>
    <x v="1"/>
    <s v="USD"/>
    <n v="39.235294117647058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x v="1"/>
    <s v="USD"/>
    <n v="54.993116108306566"/>
    <n v="1340254800"/>
    <n v="1340427600"/>
    <b v="1"/>
    <b v="0"/>
    <s v="food/food trucks"/>
    <x v="7"/>
    <x v="14"/>
  </r>
  <r>
    <n v="222"/>
    <s v="Johnson LLC"/>
    <s v="Cross-group cohesive circuit"/>
    <n v="4800"/>
    <n v="6623"/>
    <x v="1"/>
    <n v="1.3797916666666667"/>
    <n v="138"/>
    <x v="1"/>
    <s v="USD"/>
    <n v="47.992753623188406"/>
    <n v="1412226000"/>
    <n v="1412312400"/>
    <b v="0"/>
    <b v="0"/>
    <s v="photography/photography books"/>
    <x v="6"/>
    <x v="13"/>
  </r>
  <r>
    <n v="223"/>
    <s v="Chavez, Garcia and Cantu"/>
    <s v="Synergistic explicit capability"/>
    <n v="87300"/>
    <n v="81897"/>
    <x v="0"/>
    <n v="0.93810996563573879"/>
    <n v="931"/>
    <x v="1"/>
    <s v="USD"/>
    <n v="87.966702470461868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x v="1"/>
    <s v="USD"/>
    <n v="51.999165275459099"/>
    <n v="1411534800"/>
    <n v="1415426400"/>
    <b v="0"/>
    <b v="0"/>
    <s v="film &amp; video/science fiction"/>
    <x v="0"/>
    <x v="22"/>
  </r>
  <r>
    <n v="225"/>
    <s v="Fox-Quinn"/>
    <s v="Enterprise-wide reciprocal success"/>
    <n v="67800"/>
    <n v="176398"/>
    <x v="1"/>
    <n v="2.6017404129793511"/>
    <n v="5880"/>
    <x v="1"/>
    <s v="USD"/>
    <n v="29.999659863945578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x v="1"/>
    <s v="USD"/>
    <n v="98.205357142857139"/>
    <n v="1270702800"/>
    <n v="1273899600"/>
    <b v="0"/>
    <b v="0"/>
    <s v="photography/photography books"/>
    <x v="6"/>
    <x v="13"/>
  </r>
  <r>
    <n v="227"/>
    <s v="Johnson-Lee"/>
    <s v="Intuitive exuding process improvement"/>
    <n v="60900"/>
    <n v="102751"/>
    <x v="1"/>
    <n v="1.687208538587849"/>
    <n v="943"/>
    <x v="1"/>
    <s v="USD"/>
    <n v="108.96182396606575"/>
    <n v="1431666000"/>
    <n v="1432184400"/>
    <b v="0"/>
    <b v="0"/>
    <s v="games/mobile games"/>
    <x v="5"/>
    <x v="20"/>
  </r>
  <r>
    <n v="228"/>
    <s v="Pineda Group"/>
    <s v="Exclusive real-time protocol"/>
    <n v="137900"/>
    <n v="165352"/>
    <x v="1"/>
    <n v="1.1990717911530093"/>
    <n v="2468"/>
    <x v="1"/>
    <s v="USD"/>
    <n v="66.998379254457049"/>
    <n v="1472619600"/>
    <n v="1474779600"/>
    <b v="0"/>
    <b v="0"/>
    <s v="film &amp; video/animation"/>
    <x v="0"/>
    <x v="9"/>
  </r>
  <r>
    <n v="229"/>
    <s v="Hoffman-Howard"/>
    <s v="Extended encompassing application"/>
    <n v="85600"/>
    <n v="165798"/>
    <x v="1"/>
    <n v="1.936892523364486"/>
    <n v="2551"/>
    <x v="1"/>
    <s v="USD"/>
    <n v="64.99333594668758"/>
    <n v="1496293200"/>
    <n v="1500440400"/>
    <b v="0"/>
    <b v="1"/>
    <s v="games/mobile games"/>
    <x v="5"/>
    <x v="20"/>
  </r>
  <r>
    <n v="230"/>
    <s v="Miranda, Hall and Mcgrath"/>
    <s v="Progressive value-added ability"/>
    <n v="2400"/>
    <n v="10084"/>
    <x v="1"/>
    <n v="4.2016666666666671"/>
    <n v="101"/>
    <x v="1"/>
    <s v="USD"/>
    <n v="99.841584158415841"/>
    <n v="1575612000"/>
    <n v="1575612000"/>
    <b v="0"/>
    <b v="0"/>
    <s v="games/video games"/>
    <x v="5"/>
    <x v="10"/>
  </r>
  <r>
    <n v="231"/>
    <s v="Williams, Carter and Gonzalez"/>
    <s v="Cross-platform uniform hardware"/>
    <n v="7200"/>
    <n v="5523"/>
    <x v="3"/>
    <n v="0.76708333333333334"/>
    <n v="67"/>
    <x v="1"/>
    <s v="USD"/>
    <n v="82.432835820895519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x v="1"/>
    <s v="USD"/>
    <n v="63.293478260869563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x v="1"/>
    <s v="USD"/>
    <n v="96.774193548387103"/>
    <n v="1307854800"/>
    <n v="1309237200"/>
    <b v="0"/>
    <b v="0"/>
    <s v="film &amp; video/animation"/>
    <x v="0"/>
    <x v="9"/>
  </r>
  <r>
    <n v="234"/>
    <s v="Mendoza-Parker"/>
    <s v="Enterprise-wide motivating matrices"/>
    <n v="7500"/>
    <n v="8181"/>
    <x v="1"/>
    <n v="1.0908"/>
    <n v="149"/>
    <x v="6"/>
    <s v="EUR"/>
    <n v="54.906040268456373"/>
    <n v="1503378000"/>
    <n v="1503982800"/>
    <b v="0"/>
    <b v="1"/>
    <s v="games/video games"/>
    <x v="5"/>
    <x v="10"/>
  </r>
  <r>
    <n v="235"/>
    <s v="Lee, Ali and Guzman"/>
    <s v="Polarized upward-trending Local Area Network"/>
    <n v="8600"/>
    <n v="3589"/>
    <x v="0"/>
    <n v="0.41732558139534881"/>
    <n v="92"/>
    <x v="1"/>
    <s v="USD"/>
    <n v="39.010869565217391"/>
    <n v="1486965600"/>
    <n v="1487397600"/>
    <b v="0"/>
    <b v="0"/>
    <s v="film &amp; video/animation"/>
    <x v="0"/>
    <x v="9"/>
  </r>
  <r>
    <n v="236"/>
    <s v="Gallegos-Cobb"/>
    <s v="Object-based directional function"/>
    <n v="39500"/>
    <n v="4323"/>
    <x v="0"/>
    <n v="0.10944303797468355"/>
    <n v="57"/>
    <x v="2"/>
    <s v="AUD"/>
    <n v="75.84210526315789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x v="1"/>
    <s v="USD"/>
    <n v="45.051671732522799"/>
    <n v="1398402000"/>
    <n v="1398574800"/>
    <b v="0"/>
    <b v="0"/>
    <s v="film &amp; video/animation"/>
    <x v="0"/>
    <x v="9"/>
  </r>
  <r>
    <n v="238"/>
    <s v="Bolton, Sanchez and Carrillo"/>
    <s v="Distributed systemic adapter"/>
    <n v="2400"/>
    <n v="10138"/>
    <x v="1"/>
    <n v="4.2241666666666671"/>
    <n v="97"/>
    <x v="3"/>
    <s v="DKK"/>
    <n v="104.51546391752578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x v="1"/>
    <s v="USD"/>
    <n v="76.268292682926827"/>
    <n v="1440824400"/>
    <n v="1441170000"/>
    <b v="0"/>
    <b v="0"/>
    <s v="technology/wearables"/>
    <x v="2"/>
    <x v="7"/>
  </r>
  <r>
    <n v="240"/>
    <s v="Pitts-Reed"/>
    <s v="Vision-oriented dynamic service-desk"/>
    <n v="29400"/>
    <n v="123124"/>
    <x v="1"/>
    <n v="4.1878911564625847"/>
    <n v="1784"/>
    <x v="1"/>
    <s v="USD"/>
    <n v="69.015695067264573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x v="2"/>
    <s v="AUD"/>
    <n v="101.97684085510689"/>
    <n v="1397365200"/>
    <n v="1398229200"/>
    <b v="0"/>
    <b v="1"/>
    <s v="publishing/nonfiction"/>
    <x v="4"/>
    <x v="8"/>
  </r>
  <r>
    <n v="242"/>
    <s v="Hill, Martin and Garcia"/>
    <s v="Sharable scalable core"/>
    <n v="8400"/>
    <n v="10729"/>
    <x v="1"/>
    <n v="1.2772619047619047"/>
    <n v="250"/>
    <x v="1"/>
    <s v="USD"/>
    <n v="42.915999999999997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x v="1"/>
    <s v="USD"/>
    <n v="43.025210084033617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x v="1"/>
    <s v="USD"/>
    <n v="75.245283018867923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x v="1"/>
    <s v="USD"/>
    <n v="69.023364485981304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x v="1"/>
    <s v="USD"/>
    <n v="65.986486486486484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x v="1"/>
    <s v="USD"/>
    <n v="98.013800424628457"/>
    <n v="1482386400"/>
    <n v="1483682400"/>
    <b v="0"/>
    <b v="1"/>
    <s v="publishing/fiction"/>
    <x v="4"/>
    <x v="12"/>
  </r>
  <r>
    <n v="248"/>
    <s v="Roberts and Sons"/>
    <s v="Streamlined holistic knowledgebase"/>
    <n v="6200"/>
    <n v="13103"/>
    <x v="1"/>
    <n v="2.1133870967741935"/>
    <n v="218"/>
    <x v="2"/>
    <s v="AUD"/>
    <n v="60.105504587155963"/>
    <n v="1420005600"/>
    <n v="1420437600"/>
    <b v="0"/>
    <b v="0"/>
    <s v="games/mobile games"/>
    <x v="5"/>
    <x v="20"/>
  </r>
  <r>
    <n v="249"/>
    <s v="Avila-Nelson"/>
    <s v="Up-sized intermediate website"/>
    <n v="61500"/>
    <n v="168095"/>
    <x v="1"/>
    <n v="2.7332520325203253"/>
    <n v="6465"/>
    <x v="1"/>
    <s v="USD"/>
    <n v="26.000773395204948"/>
    <n v="1420178400"/>
    <n v="1420783200"/>
    <b v="0"/>
    <b v="0"/>
    <s v="publishing/translations"/>
    <x v="4"/>
    <x v="18"/>
  </r>
  <r>
    <n v="250"/>
    <s v="Robbins and Sons"/>
    <s v="Future-proofed directional synergy"/>
    <n v="100"/>
    <n v="3"/>
    <x v="0"/>
    <n v="0.03"/>
    <n v="1"/>
    <x v="1"/>
    <s v="USD"/>
    <n v="3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x v="1"/>
    <s v="USD"/>
    <n v="38.019801980198018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x v="1"/>
    <s v="USD"/>
    <n v="106.15254237288136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x v="0"/>
    <s v="CAD"/>
    <n v="81.019475655430711"/>
    <n v="1302238800"/>
    <n v="1303275600"/>
    <b v="0"/>
    <b v="0"/>
    <s v="film &amp; video/drama"/>
    <x v="0"/>
    <x v="0"/>
  </r>
  <r>
    <n v="254"/>
    <s v="Barry Group"/>
    <s v="De-engineered static Local Area Network"/>
    <n v="4600"/>
    <n v="8505"/>
    <x v="1"/>
    <n v="1.8489130434782608"/>
    <n v="88"/>
    <x v="1"/>
    <s v="USD"/>
    <n v="96.647727272727266"/>
    <n v="1487656800"/>
    <n v="1487829600"/>
    <b v="0"/>
    <b v="0"/>
    <s v="publishing/nonfiction"/>
    <x v="4"/>
    <x v="8"/>
  </r>
  <r>
    <n v="255"/>
    <s v="Rosales, Branch and Harmon"/>
    <s v="Upgradable grid-enabled superstructure"/>
    <n v="80500"/>
    <n v="96735"/>
    <x v="1"/>
    <n v="1.2016770186335404"/>
    <n v="1697"/>
    <x v="1"/>
    <s v="USD"/>
    <n v="57.003535651149086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x v="4"/>
    <s v="GBP"/>
    <n v="63.93333333333333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x v="1"/>
    <s v="USD"/>
    <n v="90.456521739130437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x v="1"/>
    <s v="USD"/>
    <n v="72.172043010752688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x v="1"/>
    <s v="USD"/>
    <n v="77.934782608695656"/>
    <n v="1354946400"/>
    <n v="1356588000"/>
    <b v="1"/>
    <b v="0"/>
    <s v="photography/photography books"/>
    <x v="6"/>
    <x v="13"/>
  </r>
  <r>
    <n v="260"/>
    <s v="Allen-Jones"/>
    <s v="Centralized modular initiative"/>
    <n v="6300"/>
    <n v="9935"/>
    <x v="1"/>
    <n v="1.5769841269841269"/>
    <n v="261"/>
    <x v="1"/>
    <s v="USD"/>
    <n v="38.065134099616856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x v="1"/>
    <s v="USD"/>
    <n v="57.936123348017624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x v="1"/>
    <s v="USD"/>
    <n v="49.794392523364486"/>
    <n v="1301979600"/>
    <n v="1304226000"/>
    <b v="0"/>
    <b v="1"/>
    <s v="music/indie rock"/>
    <x v="1"/>
    <x v="6"/>
  </r>
  <r>
    <n v="263"/>
    <s v="Walker Ltd"/>
    <s v="Organic eco-centric success"/>
    <n v="2900"/>
    <n v="10756"/>
    <x v="1"/>
    <n v="3.7089655172413791"/>
    <n v="199"/>
    <x v="1"/>
    <s v="USD"/>
    <n v="54.050251256281406"/>
    <n v="1263016800"/>
    <n v="1263016800"/>
    <b v="0"/>
    <b v="0"/>
    <s v="photography/photography books"/>
    <x v="6"/>
    <x v="13"/>
  </r>
  <r>
    <n v="264"/>
    <s v="Gordon PLC"/>
    <s v="Virtual reciprocal policy"/>
    <n v="45600"/>
    <n v="165375"/>
    <x v="1"/>
    <n v="3.6266447368421053"/>
    <n v="5512"/>
    <x v="1"/>
    <s v="USD"/>
    <n v="30.002721335268504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x v="1"/>
    <s v="USD"/>
    <n v="70.127906976744185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x v="6"/>
    <s v="EUR"/>
    <n v="26.996228786926462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x v="2"/>
    <s v="AUD"/>
    <n v="51.990606936416185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x v="1"/>
    <s v="USD"/>
    <n v="56.416666666666664"/>
    <n v="1349326800"/>
    <n v="1353304800"/>
    <b v="0"/>
    <b v="0"/>
    <s v="film &amp; video/documentary"/>
    <x v="0"/>
    <x v="4"/>
  </r>
  <r>
    <n v="269"/>
    <s v="Miles and Sons"/>
    <s v="Persistent attitude-oriented approach"/>
    <n v="3500"/>
    <n v="8842"/>
    <x v="1"/>
    <n v="2.5262857142857142"/>
    <n v="87"/>
    <x v="1"/>
    <s v="USD"/>
    <n v="101.63218390804597"/>
    <n v="1548914400"/>
    <n v="1550728800"/>
    <b v="0"/>
    <b v="0"/>
    <s v="film &amp; video/television"/>
    <x v="0"/>
    <x v="19"/>
  </r>
  <r>
    <n v="270"/>
    <s v="Sawyer, Horton and Williams"/>
    <s v="Triple-buffered 4thgeneration toolset"/>
    <n v="173900"/>
    <n v="47260"/>
    <x v="3"/>
    <n v="0.27176538240368026"/>
    <n v="1890"/>
    <x v="1"/>
    <s v="USD"/>
    <n v="25.005291005291006"/>
    <n v="1291269600"/>
    <n v="1291442400"/>
    <b v="0"/>
    <b v="0"/>
    <s v="games/video games"/>
    <x v="5"/>
    <x v="10"/>
  </r>
  <r>
    <n v="271"/>
    <s v="Foley-Cox"/>
    <s v="Progressive zero administration leverage"/>
    <n v="153700"/>
    <n v="1953"/>
    <x v="2"/>
    <n v="1.2706571242680547E-2"/>
    <n v="61"/>
    <x v="1"/>
    <s v="USD"/>
    <n v="32.016393442622949"/>
    <n v="1449468000"/>
    <n v="1452146400"/>
    <b v="0"/>
    <b v="0"/>
    <s v="photography/photography books"/>
    <x v="6"/>
    <x v="13"/>
  </r>
  <r>
    <n v="272"/>
    <s v="Horton, Morrison and Clark"/>
    <s v="Networked radical neural-net"/>
    <n v="51100"/>
    <n v="155349"/>
    <x v="1"/>
    <n v="3.0400978473581213"/>
    <n v="1894"/>
    <x v="1"/>
    <s v="USD"/>
    <n v="82.021647307286173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x v="0"/>
    <s v="CAD"/>
    <n v="37.957446808510639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x v="1"/>
    <s v="USD"/>
    <n v="51.53333333333333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x v="1"/>
    <s v="USD"/>
    <n v="81.198275862068968"/>
    <n v="1554526800"/>
    <n v="1555218000"/>
    <b v="0"/>
    <b v="0"/>
    <s v="publishing/translations"/>
    <x v="4"/>
    <x v="18"/>
  </r>
  <r>
    <n v="276"/>
    <s v="Fields Ltd"/>
    <s v="Front-line foreground project"/>
    <n v="5500"/>
    <n v="5324"/>
    <x v="0"/>
    <n v="0.96799999999999997"/>
    <n v="133"/>
    <x v="1"/>
    <s v="USD"/>
    <n v="40.030075187969928"/>
    <n v="1334811600"/>
    <n v="1335243600"/>
    <b v="0"/>
    <b v="1"/>
    <s v="games/video games"/>
    <x v="5"/>
    <x v="10"/>
  </r>
  <r>
    <n v="277"/>
    <s v="Ramos-Mitchell"/>
    <s v="Persevering system-worthy info-mediaries"/>
    <n v="700"/>
    <n v="7465"/>
    <x v="1"/>
    <n v="10.664285714285715"/>
    <n v="83"/>
    <x v="1"/>
    <s v="USD"/>
    <n v="89.939759036144579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x v="1"/>
    <s v="USD"/>
    <n v="96.692307692307693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x v="1"/>
    <s v="USD"/>
    <n v="25.01098901098901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x v="1"/>
    <s v="USD"/>
    <n v="36.987277353689571"/>
    <n v="1511244000"/>
    <n v="1511762400"/>
    <b v="0"/>
    <b v="0"/>
    <s v="film &amp; video/animation"/>
    <x v="0"/>
    <x v="9"/>
  </r>
  <r>
    <n v="281"/>
    <s v="Drake PLC"/>
    <s v="Profound object-oriented paradigm"/>
    <n v="164500"/>
    <n v="150552"/>
    <x v="0"/>
    <n v="0.91520972644376897"/>
    <n v="2062"/>
    <x v="1"/>
    <s v="USD"/>
    <n v="73.01260911736179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x v="1"/>
    <s v="USD"/>
    <n v="68.240601503759393"/>
    <n v="1480226400"/>
    <n v="1480744800"/>
    <b v="0"/>
    <b v="1"/>
    <s v="film &amp; video/television"/>
    <x v="0"/>
    <x v="19"/>
  </r>
  <r>
    <n v="283"/>
    <s v="Lucas-Mullins"/>
    <s v="Business-focused dynamic instruction set"/>
    <n v="8100"/>
    <n v="1517"/>
    <x v="0"/>
    <n v="0.18728395061728395"/>
    <n v="29"/>
    <x v="3"/>
    <s v="DKK"/>
    <n v="52.310344827586206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x v="1"/>
    <s v="USD"/>
    <n v="61.765151515151516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x v="1"/>
    <s v="USD"/>
    <n v="25.02755905511811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x v="1"/>
    <s v="USD"/>
    <n v="106.28804347826087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x v="1"/>
    <s v="USD"/>
    <n v="75.07386363636364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x v="3"/>
    <s v="DKK"/>
    <n v="39.970802919708028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x v="0"/>
    <s v="CAD"/>
    <n v="39.982195845697326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x v="1"/>
    <s v="USD"/>
    <n v="101.01541850220265"/>
    <n v="1368162000"/>
    <n v="1370926800"/>
    <b v="0"/>
    <b v="1"/>
    <s v="film &amp; video/documentary"/>
    <x v="0"/>
    <x v="4"/>
  </r>
  <r>
    <n v="291"/>
    <s v="Bell, Grimes and Kerr"/>
    <s v="Self-enabling uniform complexity"/>
    <n v="1800"/>
    <n v="8219"/>
    <x v="1"/>
    <n v="4.5661111111111108"/>
    <n v="107"/>
    <x v="1"/>
    <s v="USD"/>
    <n v="76.813084112149539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x v="1"/>
    <s v="USD"/>
    <n v="71.7"/>
    <n v="1331874000"/>
    <n v="1333429200"/>
    <b v="0"/>
    <b v="0"/>
    <s v="food/food trucks"/>
    <x v="7"/>
    <x v="14"/>
  </r>
  <r>
    <n v="293"/>
    <s v="Ross Group"/>
    <s v="Organized executive solution"/>
    <n v="6500"/>
    <n v="1065"/>
    <x v="3"/>
    <n v="0.16384615384615384"/>
    <n v="32"/>
    <x v="6"/>
    <s v="EUR"/>
    <n v="33.28125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x v="1"/>
    <s v="USD"/>
    <n v="43.923497267759565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x v="5"/>
    <s v="CHF"/>
    <n v="36.00471204188481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x v="2"/>
    <s v="AUD"/>
    <n v="88.21052631578948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x v="2"/>
    <s v="AUD"/>
    <n v="65.240384615384613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x v="1"/>
    <s v="USD"/>
    <n v="69.958333333333329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x v="1"/>
    <s v="USD"/>
    <n v="39.877551020408163"/>
    <n v="1456984800"/>
    <n v="1461819600"/>
    <b v="0"/>
    <b v="0"/>
    <s v="food/food trucks"/>
    <x v="7"/>
    <x v="14"/>
  </r>
  <r>
    <n v="300"/>
    <s v="Cooke PLC"/>
    <s v="Focused executive core"/>
    <n v="100"/>
    <n v="5"/>
    <x v="0"/>
    <n v="0.05"/>
    <n v="1"/>
    <x v="3"/>
    <s v="DKK"/>
    <n v="5"/>
    <n v="1504069200"/>
    <n v="1504155600"/>
    <b v="0"/>
    <b v="1"/>
    <s v="publishing/nonfiction"/>
    <x v="4"/>
    <x v="8"/>
  </r>
  <r>
    <n v="301"/>
    <s v="Wong-Walker"/>
    <s v="Multi-channeled disintermediate policy"/>
    <n v="900"/>
    <n v="12102"/>
    <x v="1"/>
    <n v="13.446666666666667"/>
    <n v="295"/>
    <x v="1"/>
    <s v="USD"/>
    <n v="41.023728813559323"/>
    <n v="1424930400"/>
    <n v="1426395600"/>
    <b v="0"/>
    <b v="0"/>
    <s v="film &amp; video/documentary"/>
    <x v="0"/>
    <x v="4"/>
  </r>
  <r>
    <n v="302"/>
    <s v="Ferguson, Collins and Mata"/>
    <s v="Customizable bi-directional hardware"/>
    <n v="76100"/>
    <n v="24234"/>
    <x v="0"/>
    <n v="0.31844940867279897"/>
    <n v="245"/>
    <x v="1"/>
    <s v="USD"/>
    <n v="98.91428571428571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x v="1"/>
    <s v="USD"/>
    <n v="87.78125"/>
    <n v="1452146400"/>
    <n v="1452578400"/>
    <b v="0"/>
    <b v="0"/>
    <s v="music/indie rock"/>
    <x v="1"/>
    <x v="6"/>
  </r>
  <r>
    <n v="304"/>
    <s v="Peterson PLC"/>
    <s v="User-friendly discrete benchmark"/>
    <n v="2100"/>
    <n v="11469"/>
    <x v="1"/>
    <n v="5.4614285714285717"/>
    <n v="142"/>
    <x v="1"/>
    <s v="USD"/>
    <n v="80.767605633802816"/>
    <n v="1470546000"/>
    <n v="1474088400"/>
    <b v="0"/>
    <b v="0"/>
    <s v="film &amp; video/documentary"/>
    <x v="0"/>
    <x v="4"/>
  </r>
  <r>
    <n v="305"/>
    <s v="Townsend Ltd"/>
    <s v="Grass-roots actuating policy"/>
    <n v="2800"/>
    <n v="8014"/>
    <x v="1"/>
    <n v="2.8621428571428571"/>
    <n v="85"/>
    <x v="1"/>
    <s v="USD"/>
    <n v="94.28235294117647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x v="1"/>
    <s v="USD"/>
    <n v="73.42857142857143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x v="3"/>
    <s v="DKK"/>
    <n v="65.968133535660087"/>
    <n v="1338958800"/>
    <n v="1340686800"/>
    <b v="0"/>
    <b v="1"/>
    <s v="publishing/fiction"/>
    <x v="4"/>
    <x v="12"/>
  </r>
  <r>
    <n v="308"/>
    <s v="Davis Ltd"/>
    <s v="Grass-roots optimizing projection"/>
    <n v="118200"/>
    <n v="87560"/>
    <x v="0"/>
    <n v="0.74077834179357027"/>
    <n v="803"/>
    <x v="1"/>
    <s v="USD"/>
    <n v="109.04109589041096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x v="1"/>
    <s v="USD"/>
    <n v="41.16"/>
    <n v="1316581200"/>
    <n v="1318309200"/>
    <b v="0"/>
    <b v="1"/>
    <s v="music/indie rock"/>
    <x v="1"/>
    <x v="6"/>
  </r>
  <r>
    <n v="310"/>
    <s v="Velazquez, Hunt and Ortiz"/>
    <s v="Switchable zero tolerance website"/>
    <n v="7800"/>
    <n v="1586"/>
    <x v="0"/>
    <n v="0.20333333333333334"/>
    <n v="16"/>
    <x v="1"/>
    <s v="USD"/>
    <n v="99.125"/>
    <n v="1270789200"/>
    <n v="1272171600"/>
    <b v="0"/>
    <b v="0"/>
    <s v="games/video games"/>
    <x v="5"/>
    <x v="10"/>
  </r>
  <r>
    <n v="311"/>
    <s v="Flores PLC"/>
    <s v="Focused real-time help-desk"/>
    <n v="6300"/>
    <n v="12812"/>
    <x v="1"/>
    <n v="2.0336507936507937"/>
    <n v="121"/>
    <x v="1"/>
    <s v="USD"/>
    <n v="105.88429752066116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x v="1"/>
    <s v="USD"/>
    <n v="48.996525921966864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x v="1"/>
    <s v="USD"/>
    <n v="39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x v="1"/>
    <s v="USD"/>
    <n v="31.022556390977442"/>
    <n v="1552366800"/>
    <n v="1552798800"/>
    <b v="0"/>
    <b v="1"/>
    <s v="film &amp; video/documentary"/>
    <x v="0"/>
    <x v="4"/>
  </r>
  <r>
    <n v="315"/>
    <s v="Lopez, Adams and Johnson"/>
    <s v="Open-source interactive knowledge user"/>
    <n v="9500"/>
    <n v="3220"/>
    <x v="0"/>
    <n v="0.33894736842105261"/>
    <n v="31"/>
    <x v="1"/>
    <s v="USD"/>
    <n v="103.87096774193549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x v="6"/>
    <s v="EUR"/>
    <n v="59.268518518518519"/>
    <n v="1574143200"/>
    <n v="1574229600"/>
    <b v="0"/>
    <b v="1"/>
    <s v="food/food trucks"/>
    <x v="7"/>
    <x v="14"/>
  </r>
  <r>
    <n v="317"/>
    <s v="Summers PLC"/>
    <s v="Cross-group coherent hierarchy"/>
    <n v="6600"/>
    <n v="1269"/>
    <x v="0"/>
    <n v="0.19227272727272726"/>
    <n v="30"/>
    <x v="1"/>
    <s v="USD"/>
    <n v="42.3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x v="1"/>
    <s v="USD"/>
    <n v="53.117647058823529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x v="1"/>
    <s v="USD"/>
    <n v="50.796875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x v="1"/>
    <s v="USD"/>
    <n v="101.15"/>
    <n v="1305003600"/>
    <n v="1305781200"/>
    <b v="0"/>
    <b v="0"/>
    <s v="publishing/fiction"/>
    <x v="4"/>
    <x v="12"/>
  </r>
  <r>
    <n v="321"/>
    <s v="Mills, Frazier and Perez"/>
    <s v="Proactive attitude-oriented knowledge user"/>
    <n v="170400"/>
    <n v="160422"/>
    <x v="0"/>
    <n v="0.94144366197183094"/>
    <n v="2468"/>
    <x v="1"/>
    <s v="USD"/>
    <n v="65.000810372771468"/>
    <n v="1301634000"/>
    <n v="1302325200"/>
    <b v="0"/>
    <b v="0"/>
    <s v="film &amp; video/shorts"/>
    <x v="0"/>
    <x v="11"/>
  </r>
  <r>
    <n v="322"/>
    <s v="Hebert Group"/>
    <s v="Visionary asymmetric Graphical User Interface"/>
    <n v="117900"/>
    <n v="196377"/>
    <x v="1"/>
    <n v="1.6656234096692113"/>
    <n v="5168"/>
    <x v="1"/>
    <s v="USD"/>
    <n v="37.998645510835914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x v="4"/>
    <s v="GBP"/>
    <n v="82.615384615384613"/>
    <n v="1395896400"/>
    <n v="1396069200"/>
    <b v="0"/>
    <b v="0"/>
    <s v="film &amp; video/documentary"/>
    <x v="0"/>
    <x v="4"/>
  </r>
  <r>
    <n v="324"/>
    <s v="Harris, Hall and Harris"/>
    <s v="Inverse analyzing matrices"/>
    <n v="7100"/>
    <n v="11648"/>
    <x v="1"/>
    <n v="1.6405633802816901"/>
    <n v="307"/>
    <x v="1"/>
    <s v="USD"/>
    <n v="37.941368078175898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x v="1"/>
    <s v="USD"/>
    <n v="80.780821917808225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x v="1"/>
    <s v="USD"/>
    <n v="25.984375"/>
    <n v="1451109600"/>
    <n v="1451628000"/>
    <b v="0"/>
    <b v="0"/>
    <s v="film &amp; video/animation"/>
    <x v="0"/>
    <x v="9"/>
  </r>
  <r>
    <n v="327"/>
    <s v="Patterson, Salinas and Lucas"/>
    <s v="Digitized 3rdgeneration encoding"/>
    <n v="2600"/>
    <n v="1002"/>
    <x v="0"/>
    <n v="0.38538461538461538"/>
    <n v="33"/>
    <x v="1"/>
    <s v="USD"/>
    <n v="30.363636363636363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x v="1"/>
    <s v="USD"/>
    <n v="54.004916018025398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x v="1"/>
    <s v="USD"/>
    <n v="101.78672985781991"/>
    <n v="1481522400"/>
    <n v="1482472800"/>
    <b v="0"/>
    <b v="0"/>
    <s v="games/video games"/>
    <x v="5"/>
    <x v="10"/>
  </r>
  <r>
    <n v="330"/>
    <s v="Thompson-Bates"/>
    <s v="Expanded encompassing open architecture"/>
    <n v="33700"/>
    <n v="62330"/>
    <x v="1"/>
    <n v="1.8495548961424333"/>
    <n v="1385"/>
    <x v="4"/>
    <s v="GBP"/>
    <n v="45.003610108303249"/>
    <n v="1512712800"/>
    <n v="1512799200"/>
    <b v="0"/>
    <b v="0"/>
    <s v="film &amp; video/documentary"/>
    <x v="0"/>
    <x v="4"/>
  </r>
  <r>
    <n v="331"/>
    <s v="Rose-Silva"/>
    <s v="Intuitive static portal"/>
    <n v="3300"/>
    <n v="14643"/>
    <x v="1"/>
    <n v="4.4372727272727275"/>
    <n v="190"/>
    <x v="1"/>
    <s v="USD"/>
    <n v="77.068421052631578"/>
    <n v="1324274400"/>
    <n v="1324360800"/>
    <b v="0"/>
    <b v="0"/>
    <s v="food/food trucks"/>
    <x v="7"/>
    <x v="14"/>
  </r>
  <r>
    <n v="332"/>
    <s v="Pacheco, Johnson and Torres"/>
    <s v="Optional bandwidth-monitored definition"/>
    <n v="20700"/>
    <n v="41396"/>
    <x v="1"/>
    <n v="1.999806763285024"/>
    <n v="470"/>
    <x v="1"/>
    <s v="USD"/>
    <n v="88.076595744680844"/>
    <n v="1364446800"/>
    <n v="1364533200"/>
    <b v="0"/>
    <b v="0"/>
    <s v="technology/wearables"/>
    <x v="2"/>
    <x v="7"/>
  </r>
  <r>
    <n v="333"/>
    <s v="Carlson, Dixon and Jones"/>
    <s v="Persistent well-modulated synergy"/>
    <n v="9600"/>
    <n v="11900"/>
    <x v="1"/>
    <n v="1.2395833333333333"/>
    <n v="253"/>
    <x v="1"/>
    <s v="USD"/>
    <n v="47.03557312252964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x v="1"/>
    <s v="USD"/>
    <n v="110.99550763701707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x v="1"/>
    <s v="USD"/>
    <n v="87.00306614104248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x v="1"/>
    <s v="USD"/>
    <n v="63.994402985074629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x v="1"/>
    <s v="USD"/>
    <n v="105.9945205479452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x v="1"/>
    <s v="USD"/>
    <n v="73.98934911242604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x v="0"/>
    <s v="CAD"/>
    <n v="84.02004626060139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x v="1"/>
    <s v="USD"/>
    <n v="88.966921119592882"/>
    <n v="1323669600"/>
    <n v="1323756000"/>
    <b v="0"/>
    <b v="0"/>
    <s v="photography/photography books"/>
    <x v="6"/>
    <x v="13"/>
  </r>
  <r>
    <n v="341"/>
    <s v="Guzman Group"/>
    <s v="Ameliorated disintermediate utilization"/>
    <n v="114300"/>
    <n v="96777"/>
    <x v="0"/>
    <n v="0.84669291338582675"/>
    <n v="1257"/>
    <x v="1"/>
    <s v="USD"/>
    <n v="76.990453460620529"/>
    <n v="1440738000"/>
    <n v="1441342800"/>
    <b v="0"/>
    <b v="0"/>
    <s v="music/indie rock"/>
    <x v="1"/>
    <x v="6"/>
  </r>
  <r>
    <n v="342"/>
    <s v="Gibson-Hernandez"/>
    <s v="Visionary foreground middleware"/>
    <n v="47900"/>
    <n v="31864"/>
    <x v="0"/>
    <n v="0.66521920668058454"/>
    <n v="328"/>
    <x v="1"/>
    <s v="USD"/>
    <n v="97.146341463414629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x v="1"/>
    <s v="USD"/>
    <n v="33.013605442176868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x v="1"/>
    <s v="USD"/>
    <n v="99.950602409638549"/>
    <n v="1516600800"/>
    <n v="1520056800"/>
    <b v="0"/>
    <b v="0"/>
    <s v="games/video games"/>
    <x v="5"/>
    <x v="10"/>
  </r>
  <r>
    <n v="345"/>
    <s v="Taylor, Cisneros and Romero"/>
    <s v="Open-source neutral task-force"/>
    <n v="157600"/>
    <n v="23159"/>
    <x v="0"/>
    <n v="0.14694796954314721"/>
    <n v="331"/>
    <x v="4"/>
    <s v="GBP"/>
    <n v="69.966767371601208"/>
    <n v="1436418000"/>
    <n v="1436504400"/>
    <b v="0"/>
    <b v="0"/>
    <s v="film &amp; video/drama"/>
    <x v="0"/>
    <x v="0"/>
  </r>
  <r>
    <n v="346"/>
    <s v="Little-Marsh"/>
    <s v="Virtual attitude-oriented migration"/>
    <n v="8000"/>
    <n v="2758"/>
    <x v="0"/>
    <n v="0.34475"/>
    <n v="25"/>
    <x v="1"/>
    <s v="USD"/>
    <n v="110.32"/>
    <n v="1503550800"/>
    <n v="1508302800"/>
    <b v="0"/>
    <b v="1"/>
    <s v="music/indie rock"/>
    <x v="1"/>
    <x v="6"/>
  </r>
  <r>
    <n v="347"/>
    <s v="Petersen and Sons"/>
    <s v="Open-source full-range portal"/>
    <n v="900"/>
    <n v="12607"/>
    <x v="1"/>
    <n v="14.007777777777777"/>
    <n v="191"/>
    <x v="1"/>
    <s v="USD"/>
    <n v="66.005235602094245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x v="1"/>
    <s v="USD"/>
    <n v="41.005742176284812"/>
    <n v="1487224800"/>
    <n v="1488348000"/>
    <b v="0"/>
    <b v="0"/>
    <s v="food/food trucks"/>
    <x v="7"/>
    <x v="14"/>
  </r>
  <r>
    <n v="349"/>
    <s v="Navarro and Sons"/>
    <s v="Multi-layered bottom-line frame"/>
    <n v="180800"/>
    <n v="95958"/>
    <x v="0"/>
    <n v="0.53074115044247783"/>
    <n v="923"/>
    <x v="1"/>
    <s v="USD"/>
    <n v="103.96316359696641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x v="1"/>
    <s v="USD"/>
    <n v="5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x v="1"/>
    <s v="USD"/>
    <n v="47.009935419771487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x v="0"/>
    <s v="CAD"/>
    <n v="29.606060606060606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x v="1"/>
    <s v="USD"/>
    <n v="81.010569583088667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x v="3"/>
    <s v="DKK"/>
    <n v="94.35"/>
    <n v="1378184400"/>
    <n v="1378789200"/>
    <b v="0"/>
    <b v="0"/>
    <s v="film &amp; video/documentary"/>
    <x v="0"/>
    <x v="4"/>
  </r>
  <r>
    <n v="355"/>
    <s v="Burns-Burnett"/>
    <s v="Front-line scalable definition"/>
    <n v="3800"/>
    <n v="2241"/>
    <x v="2"/>
    <n v="0.58973684210526311"/>
    <n v="86"/>
    <x v="1"/>
    <s v="USD"/>
    <n v="26.058139534883722"/>
    <n v="1485064800"/>
    <n v="1488520800"/>
    <b v="0"/>
    <b v="0"/>
    <s v="technology/wearables"/>
    <x v="2"/>
    <x v="7"/>
  </r>
  <r>
    <n v="356"/>
    <s v="Glass, Nunez and Mcdonald"/>
    <s v="Open-source systematic protocol"/>
    <n v="9300"/>
    <n v="3431"/>
    <x v="0"/>
    <n v="0.36892473118279567"/>
    <n v="40"/>
    <x v="6"/>
    <s v="EUR"/>
    <n v="85.77500000000000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x v="1"/>
    <s v="USD"/>
    <n v="103.73170731707317"/>
    <n v="1441256400"/>
    <n v="1443416400"/>
    <b v="0"/>
    <b v="0"/>
    <s v="games/video games"/>
    <x v="5"/>
    <x v="10"/>
  </r>
  <r>
    <n v="358"/>
    <s v="Diaz-Garcia"/>
    <s v="Profit-focused 3rdgeneration circuit"/>
    <n v="9700"/>
    <n v="1146"/>
    <x v="0"/>
    <n v="0.11814432989690722"/>
    <n v="23"/>
    <x v="0"/>
    <s v="CAD"/>
    <n v="49.826086956521742"/>
    <n v="1533877200"/>
    <n v="1534136400"/>
    <b v="1"/>
    <b v="0"/>
    <s v="photography/photography books"/>
    <x v="6"/>
    <x v="13"/>
  </r>
  <r>
    <n v="359"/>
    <s v="Salazar-Moon"/>
    <s v="Compatible needs-based architecture"/>
    <n v="4000"/>
    <n v="11948"/>
    <x v="1"/>
    <n v="2.9870000000000001"/>
    <n v="187"/>
    <x v="1"/>
    <s v="USD"/>
    <n v="63.893048128342244"/>
    <n v="1314421200"/>
    <n v="1315026000"/>
    <b v="0"/>
    <b v="0"/>
    <s v="film &amp; video/animation"/>
    <x v="0"/>
    <x v="9"/>
  </r>
  <r>
    <n v="360"/>
    <s v="Larsen-Chung"/>
    <s v="Right-sized zero tolerance migration"/>
    <n v="59700"/>
    <n v="135132"/>
    <x v="1"/>
    <n v="2.2635175879396985"/>
    <n v="2875"/>
    <x v="4"/>
    <s v="GBP"/>
    <n v="47.002434782608695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x v="1"/>
    <s v="USD"/>
    <n v="108.47727272727273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x v="1"/>
    <s v="USD"/>
    <n v="72.015706806282722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x v="1"/>
    <s v="USD"/>
    <n v="59.928057553956833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x v="1"/>
    <s v="USD"/>
    <n v="78.209677419354833"/>
    <n v="1520229600"/>
    <n v="1522818000"/>
    <b v="0"/>
    <b v="0"/>
    <s v="music/indie rock"/>
    <x v="1"/>
    <x v="6"/>
  </r>
  <r>
    <n v="365"/>
    <s v="Lucas, Hall and Bonilla"/>
    <s v="Networked bottom-line initiative"/>
    <n v="1600"/>
    <n v="11735"/>
    <x v="1"/>
    <n v="7.3343749999999996"/>
    <n v="112"/>
    <x v="2"/>
    <s v="AUD"/>
    <n v="104.77678571428571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x v="1"/>
    <s v="USD"/>
    <n v="105.52475247524752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x v="1"/>
    <s v="USD"/>
    <n v="24.933333333333334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x v="4"/>
    <s v="GBP"/>
    <n v="69.873786407766985"/>
    <n v="1286946000"/>
    <n v="1288933200"/>
    <b v="0"/>
    <b v="1"/>
    <s v="film &amp; video/documentary"/>
    <x v="0"/>
    <x v="4"/>
  </r>
  <r>
    <n v="369"/>
    <s v="Smith-Gonzalez"/>
    <s v="Polarized needs-based approach"/>
    <n v="5400"/>
    <n v="14743"/>
    <x v="1"/>
    <n v="2.730185185185185"/>
    <n v="154"/>
    <x v="1"/>
    <s v="USD"/>
    <n v="95.733766233766232"/>
    <n v="1359871200"/>
    <n v="1363237200"/>
    <b v="0"/>
    <b v="1"/>
    <s v="film &amp; video/television"/>
    <x v="0"/>
    <x v="19"/>
  </r>
  <r>
    <n v="370"/>
    <s v="Skinner PLC"/>
    <s v="Intuitive well-modulated middleware"/>
    <n v="112300"/>
    <n v="178965"/>
    <x v="1"/>
    <n v="1.593633125556545"/>
    <n v="5966"/>
    <x v="1"/>
    <s v="USD"/>
    <n v="29.997485752598056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x v="1"/>
    <s v="USD"/>
    <n v="59.011948529411768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x v="1"/>
    <s v="USD"/>
    <n v="84.757396449704146"/>
    <n v="1420696800"/>
    <n v="1422424800"/>
    <b v="0"/>
    <b v="1"/>
    <s v="film &amp; video/documentary"/>
    <x v="0"/>
    <x v="4"/>
  </r>
  <r>
    <n v="373"/>
    <s v="Brown-Parker"/>
    <s v="Down-sized coherent toolset"/>
    <n v="22500"/>
    <n v="164291"/>
    <x v="1"/>
    <n v="7.3018222222222224"/>
    <n v="2106"/>
    <x v="1"/>
    <s v="USD"/>
    <n v="78.010921177587846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x v="1"/>
    <s v="USD"/>
    <n v="50.05215419501134"/>
    <n v="1547186400"/>
    <n v="1547618400"/>
    <b v="0"/>
    <b v="1"/>
    <s v="film &amp; video/documentary"/>
    <x v="0"/>
    <x v="4"/>
  </r>
  <r>
    <n v="375"/>
    <s v="Leblanc-Pineda"/>
    <s v="Future-proofed upward-trending contingency"/>
    <n v="2700"/>
    <n v="1479"/>
    <x v="0"/>
    <n v="0.54777777777777781"/>
    <n v="25"/>
    <x v="1"/>
    <s v="USD"/>
    <n v="59.16"/>
    <n v="1444971600"/>
    <n v="1449900000"/>
    <b v="0"/>
    <b v="0"/>
    <s v="music/indie rock"/>
    <x v="1"/>
    <x v="6"/>
  </r>
  <r>
    <n v="376"/>
    <s v="Perry PLC"/>
    <s v="Mandatory uniform matrix"/>
    <n v="3400"/>
    <n v="12275"/>
    <x v="1"/>
    <n v="3.6102941176470589"/>
    <n v="131"/>
    <x v="1"/>
    <s v="USD"/>
    <n v="93.702290076335885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x v="1"/>
    <s v="USD"/>
    <n v="40.14173228346457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x v="1"/>
    <s v="USD"/>
    <n v="70.090140845070422"/>
    <n v="1526878800"/>
    <n v="1530162000"/>
    <b v="0"/>
    <b v="0"/>
    <s v="film &amp; video/documentary"/>
    <x v="0"/>
    <x v="4"/>
  </r>
  <r>
    <n v="379"/>
    <s v="Reilly, Aguirre and Johnson"/>
    <s v="Realigned clear-thinking migration"/>
    <n v="7200"/>
    <n v="2912"/>
    <x v="0"/>
    <n v="0.40444444444444444"/>
    <n v="44"/>
    <x v="4"/>
    <s v="GBP"/>
    <n v="66.181818181818187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x v="1"/>
    <s v="USD"/>
    <n v="47.714285714285715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x v="1"/>
    <s v="USD"/>
    <n v="62.896774193548389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x v="1"/>
    <s v="USD"/>
    <n v="86.611940298507463"/>
    <n v="1508130000"/>
    <n v="1509771600"/>
    <b v="0"/>
    <b v="0"/>
    <s v="photography/photography books"/>
    <x v="6"/>
    <x v="13"/>
  </r>
  <r>
    <n v="383"/>
    <s v="Baker Ltd"/>
    <s v="Progressive intangible flexibility"/>
    <n v="6300"/>
    <n v="14199"/>
    <x v="1"/>
    <n v="2.2538095238095237"/>
    <n v="189"/>
    <x v="1"/>
    <s v="USD"/>
    <n v="75.126984126984127"/>
    <n v="1550037600"/>
    <n v="1550556000"/>
    <b v="0"/>
    <b v="1"/>
    <s v="food/food trucks"/>
    <x v="7"/>
    <x v="14"/>
  </r>
  <r>
    <n v="384"/>
    <s v="Baker, Collins and Smith"/>
    <s v="Reactive real-time software"/>
    <n v="114400"/>
    <n v="196779"/>
    <x v="1"/>
    <n v="1.7200961538461539"/>
    <n v="4799"/>
    <x v="1"/>
    <s v="USD"/>
    <n v="41.004167534903104"/>
    <n v="1486706400"/>
    <n v="1489039200"/>
    <b v="1"/>
    <b v="1"/>
    <s v="film &amp; video/documentary"/>
    <x v="0"/>
    <x v="4"/>
  </r>
  <r>
    <n v="385"/>
    <s v="Warren-Harrison"/>
    <s v="Programmable incremental knowledge user"/>
    <n v="38900"/>
    <n v="56859"/>
    <x v="1"/>
    <n v="1.4616709511568124"/>
    <n v="1137"/>
    <x v="1"/>
    <s v="USD"/>
    <n v="50.007915567282325"/>
    <n v="1553835600"/>
    <n v="1556600400"/>
    <b v="0"/>
    <b v="0"/>
    <s v="publishing/nonfiction"/>
    <x v="4"/>
    <x v="8"/>
  </r>
  <r>
    <n v="386"/>
    <s v="Gardner Group"/>
    <s v="Progressive 5thgeneration customer loyalty"/>
    <n v="135500"/>
    <n v="103554"/>
    <x v="0"/>
    <n v="0.76423616236162362"/>
    <n v="1068"/>
    <x v="1"/>
    <s v="USD"/>
    <n v="96.960674157303373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x v="1"/>
    <s v="USD"/>
    <n v="100.93160377358491"/>
    <n v="1339477200"/>
    <n v="1339909200"/>
    <b v="0"/>
    <b v="0"/>
    <s v="technology/wearables"/>
    <x v="2"/>
    <x v="7"/>
  </r>
  <r>
    <n v="388"/>
    <s v="Cruz Ltd"/>
    <s v="Exclusive dynamic adapter"/>
    <n v="114800"/>
    <n v="12938"/>
    <x v="3"/>
    <n v="0.11270034843205574"/>
    <n v="145"/>
    <x v="5"/>
    <s v="CHF"/>
    <n v="89.227586206896547"/>
    <n v="1325656800"/>
    <n v="1325829600"/>
    <b v="0"/>
    <b v="0"/>
    <s v="music/indie rock"/>
    <x v="1"/>
    <x v="6"/>
  </r>
  <r>
    <n v="389"/>
    <s v="Knox-Garner"/>
    <s v="Automated systemic hierarchy"/>
    <n v="83000"/>
    <n v="101352"/>
    <x v="1"/>
    <n v="1.2211084337349398"/>
    <n v="1152"/>
    <x v="1"/>
    <s v="USD"/>
    <n v="87.979166666666671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x v="1"/>
    <s v="USD"/>
    <n v="89.54"/>
    <n v="1379048400"/>
    <n v="1380344400"/>
    <b v="0"/>
    <b v="0"/>
    <s v="photography/photography books"/>
    <x v="6"/>
    <x v="13"/>
  </r>
  <r>
    <n v="391"/>
    <s v="Miller-Patel"/>
    <s v="Mandatory uniform strategy"/>
    <n v="60400"/>
    <n v="4393"/>
    <x v="0"/>
    <n v="7.27317880794702E-2"/>
    <n v="151"/>
    <x v="1"/>
    <s v="USD"/>
    <n v="29.09271523178808"/>
    <n v="1389679200"/>
    <n v="1389852000"/>
    <b v="0"/>
    <b v="0"/>
    <s v="publishing/nonfiction"/>
    <x v="4"/>
    <x v="8"/>
  </r>
  <r>
    <n v="392"/>
    <s v="Hernandez-Grimes"/>
    <s v="Profit-focused zero administration forecast"/>
    <n v="102900"/>
    <n v="67546"/>
    <x v="0"/>
    <n v="0.65642371234207963"/>
    <n v="1608"/>
    <x v="1"/>
    <s v="USD"/>
    <n v="42.006218905472636"/>
    <n v="1294293600"/>
    <n v="1294466400"/>
    <b v="0"/>
    <b v="0"/>
    <s v="technology/wearables"/>
    <x v="2"/>
    <x v="7"/>
  </r>
  <r>
    <n v="393"/>
    <s v="Owens, Hall and Gonzalez"/>
    <s v="De-engineered static orchestration"/>
    <n v="62800"/>
    <n v="143788"/>
    <x v="1"/>
    <n v="2.2896178343949045"/>
    <n v="3059"/>
    <x v="0"/>
    <s v="CAD"/>
    <n v="47.004903563255965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x v="1"/>
    <s v="USD"/>
    <n v="110.44117647058823"/>
    <n v="1375074000"/>
    <n v="1375938000"/>
    <b v="0"/>
    <b v="1"/>
    <s v="film &amp; video/documentary"/>
    <x v="0"/>
    <x v="4"/>
  </r>
  <r>
    <n v="395"/>
    <s v="Taylor PLC"/>
    <s v="Enhanced incremental budgetary management"/>
    <n v="7100"/>
    <n v="9238"/>
    <x v="1"/>
    <n v="1.3011267605633803"/>
    <n v="220"/>
    <x v="1"/>
    <s v="USD"/>
    <n v="41.990909090909092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x v="2"/>
    <s v="AUD"/>
    <n v="48.012468827930178"/>
    <n v="1538715600"/>
    <n v="1539406800"/>
    <b v="0"/>
    <b v="0"/>
    <s v="film &amp; video/drama"/>
    <x v="0"/>
    <x v="0"/>
  </r>
  <r>
    <n v="397"/>
    <s v="Jones-Martin"/>
    <s v="Virtual systematic monitoring"/>
    <n v="8100"/>
    <n v="14083"/>
    <x v="1"/>
    <n v="1.738641975308642"/>
    <n v="454"/>
    <x v="1"/>
    <s v="USD"/>
    <n v="31.019823788546255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x v="6"/>
    <s v="EUR"/>
    <n v="99.203252032520325"/>
    <n v="1525755600"/>
    <n v="1525928400"/>
    <b v="0"/>
    <b v="1"/>
    <s v="film &amp; video/animation"/>
    <x v="0"/>
    <x v="9"/>
  </r>
  <r>
    <n v="399"/>
    <s v="Acosta, Mullins and Morris"/>
    <s v="Pre-emptive interactive model"/>
    <n v="97300"/>
    <n v="62127"/>
    <x v="0"/>
    <n v="0.63850976361767731"/>
    <n v="941"/>
    <x v="1"/>
    <s v="USD"/>
    <n v="66.022316684378325"/>
    <n v="1296626400"/>
    <n v="1297231200"/>
    <b v="0"/>
    <b v="0"/>
    <s v="music/indie rock"/>
    <x v="1"/>
    <x v="6"/>
  </r>
  <r>
    <n v="400"/>
    <s v="Bell PLC"/>
    <s v="Ergonomic eco-centric open architecture"/>
    <n v="100"/>
    <n v="2"/>
    <x v="0"/>
    <n v="0.02"/>
    <n v="1"/>
    <x v="1"/>
    <s v="USD"/>
    <n v="2"/>
    <n v="1376629200"/>
    <n v="1378530000"/>
    <b v="0"/>
    <b v="1"/>
    <s v="photography/photography books"/>
    <x v="6"/>
    <x v="13"/>
  </r>
  <r>
    <n v="401"/>
    <s v="Smith-Schmidt"/>
    <s v="Inverse radical hierarchy"/>
    <n v="900"/>
    <n v="13772"/>
    <x v="1"/>
    <n v="15.302222222222222"/>
    <n v="299"/>
    <x v="1"/>
    <s v="USD"/>
    <n v="46.06020066889632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x v="1"/>
    <s v="USD"/>
    <n v="73.650000000000006"/>
    <n v="1325829600"/>
    <n v="1329890400"/>
    <b v="0"/>
    <b v="1"/>
    <s v="film &amp; video/shorts"/>
    <x v="0"/>
    <x v="11"/>
  </r>
  <r>
    <n v="403"/>
    <s v="Leonard-Mcclain"/>
    <s v="Virtual foreground throughput"/>
    <n v="195800"/>
    <n v="168820"/>
    <x v="0"/>
    <n v="0.86220633299284988"/>
    <n v="3015"/>
    <x v="0"/>
    <s v="CAD"/>
    <n v="55.99336650082919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x v="1"/>
    <s v="USD"/>
    <n v="68.985695127402778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x v="1"/>
    <s v="USD"/>
    <n v="60.981609195402299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x v="1"/>
    <s v="USD"/>
    <n v="110.98139534883721"/>
    <n v="1359525600"/>
    <n v="1360562400"/>
    <b v="1"/>
    <b v="0"/>
    <s v="film &amp; video/documentary"/>
    <x v="0"/>
    <x v="4"/>
  </r>
  <r>
    <n v="407"/>
    <s v="Herrera-Wilson"/>
    <s v="Organized bandwidth-monitored core"/>
    <n v="3400"/>
    <n v="12100"/>
    <x v="1"/>
    <n v="3.5588235294117645"/>
    <n v="484"/>
    <x v="3"/>
    <s v="DKK"/>
    <n v="25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x v="0"/>
    <s v="CAD"/>
    <n v="78.759740259740255"/>
    <n v="1466398800"/>
    <n v="1468126800"/>
    <b v="0"/>
    <b v="0"/>
    <s v="film &amp; video/documentary"/>
    <x v="0"/>
    <x v="4"/>
  </r>
  <r>
    <n v="409"/>
    <s v="Stewart LLC"/>
    <s v="Secured asymmetric projection"/>
    <n v="135600"/>
    <n v="62804"/>
    <x v="0"/>
    <n v="0.46315634218289087"/>
    <n v="714"/>
    <x v="1"/>
    <s v="USD"/>
    <n v="87.960784313725483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x v="1"/>
    <s v="USD"/>
    <n v="49.987398739873989"/>
    <n v="1430197200"/>
    <n v="1430197200"/>
    <b v="0"/>
    <b v="0"/>
    <s v="games/mobile games"/>
    <x v="5"/>
    <x v="20"/>
  </r>
  <r>
    <n v="411"/>
    <s v="Beck, Thompson and Martinez"/>
    <s v="Down-sized maximized function"/>
    <n v="7800"/>
    <n v="8161"/>
    <x v="1"/>
    <n v="1.0462820512820512"/>
    <n v="82"/>
    <x v="1"/>
    <s v="USD"/>
    <n v="99.524390243902445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x v="1"/>
    <s v="USD"/>
    <n v="104.82089552238806"/>
    <n v="1388728800"/>
    <n v="1389592800"/>
    <b v="0"/>
    <b v="0"/>
    <s v="publishing/fiction"/>
    <x v="4"/>
    <x v="12"/>
  </r>
  <r>
    <n v="413"/>
    <s v="Rush-Bowers"/>
    <s v="Persevering analyzing extranet"/>
    <n v="189500"/>
    <n v="117628"/>
    <x v="2"/>
    <n v="0.62072823218997364"/>
    <n v="1089"/>
    <x v="1"/>
    <s v="USD"/>
    <n v="108.01469237832875"/>
    <n v="1543298400"/>
    <n v="1545631200"/>
    <b v="0"/>
    <b v="0"/>
    <s v="film &amp; video/animation"/>
    <x v="0"/>
    <x v="9"/>
  </r>
  <r>
    <n v="414"/>
    <s v="Davis and Sons"/>
    <s v="Innovative human-resource migration"/>
    <n v="188200"/>
    <n v="159405"/>
    <x v="0"/>
    <n v="0.84699787460148779"/>
    <n v="5497"/>
    <x v="1"/>
    <s v="USD"/>
    <n v="28.998544660724033"/>
    <n v="1271739600"/>
    <n v="1272430800"/>
    <b v="0"/>
    <b v="1"/>
    <s v="food/food trucks"/>
    <x v="7"/>
    <x v="14"/>
  </r>
  <r>
    <n v="415"/>
    <s v="Anderson-Pham"/>
    <s v="Intuitive needs-based monitoring"/>
    <n v="113500"/>
    <n v="12552"/>
    <x v="0"/>
    <n v="0.11059030837004405"/>
    <n v="418"/>
    <x v="1"/>
    <s v="USD"/>
    <n v="30.028708133971293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x v="1"/>
    <s v="USD"/>
    <n v="41.005559416261292"/>
    <n v="1295244000"/>
    <n v="1296021600"/>
    <b v="0"/>
    <b v="1"/>
    <s v="film &amp; video/documentary"/>
    <x v="0"/>
    <x v="4"/>
  </r>
  <r>
    <n v="417"/>
    <s v="Bradshaw, Smith and Ryan"/>
    <s v="Upgradable 24/7 emulation"/>
    <n v="1700"/>
    <n v="943"/>
    <x v="0"/>
    <n v="0.55470588235294116"/>
    <n v="15"/>
    <x v="1"/>
    <s v="USD"/>
    <n v="62.866666666666667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x v="0"/>
    <s v="CAD"/>
    <n v="47.005002501250623"/>
    <n v="1336280400"/>
    <n v="1336366800"/>
    <b v="0"/>
    <b v="0"/>
    <s v="film &amp; video/documentary"/>
    <x v="0"/>
    <x v="4"/>
  </r>
  <r>
    <n v="419"/>
    <s v="Ware-Arias"/>
    <s v="Upgradable maximized protocol"/>
    <n v="113800"/>
    <n v="140469"/>
    <x v="1"/>
    <n v="1.2343497363796134"/>
    <n v="5203"/>
    <x v="1"/>
    <s v="USD"/>
    <n v="26.997693638285604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x v="1"/>
    <s v="USD"/>
    <n v="68.329787234042556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x v="1"/>
    <s v="USD"/>
    <n v="50.974576271186443"/>
    <n v="1498712400"/>
    <n v="1501304400"/>
    <b v="0"/>
    <b v="1"/>
    <s v="technology/wearables"/>
    <x v="2"/>
    <x v="7"/>
  </r>
  <r>
    <n v="422"/>
    <s v="Brown, Davies and Pacheco"/>
    <s v="Reverse-engineered regional knowledge user"/>
    <n v="8700"/>
    <n v="11075"/>
    <x v="1"/>
    <n v="1.2729885057471264"/>
    <n v="205"/>
    <x v="1"/>
    <s v="USD"/>
    <n v="54.024390243902438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x v="1"/>
    <s v="USD"/>
    <n v="97.055555555555557"/>
    <n v="1316667600"/>
    <n v="1316840400"/>
    <b v="0"/>
    <b v="1"/>
    <s v="food/food trucks"/>
    <x v="7"/>
    <x v="14"/>
  </r>
  <r>
    <n v="424"/>
    <s v="Schmidt-Gomez"/>
    <s v="User-centric impactful projection"/>
    <n v="5100"/>
    <n v="2064"/>
    <x v="0"/>
    <n v="0.40470588235294119"/>
    <n v="83"/>
    <x v="1"/>
    <s v="USD"/>
    <n v="24.867469879518072"/>
    <n v="1524027600"/>
    <n v="1524546000"/>
    <b v="0"/>
    <b v="0"/>
    <s v="music/indie rock"/>
    <x v="1"/>
    <x v="6"/>
  </r>
  <r>
    <n v="425"/>
    <s v="Sullivan, Davis and Booth"/>
    <s v="Vision-oriented actuating hardware"/>
    <n v="2700"/>
    <n v="7767"/>
    <x v="1"/>
    <n v="2.8766666666666665"/>
    <n v="92"/>
    <x v="1"/>
    <s v="USD"/>
    <n v="84.423913043478265"/>
    <n v="1438059600"/>
    <n v="1438578000"/>
    <b v="0"/>
    <b v="0"/>
    <s v="photography/photography books"/>
    <x v="6"/>
    <x v="13"/>
  </r>
  <r>
    <n v="426"/>
    <s v="Edwards-Kane"/>
    <s v="Virtual leadingedge framework"/>
    <n v="1800"/>
    <n v="10313"/>
    <x v="1"/>
    <n v="5.7294444444444448"/>
    <n v="219"/>
    <x v="1"/>
    <s v="USD"/>
    <n v="47.091324200913242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x v="1"/>
    <s v="USD"/>
    <n v="77.996041171813147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x v="1"/>
    <s v="USD"/>
    <n v="62.967871485943775"/>
    <n v="1297404000"/>
    <n v="1298008800"/>
    <b v="0"/>
    <b v="0"/>
    <s v="film &amp; video/animation"/>
    <x v="0"/>
    <x v="9"/>
  </r>
  <r>
    <n v="429"/>
    <s v="Robles Ltd"/>
    <s v="Right-sized demand-driven adapter"/>
    <n v="191000"/>
    <n v="173191"/>
    <x v="3"/>
    <n v="0.90675916230366493"/>
    <n v="2138"/>
    <x v="1"/>
    <s v="USD"/>
    <n v="81.006080449017773"/>
    <n v="1392012000"/>
    <n v="1394427600"/>
    <b v="0"/>
    <b v="1"/>
    <s v="photography/photography books"/>
    <x v="6"/>
    <x v="13"/>
  </r>
  <r>
    <n v="430"/>
    <s v="Cochran Ltd"/>
    <s v="Re-engineered attitude-oriented frame"/>
    <n v="8100"/>
    <n v="5487"/>
    <x v="0"/>
    <n v="0.67740740740740746"/>
    <n v="84"/>
    <x v="1"/>
    <s v="USD"/>
    <n v="65.321428571428569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x v="1"/>
    <s v="USD"/>
    <n v="104.43617021276596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x v="1"/>
    <s v="USD"/>
    <n v="69.989010989010993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x v="1"/>
    <s v="USD"/>
    <n v="83.023989898989896"/>
    <n v="1385359200"/>
    <n v="1386741600"/>
    <b v="0"/>
    <b v="1"/>
    <s v="film &amp; video/documentary"/>
    <x v="0"/>
    <x v="4"/>
  </r>
  <r>
    <n v="434"/>
    <s v="Floyd-Sims"/>
    <s v="Cloned transitional hierarchy"/>
    <n v="5400"/>
    <n v="903"/>
    <x v="3"/>
    <n v="0.16722222222222222"/>
    <n v="10"/>
    <x v="0"/>
    <s v="CAD"/>
    <n v="90.3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x v="6"/>
    <s v="EUR"/>
    <n v="103.9813193228254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x v="1"/>
    <s v="USD"/>
    <n v="54.931726907630519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x v="1"/>
    <s v="USD"/>
    <n v="51.921875"/>
    <n v="1442120400"/>
    <n v="1442379600"/>
    <b v="0"/>
    <b v="1"/>
    <s v="film &amp; video/animation"/>
    <x v="0"/>
    <x v="9"/>
  </r>
  <r>
    <n v="438"/>
    <s v="Mathis, Hall and Hansen"/>
    <s v="Streamlined web-enabled knowledgebase"/>
    <n v="8300"/>
    <n v="14827"/>
    <x v="1"/>
    <n v="1.7863855421686747"/>
    <n v="247"/>
    <x v="1"/>
    <s v="USD"/>
    <n v="60.02834008097166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x v="1"/>
    <s v="USD"/>
    <n v="44.003488879197555"/>
    <n v="1478408400"/>
    <n v="1479016800"/>
    <b v="0"/>
    <b v="0"/>
    <s v="film &amp; video/science fiction"/>
    <x v="0"/>
    <x v="22"/>
  </r>
  <r>
    <n v="440"/>
    <s v="Miller-Poole"/>
    <s v="Networked optimal adapter"/>
    <n v="102500"/>
    <n v="165954"/>
    <x v="1"/>
    <n v="1.6190634146341463"/>
    <n v="3131"/>
    <x v="1"/>
    <s v="USD"/>
    <n v="53.003513254551258"/>
    <n v="1498798800"/>
    <n v="1499662800"/>
    <b v="0"/>
    <b v="0"/>
    <s v="film &amp; video/television"/>
    <x v="0"/>
    <x v="19"/>
  </r>
  <r>
    <n v="441"/>
    <s v="Rodriguez-West"/>
    <s v="Automated optimal function"/>
    <n v="7000"/>
    <n v="1744"/>
    <x v="0"/>
    <n v="0.24914285714285714"/>
    <n v="32"/>
    <x v="1"/>
    <s v="USD"/>
    <n v="54.5"/>
    <n v="1335416400"/>
    <n v="1337835600"/>
    <b v="0"/>
    <b v="0"/>
    <s v="technology/wearables"/>
    <x v="2"/>
    <x v="7"/>
  </r>
  <r>
    <n v="442"/>
    <s v="Calderon, Bradford and Dean"/>
    <s v="Devolved system-worthy framework"/>
    <n v="5400"/>
    <n v="10731"/>
    <x v="1"/>
    <n v="1.9872222222222222"/>
    <n v="143"/>
    <x v="6"/>
    <s v="EUR"/>
    <n v="75.04195804195804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x v="1"/>
    <s v="USD"/>
    <n v="35.911111111111111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x v="1"/>
    <s v="USD"/>
    <n v="36.952702702702702"/>
    <n v="1311483600"/>
    <n v="1311656400"/>
    <b v="0"/>
    <b v="1"/>
    <s v="music/indie rock"/>
    <x v="1"/>
    <x v="6"/>
  </r>
  <r>
    <n v="445"/>
    <s v="Anderson-Pearson"/>
    <s v="Intuitive demand-driven Local Area Network"/>
    <n v="2100"/>
    <n v="10739"/>
    <x v="1"/>
    <n v="5.1138095238095236"/>
    <n v="170"/>
    <x v="1"/>
    <s v="USD"/>
    <n v="63.170588235294119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x v="1"/>
    <s v="USD"/>
    <n v="29.99462365591398"/>
    <n v="1355810400"/>
    <n v="1355983200"/>
    <b v="0"/>
    <b v="0"/>
    <s v="technology/wearables"/>
    <x v="2"/>
    <x v="7"/>
  </r>
  <r>
    <n v="447"/>
    <s v="Harrington-Harper"/>
    <s v="Self-enabling next generation algorithm"/>
    <n v="155200"/>
    <n v="37754"/>
    <x v="3"/>
    <n v="0.24326030927835052"/>
    <n v="439"/>
    <x v="4"/>
    <s v="GBP"/>
    <n v="86"/>
    <n v="1513663200"/>
    <n v="1515045600"/>
    <b v="0"/>
    <b v="0"/>
    <s v="film &amp; video/television"/>
    <x v="0"/>
    <x v="19"/>
  </r>
  <r>
    <n v="448"/>
    <s v="Price and Sons"/>
    <s v="Object-based demand-driven strategy"/>
    <n v="89900"/>
    <n v="45384"/>
    <x v="0"/>
    <n v="0.50482758620689661"/>
    <n v="605"/>
    <x v="1"/>
    <s v="USD"/>
    <n v="75.014876033057845"/>
    <n v="1365915600"/>
    <n v="1366088400"/>
    <b v="0"/>
    <b v="1"/>
    <s v="games/video games"/>
    <x v="5"/>
    <x v="10"/>
  </r>
  <r>
    <n v="449"/>
    <s v="Cuevas-Morales"/>
    <s v="Public-key coherent ability"/>
    <n v="900"/>
    <n v="8703"/>
    <x v="1"/>
    <n v="9.67"/>
    <n v="86"/>
    <x v="3"/>
    <s v="DKK"/>
    <n v="101.19767441860465"/>
    <n v="1551852000"/>
    <n v="1553317200"/>
    <b v="0"/>
    <b v="0"/>
    <s v="games/video games"/>
    <x v="5"/>
    <x v="10"/>
  </r>
  <r>
    <n v="450"/>
    <s v="Delgado-Hatfield"/>
    <s v="Up-sized composite success"/>
    <n v="100"/>
    <n v="4"/>
    <x v="0"/>
    <n v="0.04"/>
    <n v="1"/>
    <x v="0"/>
    <s v="CAD"/>
    <n v="4"/>
    <n v="1540098000"/>
    <n v="1542088800"/>
    <b v="0"/>
    <b v="0"/>
    <s v="film &amp; video/animation"/>
    <x v="0"/>
    <x v="9"/>
  </r>
  <r>
    <n v="451"/>
    <s v="Padilla-Porter"/>
    <s v="Innovative exuding matrix"/>
    <n v="148400"/>
    <n v="182302"/>
    <x v="1"/>
    <n v="1.2284501347708894"/>
    <n v="6286"/>
    <x v="1"/>
    <s v="USD"/>
    <n v="29.001272669424118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x v="1"/>
    <s v="USD"/>
    <n v="98.225806451612897"/>
    <n v="1278392400"/>
    <n v="1278478800"/>
    <b v="0"/>
    <b v="0"/>
    <s v="film &amp; video/drama"/>
    <x v="0"/>
    <x v="0"/>
  </r>
  <r>
    <n v="453"/>
    <s v="Saunders Ltd"/>
    <s v="Multi-layered multi-tasking secured line"/>
    <n v="182400"/>
    <n v="102749"/>
    <x v="0"/>
    <n v="0.56331688596491225"/>
    <n v="1181"/>
    <x v="1"/>
    <s v="USD"/>
    <n v="87.001693480101608"/>
    <n v="1480572000"/>
    <n v="1484114400"/>
    <b v="0"/>
    <b v="0"/>
    <s v="film &amp; video/science fiction"/>
    <x v="0"/>
    <x v="22"/>
  </r>
  <r>
    <n v="454"/>
    <s v="Woods Inc"/>
    <s v="Upgradable upward-trending portal"/>
    <n v="4000"/>
    <n v="1763"/>
    <x v="0"/>
    <n v="0.44074999999999998"/>
    <n v="39"/>
    <x v="1"/>
    <s v="USD"/>
    <n v="45.205128205128204"/>
    <n v="1382331600"/>
    <n v="1385445600"/>
    <b v="0"/>
    <b v="1"/>
    <s v="film &amp; video/drama"/>
    <x v="0"/>
    <x v="0"/>
  </r>
  <r>
    <n v="455"/>
    <s v="Villanueva, Wright and Richardson"/>
    <s v="Profit-focused global product"/>
    <n v="116500"/>
    <n v="137904"/>
    <x v="1"/>
    <n v="1.1837253218884121"/>
    <n v="3727"/>
    <x v="1"/>
    <s v="USD"/>
    <n v="37.001341561577675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x v="1"/>
    <s v="USD"/>
    <n v="94.976947040498445"/>
    <n v="1518242400"/>
    <n v="1518242400"/>
    <b v="0"/>
    <b v="1"/>
    <s v="music/indie rock"/>
    <x v="1"/>
    <x v="6"/>
  </r>
  <r>
    <n v="457"/>
    <s v="Sheppard, Smith and Spence"/>
    <s v="Cloned asymmetric functionalities"/>
    <n v="5000"/>
    <n v="1332"/>
    <x v="0"/>
    <n v="0.26640000000000003"/>
    <n v="46"/>
    <x v="1"/>
    <s v="USD"/>
    <n v="28.956521739130434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x v="1"/>
    <s v="USD"/>
    <n v="55.993396226415094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x v="1"/>
    <s v="USD"/>
    <n v="54.038095238095238"/>
    <n v="1419746400"/>
    <n v="1421906400"/>
    <b v="0"/>
    <b v="0"/>
    <s v="film &amp; video/documentary"/>
    <x v="0"/>
    <x v="4"/>
  </r>
  <r>
    <n v="460"/>
    <s v="Rich, Alvarez and King"/>
    <s v="Business-focused static ability"/>
    <n v="2400"/>
    <n v="4119"/>
    <x v="1"/>
    <n v="1.7162500000000001"/>
    <n v="50"/>
    <x v="1"/>
    <s v="USD"/>
    <n v="82.38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x v="1"/>
    <s v="USD"/>
    <n v="66.997115384615384"/>
    <n v="1398661200"/>
    <n v="1400389200"/>
    <b v="0"/>
    <b v="0"/>
    <s v="film &amp; video/drama"/>
    <x v="0"/>
    <x v="0"/>
  </r>
  <r>
    <n v="462"/>
    <s v="Wang-Rodriguez"/>
    <s v="Total multimedia website"/>
    <n v="188800"/>
    <n v="57734"/>
    <x v="0"/>
    <n v="0.30579449152542371"/>
    <n v="535"/>
    <x v="1"/>
    <s v="USD"/>
    <n v="107.91401869158878"/>
    <n v="1359525600"/>
    <n v="1362808800"/>
    <b v="0"/>
    <b v="0"/>
    <s v="games/mobile games"/>
    <x v="5"/>
    <x v="20"/>
  </r>
  <r>
    <n v="463"/>
    <s v="Mckee-Hill"/>
    <s v="Cross-platform upward-trending parallelism"/>
    <n v="134300"/>
    <n v="145265"/>
    <x v="1"/>
    <n v="1.0816455696202532"/>
    <n v="2105"/>
    <x v="1"/>
    <s v="USD"/>
    <n v="69.009501187648453"/>
    <n v="1388469600"/>
    <n v="1388815200"/>
    <b v="0"/>
    <b v="0"/>
    <s v="film &amp; video/animation"/>
    <x v="0"/>
    <x v="9"/>
  </r>
  <r>
    <n v="464"/>
    <s v="Gomez LLC"/>
    <s v="Pre-emptive mission-critical hardware"/>
    <n v="71200"/>
    <n v="95020"/>
    <x v="1"/>
    <n v="1.3345505617977529"/>
    <n v="2436"/>
    <x v="1"/>
    <s v="USD"/>
    <n v="39.006568144499177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x v="1"/>
    <s v="USD"/>
    <n v="110.3625"/>
    <n v="1517032800"/>
    <n v="1517810400"/>
    <b v="0"/>
    <b v="0"/>
    <s v="publishing/translations"/>
    <x v="4"/>
    <x v="18"/>
  </r>
  <r>
    <n v="466"/>
    <s v="Obrien and Sons"/>
    <s v="Pre-emptive transitional frame"/>
    <n v="1200"/>
    <n v="3984"/>
    <x v="1"/>
    <n v="3.32"/>
    <n v="42"/>
    <x v="1"/>
    <s v="USD"/>
    <n v="94.857142857142861"/>
    <n v="1368594000"/>
    <n v="1370581200"/>
    <b v="0"/>
    <b v="1"/>
    <s v="technology/wearables"/>
    <x v="2"/>
    <x v="7"/>
  </r>
  <r>
    <n v="467"/>
    <s v="Shaw Ltd"/>
    <s v="Profit-focused content-based application"/>
    <n v="1400"/>
    <n v="8053"/>
    <x v="1"/>
    <n v="5.7521428571428572"/>
    <n v="139"/>
    <x v="0"/>
    <s v="CAD"/>
    <n v="57.935251798561154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x v="1"/>
    <s v="USD"/>
    <n v="101.25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x v="1"/>
    <s v="USD"/>
    <n v="64.95597484276729"/>
    <n v="1431925200"/>
    <n v="1432098000"/>
    <b v="0"/>
    <b v="0"/>
    <s v="film &amp; video/drama"/>
    <x v="0"/>
    <x v="0"/>
  </r>
  <r>
    <n v="470"/>
    <s v="Grimes, Holland and Sloan"/>
    <s v="Extended dedicated archive"/>
    <n v="3600"/>
    <n v="10289"/>
    <x v="1"/>
    <n v="2.8580555555555556"/>
    <n v="381"/>
    <x v="1"/>
    <s v="USD"/>
    <n v="27.00524934383202"/>
    <n v="1481522400"/>
    <n v="1482127200"/>
    <b v="0"/>
    <b v="0"/>
    <s v="technology/wearables"/>
    <x v="2"/>
    <x v="7"/>
  </r>
  <r>
    <n v="471"/>
    <s v="Perry and Sons"/>
    <s v="Configurable static help-desk"/>
    <n v="3100"/>
    <n v="9889"/>
    <x v="1"/>
    <n v="3.19"/>
    <n v="194"/>
    <x v="4"/>
    <s v="GBP"/>
    <n v="50.97422680412371"/>
    <n v="1335934800"/>
    <n v="1335934800"/>
    <b v="0"/>
    <b v="1"/>
    <s v="food/food trucks"/>
    <x v="7"/>
    <x v="14"/>
  </r>
  <r>
    <n v="472"/>
    <s v="Turner, Young and Collins"/>
    <s v="Self-enabling clear-thinking framework"/>
    <n v="153800"/>
    <n v="60342"/>
    <x v="0"/>
    <n v="0.39234070221066319"/>
    <n v="575"/>
    <x v="1"/>
    <s v="USD"/>
    <n v="104.94260869565217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x v="1"/>
    <s v="USD"/>
    <n v="84.028301886792448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x v="1"/>
    <s v="USD"/>
    <n v="102.85915492957747"/>
    <n v="1418709600"/>
    <n v="1418796000"/>
    <b v="0"/>
    <b v="0"/>
    <s v="film &amp; video/television"/>
    <x v="0"/>
    <x v="19"/>
  </r>
  <r>
    <n v="475"/>
    <s v="Nichols Ltd"/>
    <s v="Function-based attitude-oriented groupware"/>
    <n v="7400"/>
    <n v="8432"/>
    <x v="1"/>
    <n v="1.1394594594594594"/>
    <n v="211"/>
    <x v="1"/>
    <s v="USD"/>
    <n v="39.962085308056871"/>
    <n v="1372136400"/>
    <n v="1372482000"/>
    <b v="0"/>
    <b v="1"/>
    <s v="publishing/translations"/>
    <x v="4"/>
    <x v="18"/>
  </r>
  <r>
    <n v="476"/>
    <s v="Murphy PLC"/>
    <s v="Optional solution-oriented instruction set"/>
    <n v="191500"/>
    <n v="57122"/>
    <x v="0"/>
    <n v="0.29828720626631855"/>
    <n v="1120"/>
    <x v="1"/>
    <s v="USD"/>
    <n v="51.001785714285717"/>
    <n v="1533877200"/>
    <n v="1534395600"/>
    <b v="0"/>
    <b v="0"/>
    <s v="publishing/fiction"/>
    <x v="4"/>
    <x v="12"/>
  </r>
  <r>
    <n v="477"/>
    <s v="Hogan, Porter and Rivera"/>
    <s v="Organic object-oriented core"/>
    <n v="8500"/>
    <n v="4613"/>
    <x v="0"/>
    <n v="0.54270588235294115"/>
    <n v="113"/>
    <x v="1"/>
    <s v="USD"/>
    <n v="40.823008849557525"/>
    <n v="1309064400"/>
    <n v="1311397200"/>
    <b v="0"/>
    <b v="0"/>
    <s v="film &amp; video/science fiction"/>
    <x v="0"/>
    <x v="22"/>
  </r>
  <r>
    <n v="478"/>
    <s v="Lyons LLC"/>
    <s v="Balanced impactful circuit"/>
    <n v="68800"/>
    <n v="162603"/>
    <x v="1"/>
    <n v="2.3634156976744185"/>
    <n v="2756"/>
    <x v="1"/>
    <s v="USD"/>
    <n v="58.999637155297535"/>
    <n v="1425877200"/>
    <n v="1426914000"/>
    <b v="0"/>
    <b v="0"/>
    <s v="technology/wearables"/>
    <x v="2"/>
    <x v="7"/>
  </r>
  <r>
    <n v="479"/>
    <s v="Long-Greene"/>
    <s v="Future-proofed heuristic encryption"/>
    <n v="2400"/>
    <n v="12310"/>
    <x v="1"/>
    <n v="5.1291666666666664"/>
    <n v="173"/>
    <x v="4"/>
    <s v="GBP"/>
    <n v="71.156069364161851"/>
    <n v="1501304400"/>
    <n v="1501477200"/>
    <b v="0"/>
    <b v="0"/>
    <s v="food/food trucks"/>
    <x v="7"/>
    <x v="14"/>
  </r>
  <r>
    <n v="480"/>
    <s v="Robles-Hudson"/>
    <s v="Balanced bifurcated leverage"/>
    <n v="8600"/>
    <n v="8656"/>
    <x v="1"/>
    <n v="1.0065116279069768"/>
    <n v="87"/>
    <x v="1"/>
    <s v="USD"/>
    <n v="99.494252873563212"/>
    <n v="1268287200"/>
    <n v="1269061200"/>
    <b v="0"/>
    <b v="1"/>
    <s v="photography/photography books"/>
    <x v="6"/>
    <x v="13"/>
  </r>
  <r>
    <n v="481"/>
    <s v="Mcclure LLC"/>
    <s v="Sharable discrete budgetary management"/>
    <n v="196600"/>
    <n v="159931"/>
    <x v="0"/>
    <n v="0.81348423194303154"/>
    <n v="1538"/>
    <x v="1"/>
    <s v="USD"/>
    <n v="103.98634590377114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x v="1"/>
    <s v="USD"/>
    <n v="76.555555555555557"/>
    <n v="1330063200"/>
    <n v="1331013600"/>
    <b v="0"/>
    <b v="1"/>
    <s v="publishing/fiction"/>
    <x v="4"/>
    <x v="12"/>
  </r>
  <r>
    <n v="483"/>
    <s v="Rice-Parker"/>
    <s v="Down-sized actuating infrastructure"/>
    <n v="91400"/>
    <n v="48236"/>
    <x v="0"/>
    <n v="0.52774617067833696"/>
    <n v="554"/>
    <x v="1"/>
    <s v="USD"/>
    <n v="87.068592057761734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x v="4"/>
    <s v="GBP"/>
    <n v="48.99554707379135"/>
    <n v="1407128400"/>
    <n v="1411362000"/>
    <b v="0"/>
    <b v="1"/>
    <s v="food/food trucks"/>
    <x v="7"/>
    <x v="14"/>
  </r>
  <r>
    <n v="485"/>
    <s v="Richards-Davis"/>
    <s v="Quality-focused mission-critical structure"/>
    <n v="90600"/>
    <n v="27844"/>
    <x v="0"/>
    <n v="0.30732891832229581"/>
    <n v="648"/>
    <x v="4"/>
    <s v="GBP"/>
    <n v="42.969135802469133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x v="4"/>
    <s v="GBP"/>
    <n v="33.428571428571431"/>
    <n v="1520575200"/>
    <n v="1521867600"/>
    <b v="0"/>
    <b v="1"/>
    <s v="publishing/translations"/>
    <x v="4"/>
    <x v="18"/>
  </r>
  <r>
    <n v="487"/>
    <s v="Smith-Wallace"/>
    <s v="Monitored 24/7 time-frame"/>
    <n v="110300"/>
    <n v="197024"/>
    <x v="1"/>
    <n v="1.7862556663644606"/>
    <n v="2346"/>
    <x v="1"/>
    <s v="USD"/>
    <n v="83.982949701619773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x v="1"/>
    <s v="USD"/>
    <n v="101.41739130434783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x v="6"/>
    <s v="EUR"/>
    <n v="109.87058823529412"/>
    <n v="1281934800"/>
    <n v="1282366800"/>
    <b v="0"/>
    <b v="0"/>
    <s v="technology/wearables"/>
    <x v="2"/>
    <x v="7"/>
  </r>
  <r>
    <n v="490"/>
    <s v="Young and Sons"/>
    <s v="Innovative disintermediate encryption"/>
    <n v="2400"/>
    <n v="4596"/>
    <x v="1"/>
    <n v="1.915"/>
    <n v="144"/>
    <x v="1"/>
    <s v="USD"/>
    <n v="31.916666666666668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x v="1"/>
    <s v="USD"/>
    <n v="70.993450675399103"/>
    <n v="1372654800"/>
    <n v="1374901200"/>
    <b v="0"/>
    <b v="1"/>
    <s v="food/food trucks"/>
    <x v="7"/>
    <x v="14"/>
  </r>
  <r>
    <n v="492"/>
    <s v="Garcia Group"/>
    <s v="Persevering interactive matrix"/>
    <n v="191000"/>
    <n v="45831"/>
    <x v="3"/>
    <n v="0.23995287958115183"/>
    <n v="595"/>
    <x v="1"/>
    <s v="USD"/>
    <n v="77.026890756302521"/>
    <n v="1275886800"/>
    <n v="1278910800"/>
    <b v="1"/>
    <b v="1"/>
    <s v="film &amp; video/shorts"/>
    <x v="0"/>
    <x v="11"/>
  </r>
  <r>
    <n v="493"/>
    <s v="Adams, Walker and Wong"/>
    <s v="Seamless background framework"/>
    <n v="900"/>
    <n v="6514"/>
    <x v="1"/>
    <n v="7.2377777777777776"/>
    <n v="64"/>
    <x v="1"/>
    <s v="USD"/>
    <n v="101.78125"/>
    <n v="1561784400"/>
    <n v="1562907600"/>
    <b v="0"/>
    <b v="0"/>
    <s v="photography/photography books"/>
    <x v="6"/>
    <x v="13"/>
  </r>
  <r>
    <n v="494"/>
    <s v="Hopkins-Browning"/>
    <s v="Balanced upward-trending productivity"/>
    <n v="2500"/>
    <n v="13684"/>
    <x v="1"/>
    <n v="5.4736000000000002"/>
    <n v="268"/>
    <x v="1"/>
    <s v="USD"/>
    <n v="51.059701492537314"/>
    <n v="1332392400"/>
    <n v="1332478800"/>
    <b v="0"/>
    <b v="0"/>
    <s v="technology/wearables"/>
    <x v="2"/>
    <x v="7"/>
  </r>
  <r>
    <n v="495"/>
    <s v="Bell, Edwards and Andersen"/>
    <s v="Centralized clear-thinking solution"/>
    <n v="3200"/>
    <n v="13264"/>
    <x v="1"/>
    <n v="4.1449999999999996"/>
    <n v="195"/>
    <x v="3"/>
    <s v="DKK"/>
    <n v="68.02051282051282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x v="1"/>
    <s v="USD"/>
    <n v="30.87037037037037"/>
    <n v="1495342800"/>
    <n v="1496811600"/>
    <b v="0"/>
    <b v="0"/>
    <s v="film &amp; video/animation"/>
    <x v="0"/>
    <x v="9"/>
  </r>
  <r>
    <n v="497"/>
    <s v="Lucero Group"/>
    <s v="Intuitive actuating benchmark"/>
    <n v="9800"/>
    <n v="3349"/>
    <x v="0"/>
    <n v="0.34173469387755101"/>
    <n v="120"/>
    <x v="1"/>
    <s v="USD"/>
    <n v="27.908333333333335"/>
    <n v="1482213600"/>
    <n v="1482213600"/>
    <b v="0"/>
    <b v="1"/>
    <s v="technology/wearables"/>
    <x v="2"/>
    <x v="7"/>
  </r>
  <r>
    <n v="498"/>
    <s v="Smith, Brown and Davis"/>
    <s v="Devolved background project"/>
    <n v="193400"/>
    <n v="46317"/>
    <x v="0"/>
    <n v="0.239488107549121"/>
    <n v="579"/>
    <x v="3"/>
    <s v="DKK"/>
    <n v="79.994818652849744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x v="1"/>
    <s v="USD"/>
    <n v="38.003378378378379"/>
    <n v="1458018000"/>
    <n v="1458450000"/>
    <b v="0"/>
    <b v="1"/>
    <s v="film &amp; video/documentary"/>
    <x v="0"/>
    <x v="4"/>
  </r>
  <r>
    <n v="500"/>
    <s v="Valdez Ltd"/>
    <s v="Team-oriented clear-thinking matrix"/>
    <n v="100"/>
    <n v="0"/>
    <x v="0"/>
    <n v="0"/>
    <n v="0"/>
    <x v="1"/>
    <s v="USD"/>
    <n v="0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x v="1"/>
    <s v="USD"/>
    <n v="59.990534521158132"/>
    <n v="1363064400"/>
    <n v="1363237200"/>
    <b v="0"/>
    <b v="0"/>
    <s v="film &amp; video/documentary"/>
    <x v="0"/>
    <x v="4"/>
  </r>
  <r>
    <n v="502"/>
    <s v="Johnson Inc"/>
    <s v="Reduced context-sensitive complexity"/>
    <n v="1300"/>
    <n v="6889"/>
    <x v="1"/>
    <n v="5.2992307692307694"/>
    <n v="186"/>
    <x v="2"/>
    <s v="AUD"/>
    <n v="37.037634408602152"/>
    <n v="1343365200"/>
    <n v="1345870800"/>
    <b v="0"/>
    <b v="1"/>
    <s v="games/video games"/>
    <x v="5"/>
    <x v="10"/>
  </r>
  <r>
    <n v="503"/>
    <s v="Collins LLC"/>
    <s v="Decentralized 4thgeneration time-frame"/>
    <n v="25500"/>
    <n v="45983"/>
    <x v="1"/>
    <n v="1.8032549019607844"/>
    <n v="460"/>
    <x v="1"/>
    <s v="USD"/>
    <n v="99.963043478260872"/>
    <n v="1435726800"/>
    <n v="1437454800"/>
    <b v="0"/>
    <b v="0"/>
    <s v="film &amp; video/drama"/>
    <x v="0"/>
    <x v="0"/>
  </r>
  <r>
    <n v="504"/>
    <s v="Smith-Miller"/>
    <s v="De-engineered cohesive moderator"/>
    <n v="7500"/>
    <n v="6924"/>
    <x v="0"/>
    <n v="0.92320000000000002"/>
    <n v="62"/>
    <x v="6"/>
    <s v="EUR"/>
    <n v="111.6774193548387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x v="1"/>
    <s v="USD"/>
    <n v="36.014409221902014"/>
    <n v="1362722400"/>
    <n v="1366347600"/>
    <b v="0"/>
    <b v="1"/>
    <s v="publishing/radio &amp; podcasts"/>
    <x v="4"/>
    <x v="15"/>
  </r>
  <r>
    <n v="506"/>
    <s v="Robles, Bell and Gonzalez"/>
    <s v="Customizable background monitoring"/>
    <n v="18000"/>
    <n v="166874"/>
    <x v="1"/>
    <n v="9.2707777777777771"/>
    <n v="2528"/>
    <x v="1"/>
    <s v="USD"/>
    <n v="66.010284810126578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x v="1"/>
    <s v="USD"/>
    <n v="44.05263157894737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x v="1"/>
    <s v="USD"/>
    <n v="52.999726551818434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x v="1"/>
    <s v="USD"/>
    <n v="95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x v="2"/>
    <s v="AUD"/>
    <n v="70.908396946564892"/>
    <n v="1527742800"/>
    <n v="1529816400"/>
    <b v="0"/>
    <b v="0"/>
    <s v="film &amp; video/drama"/>
    <x v="0"/>
    <x v="0"/>
  </r>
  <r>
    <n v="511"/>
    <s v="Smith-Mullins"/>
    <s v="User-centric intangible neural-net"/>
    <n v="147800"/>
    <n v="35498"/>
    <x v="0"/>
    <n v="0.24017591339648173"/>
    <n v="362"/>
    <x v="1"/>
    <s v="USD"/>
    <n v="98.060773480662988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x v="1"/>
    <s v="USD"/>
    <n v="53.046025104602514"/>
    <n v="1404536400"/>
    <n v="1404622800"/>
    <b v="0"/>
    <b v="1"/>
    <s v="games/video games"/>
    <x v="5"/>
    <x v="10"/>
  </r>
  <r>
    <n v="513"/>
    <s v="Harrison, Blackwell and Mendez"/>
    <s v="Synchronized 6thgeneration adapter"/>
    <n v="8300"/>
    <n v="3260"/>
    <x v="3"/>
    <n v="0.39277108433734942"/>
    <n v="35"/>
    <x v="1"/>
    <s v="USD"/>
    <n v="93.142857142857139"/>
    <n v="1284008400"/>
    <n v="1284181200"/>
    <b v="0"/>
    <b v="0"/>
    <s v="film &amp; video/television"/>
    <x v="0"/>
    <x v="19"/>
  </r>
  <r>
    <n v="514"/>
    <s v="Sanchez, Bradley and Flores"/>
    <s v="Centralized motivating capacity"/>
    <n v="138700"/>
    <n v="31123"/>
    <x v="3"/>
    <n v="0.22439077144917088"/>
    <n v="528"/>
    <x v="5"/>
    <s v="CHF"/>
    <n v="58.945075757575758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x v="0"/>
    <s v="CAD"/>
    <n v="36.067669172932334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x v="1"/>
    <s v="USD"/>
    <n v="63.030732860520096"/>
    <n v="1281070800"/>
    <n v="1284354000"/>
    <b v="0"/>
    <b v="0"/>
    <s v="publishing/nonfiction"/>
    <x v="4"/>
    <x v="8"/>
  </r>
  <r>
    <n v="517"/>
    <s v="Ramirez LLC"/>
    <s v="Multi-tiered maximized orchestration"/>
    <n v="5900"/>
    <n v="6608"/>
    <x v="1"/>
    <n v="1.1200000000000001"/>
    <n v="78"/>
    <x v="1"/>
    <s v="USD"/>
    <n v="84.717948717948715"/>
    <n v="1493960400"/>
    <n v="1494392400"/>
    <b v="0"/>
    <b v="0"/>
    <s v="food/food trucks"/>
    <x v="7"/>
    <x v="14"/>
  </r>
  <r>
    <n v="518"/>
    <s v="Ramirez Group"/>
    <s v="Open-architected uniform instruction set"/>
    <n v="8800"/>
    <n v="622"/>
    <x v="0"/>
    <n v="7.0681818181818179E-2"/>
    <n v="10"/>
    <x v="1"/>
    <s v="USD"/>
    <n v="62.2"/>
    <n v="1519365600"/>
    <n v="1519538400"/>
    <b v="0"/>
    <b v="1"/>
    <s v="film &amp; video/animation"/>
    <x v="0"/>
    <x v="9"/>
  </r>
  <r>
    <n v="519"/>
    <s v="Marsh-Coleman"/>
    <s v="Exclusive asymmetric analyzer"/>
    <n v="177700"/>
    <n v="180802"/>
    <x v="1"/>
    <n v="1.0174563871693867"/>
    <n v="1773"/>
    <x v="1"/>
    <s v="USD"/>
    <n v="101.97518330513255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x v="1"/>
    <s v="USD"/>
    <n v="106.4375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x v="1"/>
    <s v="USD"/>
    <n v="29.975609756097562"/>
    <n v="1471928400"/>
    <n v="1472446800"/>
    <b v="0"/>
    <b v="1"/>
    <s v="film &amp; video/drama"/>
    <x v="0"/>
    <x v="0"/>
  </r>
  <r>
    <n v="522"/>
    <s v="Cline, Peterson and Lowery"/>
    <s v="Innovative static budgetary management"/>
    <n v="50500"/>
    <n v="16389"/>
    <x v="0"/>
    <n v="0.32453465346534655"/>
    <n v="191"/>
    <x v="1"/>
    <s v="USD"/>
    <n v="85.806282722513089"/>
    <n v="1341291600"/>
    <n v="1342328400"/>
    <b v="0"/>
    <b v="0"/>
    <s v="film &amp; video/shorts"/>
    <x v="0"/>
    <x v="11"/>
  </r>
  <r>
    <n v="523"/>
    <s v="Underwood, James and Jones"/>
    <s v="Triple-buffered holistic ability"/>
    <n v="900"/>
    <n v="6303"/>
    <x v="1"/>
    <n v="7.003333333333333"/>
    <n v="89"/>
    <x v="1"/>
    <s v="USD"/>
    <n v="70.82022471910112"/>
    <n v="1267682400"/>
    <n v="1268114400"/>
    <b v="0"/>
    <b v="0"/>
    <s v="film &amp; video/shorts"/>
    <x v="0"/>
    <x v="11"/>
  </r>
  <r>
    <n v="524"/>
    <s v="Johnson-Contreras"/>
    <s v="Diverse scalable superstructure"/>
    <n v="96700"/>
    <n v="81136"/>
    <x v="0"/>
    <n v="0.83904860392967939"/>
    <n v="1979"/>
    <x v="1"/>
    <s v="USD"/>
    <n v="40.998484082870135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x v="1"/>
    <s v="USD"/>
    <n v="28.063492063492063"/>
    <n v="1290492000"/>
    <n v="1290837600"/>
    <b v="0"/>
    <b v="0"/>
    <s v="technology/wearables"/>
    <x v="2"/>
    <x v="7"/>
  </r>
  <r>
    <n v="526"/>
    <s v="Smith-Sparks"/>
    <s v="Digitized bandwidth-monitored open architecture"/>
    <n v="8300"/>
    <n v="12944"/>
    <x v="1"/>
    <n v="1.5595180722891566"/>
    <n v="147"/>
    <x v="1"/>
    <s v="USD"/>
    <n v="88.054421768707485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x v="0"/>
    <s v="CAD"/>
    <n v="31"/>
    <n v="1454652000"/>
    <n v="1457762400"/>
    <b v="0"/>
    <b v="0"/>
    <s v="film &amp; video/animation"/>
    <x v="0"/>
    <x v="9"/>
  </r>
  <r>
    <n v="528"/>
    <s v="Avila, Ford and Welch"/>
    <s v="Focused leadingedge matrix"/>
    <n v="9000"/>
    <n v="7227"/>
    <x v="0"/>
    <n v="0.80300000000000005"/>
    <n v="80"/>
    <x v="4"/>
    <s v="GBP"/>
    <n v="90.337500000000006"/>
    <n v="1385186400"/>
    <n v="1389074400"/>
    <b v="0"/>
    <b v="0"/>
    <s v="music/indie rock"/>
    <x v="1"/>
    <x v="6"/>
  </r>
  <r>
    <n v="529"/>
    <s v="Gallegos Inc"/>
    <s v="Seamless logistical encryption"/>
    <n v="5100"/>
    <n v="574"/>
    <x v="0"/>
    <n v="0.11254901960784314"/>
    <n v="9"/>
    <x v="1"/>
    <s v="USD"/>
    <n v="63.777777777777779"/>
    <n v="1399698000"/>
    <n v="1402117200"/>
    <b v="0"/>
    <b v="0"/>
    <s v="games/video games"/>
    <x v="5"/>
    <x v="10"/>
  </r>
  <r>
    <n v="530"/>
    <s v="Morrow, Santiago and Soto"/>
    <s v="Stand-alone human-resource workforce"/>
    <n v="105000"/>
    <n v="96328"/>
    <x v="0"/>
    <n v="0.91740952380952379"/>
    <n v="1784"/>
    <x v="1"/>
    <s v="USD"/>
    <n v="53.995515695067262"/>
    <n v="1283230800"/>
    <n v="1284440400"/>
    <b v="0"/>
    <b v="1"/>
    <s v="publishing/fiction"/>
    <x v="4"/>
    <x v="12"/>
  </r>
  <r>
    <n v="531"/>
    <s v="Berry-Richardson"/>
    <s v="Automated zero tolerance implementation"/>
    <n v="186700"/>
    <n v="178338"/>
    <x v="2"/>
    <n v="0.95521156936261387"/>
    <n v="3640"/>
    <x v="5"/>
    <s v="CHF"/>
    <n v="48.993956043956047"/>
    <n v="1384149600"/>
    <n v="1388988000"/>
    <b v="0"/>
    <b v="0"/>
    <s v="games/video games"/>
    <x v="5"/>
    <x v="10"/>
  </r>
  <r>
    <n v="532"/>
    <s v="Cordova-Torres"/>
    <s v="Pre-emptive grid-enabled contingency"/>
    <n v="1600"/>
    <n v="8046"/>
    <x v="1"/>
    <n v="5.0287499999999996"/>
    <n v="126"/>
    <x v="0"/>
    <s v="CAD"/>
    <n v="63.857142857142854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x v="4"/>
    <s v="GBP"/>
    <n v="82.996393146979258"/>
    <n v="1374642000"/>
    <n v="1377752400"/>
    <b v="0"/>
    <b v="0"/>
    <s v="music/indie rock"/>
    <x v="1"/>
    <x v="6"/>
  </r>
  <r>
    <n v="534"/>
    <s v="Clark, Mccormick and Mendoza"/>
    <s v="Self-enabling didactic orchestration"/>
    <n v="89100"/>
    <n v="13385"/>
    <x v="0"/>
    <n v="0.15022446689113356"/>
    <n v="243"/>
    <x v="1"/>
    <s v="USD"/>
    <n v="55.08230452674897"/>
    <n v="1534482000"/>
    <n v="1534568400"/>
    <b v="0"/>
    <b v="1"/>
    <s v="film &amp; video/drama"/>
    <x v="0"/>
    <x v="0"/>
  </r>
  <r>
    <n v="535"/>
    <s v="Garrison LLC"/>
    <s v="Profit-focused 24/7 data-warehouse"/>
    <n v="2600"/>
    <n v="12533"/>
    <x v="1"/>
    <n v="4.820384615384615"/>
    <n v="202"/>
    <x v="6"/>
    <s v="EUR"/>
    <n v="62.044554455445542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x v="6"/>
    <s v="EUR"/>
    <n v="104.97857142857143"/>
    <n v="1282626000"/>
    <n v="1284872400"/>
    <b v="0"/>
    <b v="0"/>
    <s v="publishing/fiction"/>
    <x v="4"/>
    <x v="12"/>
  </r>
  <r>
    <n v="537"/>
    <s v="Murillo-Mcfarland"/>
    <s v="Synchronized client-driven projection"/>
    <n v="84400"/>
    <n v="98935"/>
    <x v="1"/>
    <n v="1.1722156398104266"/>
    <n v="1052"/>
    <x v="3"/>
    <s v="DKK"/>
    <n v="94.044676806083643"/>
    <n v="1535605200"/>
    <n v="1537592400"/>
    <b v="1"/>
    <b v="1"/>
    <s v="film &amp; video/documentary"/>
    <x v="0"/>
    <x v="4"/>
  </r>
  <r>
    <n v="538"/>
    <s v="Young, Gilbert and Escobar"/>
    <s v="Networked didactic time-frame"/>
    <n v="151300"/>
    <n v="57034"/>
    <x v="0"/>
    <n v="0.37695968274950431"/>
    <n v="1296"/>
    <x v="1"/>
    <s v="USD"/>
    <n v="44.007716049382715"/>
    <n v="1379826000"/>
    <n v="1381208400"/>
    <b v="0"/>
    <b v="0"/>
    <s v="games/mobile games"/>
    <x v="5"/>
    <x v="20"/>
  </r>
  <r>
    <n v="539"/>
    <s v="Thomas, Welch and Santana"/>
    <s v="Assimilated exuding toolset"/>
    <n v="9800"/>
    <n v="7120"/>
    <x v="0"/>
    <n v="0.72653061224489801"/>
    <n v="77"/>
    <x v="1"/>
    <s v="USD"/>
    <n v="92.467532467532465"/>
    <n v="1561957200"/>
    <n v="1562475600"/>
    <b v="0"/>
    <b v="1"/>
    <s v="food/food trucks"/>
    <x v="7"/>
    <x v="14"/>
  </r>
  <r>
    <n v="540"/>
    <s v="Brown-Pena"/>
    <s v="Front-line client-server secured line"/>
    <n v="5300"/>
    <n v="14097"/>
    <x v="1"/>
    <n v="2.6598113207547169"/>
    <n v="247"/>
    <x v="1"/>
    <s v="USD"/>
    <n v="57.072874493927124"/>
    <n v="1525496400"/>
    <n v="1527397200"/>
    <b v="0"/>
    <b v="0"/>
    <s v="photography/photography books"/>
    <x v="6"/>
    <x v="13"/>
  </r>
  <r>
    <n v="541"/>
    <s v="Holder, Caldwell and Vance"/>
    <s v="Polarized systemic Internet solution"/>
    <n v="178000"/>
    <n v="43086"/>
    <x v="0"/>
    <n v="0.24205617977528091"/>
    <n v="395"/>
    <x v="6"/>
    <s v="EUR"/>
    <n v="109.07848101265823"/>
    <n v="1433912400"/>
    <n v="1436158800"/>
    <b v="0"/>
    <b v="0"/>
    <s v="games/mobile games"/>
    <x v="5"/>
    <x v="20"/>
  </r>
  <r>
    <n v="542"/>
    <s v="Harrison-Bridges"/>
    <s v="Profit-focused exuding moderator"/>
    <n v="77000"/>
    <n v="1930"/>
    <x v="0"/>
    <n v="2.5064935064935064E-2"/>
    <n v="49"/>
    <x v="4"/>
    <s v="GBP"/>
    <n v="39.387755102040813"/>
    <n v="1453442400"/>
    <n v="1456034400"/>
    <b v="0"/>
    <b v="0"/>
    <s v="music/indie rock"/>
    <x v="1"/>
    <x v="6"/>
  </r>
  <r>
    <n v="543"/>
    <s v="Johnson, Murphy and Peterson"/>
    <s v="Cross-group high-level moderator"/>
    <n v="84900"/>
    <n v="13864"/>
    <x v="0"/>
    <n v="0.1632979976442874"/>
    <n v="180"/>
    <x v="1"/>
    <s v="USD"/>
    <n v="77.022222222222226"/>
    <n v="1378875600"/>
    <n v="1380171600"/>
    <b v="0"/>
    <b v="0"/>
    <s v="games/video games"/>
    <x v="5"/>
    <x v="10"/>
  </r>
  <r>
    <n v="544"/>
    <s v="Taylor Inc"/>
    <s v="Public-key 3rdgeneration system engine"/>
    <n v="2800"/>
    <n v="7742"/>
    <x v="1"/>
    <n v="2.7650000000000001"/>
    <n v="84"/>
    <x v="1"/>
    <s v="USD"/>
    <n v="92.16666666666667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x v="1"/>
    <s v="USD"/>
    <n v="61.00706319702602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x v="1"/>
    <s v="USD"/>
    <n v="78.068181818181813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x v="1"/>
    <s v="USD"/>
    <n v="80.75"/>
    <n v="1422165600"/>
    <n v="1423202400"/>
    <b v="0"/>
    <b v="0"/>
    <s v="film &amp; video/drama"/>
    <x v="0"/>
    <x v="0"/>
  </r>
  <r>
    <n v="548"/>
    <s v="York-Pitts"/>
    <s v="Monitored discrete toolset"/>
    <n v="66100"/>
    <n v="179074"/>
    <x v="1"/>
    <n v="2.7091376701966716"/>
    <n v="2985"/>
    <x v="1"/>
    <s v="USD"/>
    <n v="59.991289782244557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x v="1"/>
    <s v="USD"/>
    <n v="110.03018372703411"/>
    <n v="1369717200"/>
    <n v="1370494800"/>
    <b v="0"/>
    <b v="0"/>
    <s v="technology/wearables"/>
    <x v="2"/>
    <x v="7"/>
  </r>
  <r>
    <n v="550"/>
    <s v="Morrison-Henderson"/>
    <s v="De-engineered disintermediate encoding"/>
    <n v="100"/>
    <n v="4"/>
    <x v="3"/>
    <n v="0.04"/>
    <n v="1"/>
    <x v="5"/>
    <s v="CHF"/>
    <n v="4"/>
    <n v="1330495200"/>
    <n v="1332306000"/>
    <b v="0"/>
    <b v="0"/>
    <s v="music/indie rock"/>
    <x v="1"/>
    <x v="6"/>
  </r>
  <r>
    <n v="551"/>
    <s v="Martin-James"/>
    <s v="Streamlined upward-trending analyzer"/>
    <n v="180100"/>
    <n v="105598"/>
    <x v="0"/>
    <n v="0.58632981676846196"/>
    <n v="2779"/>
    <x v="2"/>
    <s v="AUD"/>
    <n v="37.99856063332134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x v="1"/>
    <s v="USD"/>
    <n v="96.369565217391298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x v="1"/>
    <s v="USD"/>
    <n v="72.978599221789878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x v="0"/>
    <s v="CAD"/>
    <n v="26.007220216606498"/>
    <n v="1482127200"/>
    <n v="1482645600"/>
    <b v="0"/>
    <b v="0"/>
    <s v="music/indie rock"/>
    <x v="1"/>
    <x v="6"/>
  </r>
  <r>
    <n v="555"/>
    <s v="Anderson Group"/>
    <s v="Organic maximized database"/>
    <n v="6300"/>
    <n v="14089"/>
    <x v="1"/>
    <n v="2.2363492063492063"/>
    <n v="135"/>
    <x v="3"/>
    <s v="DKK"/>
    <n v="104.36296296296297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x v="1"/>
    <s v="USD"/>
    <n v="102.18852459016394"/>
    <n v="1315285200"/>
    <n v="1315890000"/>
    <b v="0"/>
    <b v="1"/>
    <s v="publishing/translations"/>
    <x v="4"/>
    <x v="18"/>
  </r>
  <r>
    <n v="557"/>
    <s v="Lam-Hamilton"/>
    <s v="Team-oriented global strategy"/>
    <n v="6000"/>
    <n v="11960"/>
    <x v="1"/>
    <n v="1.9933333333333334"/>
    <n v="221"/>
    <x v="1"/>
    <s v="USD"/>
    <n v="54.117647058823529"/>
    <n v="1443762000"/>
    <n v="1444021200"/>
    <b v="0"/>
    <b v="1"/>
    <s v="film &amp; video/science fiction"/>
    <x v="0"/>
    <x v="22"/>
  </r>
  <r>
    <n v="558"/>
    <s v="Ho Ltd"/>
    <s v="Enhanced client-driven capacity"/>
    <n v="5800"/>
    <n v="7966"/>
    <x v="1"/>
    <n v="1.373448275862069"/>
    <n v="126"/>
    <x v="1"/>
    <s v="USD"/>
    <n v="63.22222222222222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x v="1"/>
    <s v="USD"/>
    <n v="104.03228962818004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x v="1"/>
    <s v="USD"/>
    <n v="49.994334277620396"/>
    <n v="1321596000"/>
    <n v="1325052000"/>
    <b v="0"/>
    <b v="0"/>
    <s v="film &amp; video/animation"/>
    <x v="0"/>
    <x v="9"/>
  </r>
  <r>
    <n v="561"/>
    <s v="Fowler-Smith"/>
    <s v="Down-sized logistical adapter"/>
    <n v="3000"/>
    <n v="11091"/>
    <x v="1"/>
    <n v="3.6970000000000001"/>
    <n v="198"/>
    <x v="5"/>
    <s v="CHF"/>
    <n v="56.015151515151516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x v="5"/>
    <s v="CHF"/>
    <n v="48.807692307692307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x v="2"/>
    <s v="AUD"/>
    <n v="60.082352941176474"/>
    <n v="1542088800"/>
    <n v="1543816800"/>
    <b v="0"/>
    <b v="0"/>
    <s v="film &amp; video/documentary"/>
    <x v="0"/>
    <x v="4"/>
  </r>
  <r>
    <n v="564"/>
    <s v="Hernandez-Macdonald"/>
    <s v="Organic high-level implementation"/>
    <n v="168700"/>
    <n v="141393"/>
    <x v="0"/>
    <n v="0.83813278008298753"/>
    <n v="1790"/>
    <x v="1"/>
    <s v="USD"/>
    <n v="78.990502793296088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x v="1"/>
    <s v="USD"/>
    <n v="53.99499443826474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x v="1"/>
    <s v="USD"/>
    <n v="111.45945945945945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x v="1"/>
    <s v="USD"/>
    <n v="60.92213114754098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x v="1"/>
    <s v="USD"/>
    <n v="26.0015444015444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x v="6"/>
    <s v="EUR"/>
    <n v="80.993208828522924"/>
    <n v="1294725600"/>
    <n v="1295762400"/>
    <b v="0"/>
    <b v="0"/>
    <s v="film &amp; video/animation"/>
    <x v="0"/>
    <x v="9"/>
  </r>
  <r>
    <n v="570"/>
    <s v="Martinez-Juarez"/>
    <s v="Realigned uniform knowledge user"/>
    <n v="31200"/>
    <n v="95364"/>
    <x v="1"/>
    <n v="3.0565384615384614"/>
    <n v="2725"/>
    <x v="1"/>
    <s v="USD"/>
    <n v="34.995963302752294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x v="6"/>
    <s v="EUR"/>
    <n v="94.142857142857139"/>
    <n v="1434690000"/>
    <n v="1438750800"/>
    <b v="0"/>
    <b v="0"/>
    <s v="film &amp; video/shorts"/>
    <x v="0"/>
    <x v="11"/>
  </r>
  <r>
    <n v="572"/>
    <s v="Clements Group"/>
    <s v="Assimilated actuating policy"/>
    <n v="9000"/>
    <n v="4896"/>
    <x v="3"/>
    <n v="0.54400000000000004"/>
    <n v="94"/>
    <x v="1"/>
    <s v="USD"/>
    <n v="52.085106382978722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x v="1"/>
    <s v="USD"/>
    <n v="24.986666666666668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x v="1"/>
    <s v="USD"/>
    <n v="69.215277777777771"/>
    <n v="1575698400"/>
    <n v="1576562400"/>
    <b v="0"/>
    <b v="1"/>
    <s v="food/food trucks"/>
    <x v="7"/>
    <x v="14"/>
  </r>
  <r>
    <n v="575"/>
    <s v="Fuentes LLC"/>
    <s v="Universal zero-defect concept"/>
    <n v="83300"/>
    <n v="52421"/>
    <x v="0"/>
    <n v="0.62930372148859548"/>
    <n v="558"/>
    <x v="1"/>
    <s v="USD"/>
    <n v="93.944444444444443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x v="1"/>
    <s v="USD"/>
    <n v="98.40625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x v="1"/>
    <s v="USD"/>
    <n v="41.783783783783782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x v="1"/>
    <s v="USD"/>
    <n v="65.991836734693877"/>
    <n v="1322719200"/>
    <n v="1322978400"/>
    <b v="0"/>
    <b v="0"/>
    <s v="film &amp; video/science fiction"/>
    <x v="0"/>
    <x v="22"/>
  </r>
  <r>
    <n v="579"/>
    <s v="Franklin Inc"/>
    <s v="Focused multimedia knowledgebase"/>
    <n v="6200"/>
    <n v="6269"/>
    <x v="1"/>
    <n v="1.0111290322580646"/>
    <n v="87"/>
    <x v="1"/>
    <s v="USD"/>
    <n v="72.05747126436782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x v="1"/>
    <s v="USD"/>
    <n v="48.003209242618745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x v="1"/>
    <s v="USD"/>
    <n v="54.098591549295776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x v="1"/>
    <s v="USD"/>
    <n v="107.88095238095238"/>
    <n v="1433912400"/>
    <n v="1434344400"/>
    <b v="0"/>
    <b v="1"/>
    <s v="games/video games"/>
    <x v="5"/>
    <x v="10"/>
  </r>
  <r>
    <n v="583"/>
    <s v="Powell and Sons"/>
    <s v="Centralized clear-thinking conglomeration"/>
    <n v="18900"/>
    <n v="60934"/>
    <x v="1"/>
    <n v="3.2240211640211642"/>
    <n v="909"/>
    <x v="1"/>
    <s v="USD"/>
    <n v="67.034103410341032"/>
    <n v="1329717600"/>
    <n v="1331186400"/>
    <b v="0"/>
    <b v="0"/>
    <s v="film &amp; video/documentary"/>
    <x v="0"/>
    <x v="4"/>
  </r>
  <r>
    <n v="584"/>
    <s v="Nunez-Richards"/>
    <s v="De-engineered cohesive system engine"/>
    <n v="86400"/>
    <n v="103255"/>
    <x v="1"/>
    <n v="1.1950810185185186"/>
    <n v="1613"/>
    <x v="1"/>
    <s v="USD"/>
    <n v="64.01425914445133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x v="1"/>
    <s v="USD"/>
    <n v="96.066176470588232"/>
    <n v="1268888400"/>
    <n v="1269752400"/>
    <b v="0"/>
    <b v="0"/>
    <s v="publishing/translations"/>
    <x v="4"/>
    <x v="18"/>
  </r>
  <r>
    <n v="586"/>
    <s v="Rowe-Wong"/>
    <s v="Robust hybrid budgetary management"/>
    <n v="700"/>
    <n v="6654"/>
    <x v="1"/>
    <n v="9.5057142857142853"/>
    <n v="130"/>
    <x v="1"/>
    <s v="USD"/>
    <n v="51.184615384615384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x v="0"/>
    <s v="CAD"/>
    <n v="43.92307692307692"/>
    <n v="1547877600"/>
    <n v="1552366800"/>
    <b v="0"/>
    <b v="1"/>
    <s v="food/food trucks"/>
    <x v="7"/>
    <x v="14"/>
  </r>
  <r>
    <n v="588"/>
    <s v="Weber Inc"/>
    <s v="Up-sized discrete firmware"/>
    <n v="157600"/>
    <n v="124517"/>
    <x v="0"/>
    <n v="0.7900824873096447"/>
    <n v="1368"/>
    <x v="4"/>
    <s v="GBP"/>
    <n v="91.021198830409361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x v="1"/>
    <s v="USD"/>
    <n v="50.127450980392155"/>
    <n v="1436072400"/>
    <n v="1436677200"/>
    <b v="0"/>
    <b v="0"/>
    <s v="film &amp; video/documentary"/>
    <x v="0"/>
    <x v="4"/>
  </r>
  <r>
    <n v="590"/>
    <s v="Cox Group"/>
    <s v="Synergized analyzing process improvement"/>
    <n v="7100"/>
    <n v="5824"/>
    <x v="0"/>
    <n v="0.82028169014084507"/>
    <n v="86"/>
    <x v="2"/>
    <s v="AUD"/>
    <n v="67.720930232558146"/>
    <n v="1419141600"/>
    <n v="1420092000"/>
    <b v="0"/>
    <b v="0"/>
    <s v="publishing/radio &amp; podcasts"/>
    <x v="4"/>
    <x v="15"/>
  </r>
  <r>
    <n v="591"/>
    <s v="Jensen LLC"/>
    <s v="Realigned dedicated system engine"/>
    <n v="600"/>
    <n v="6226"/>
    <x v="1"/>
    <n v="10.376666666666667"/>
    <n v="102"/>
    <x v="1"/>
    <s v="USD"/>
    <n v="61.03921568627451"/>
    <n v="1279083600"/>
    <n v="1279947600"/>
    <b v="0"/>
    <b v="0"/>
    <s v="games/video games"/>
    <x v="5"/>
    <x v="10"/>
  </r>
  <r>
    <n v="592"/>
    <s v="Brown Inc"/>
    <s v="Object-based bandwidth-monitored concept"/>
    <n v="156800"/>
    <n v="20243"/>
    <x v="0"/>
    <n v="0.12910076530612244"/>
    <n v="253"/>
    <x v="1"/>
    <s v="USD"/>
    <n v="80.011857707509876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x v="1"/>
    <s v="USD"/>
    <n v="47.001497753369947"/>
    <n v="1395810000"/>
    <n v="1396933200"/>
    <b v="0"/>
    <b v="0"/>
    <s v="film &amp; video/animation"/>
    <x v="0"/>
    <x v="9"/>
  </r>
  <r>
    <n v="594"/>
    <s v="Mcbride PLC"/>
    <s v="Upgradable leadingedge Local Area Network"/>
    <n v="157300"/>
    <n v="11167"/>
    <x v="0"/>
    <n v="7.0991735537190084E-2"/>
    <n v="157"/>
    <x v="1"/>
    <s v="USD"/>
    <n v="71.12738853503184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x v="1"/>
    <s v="USD"/>
    <n v="89.99079189686924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x v="1"/>
    <s v="USD"/>
    <n v="43.032786885245905"/>
    <n v="1457157600"/>
    <n v="1457762400"/>
    <b v="0"/>
    <b v="1"/>
    <s v="film &amp; video/drama"/>
    <x v="0"/>
    <x v="0"/>
  </r>
  <r>
    <n v="597"/>
    <s v="Todd, Freeman and Henry"/>
    <s v="Diverse systematic projection"/>
    <n v="73800"/>
    <n v="148779"/>
    <x v="1"/>
    <n v="2.0159756097560977"/>
    <n v="2188"/>
    <x v="1"/>
    <s v="USD"/>
    <n v="67.99771480804388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x v="6"/>
    <s v="EUR"/>
    <n v="73.004566210045667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x v="3"/>
    <s v="DKK"/>
    <n v="62.341463414634148"/>
    <n v="1423720800"/>
    <n v="1424412000"/>
    <b v="0"/>
    <b v="0"/>
    <s v="film &amp; video/documentary"/>
    <x v="0"/>
    <x v="4"/>
  </r>
  <r>
    <n v="600"/>
    <s v="Brown-George"/>
    <s v="Cross-platform tertiary array"/>
    <n v="100"/>
    <n v="5"/>
    <x v="0"/>
    <n v="0.05"/>
    <n v="1"/>
    <x v="4"/>
    <s v="GBP"/>
    <n v="5"/>
    <n v="1375160400"/>
    <n v="1376197200"/>
    <b v="0"/>
    <b v="0"/>
    <s v="food/food trucks"/>
    <x v="7"/>
    <x v="14"/>
  </r>
  <r>
    <n v="601"/>
    <s v="Waters and Sons"/>
    <s v="Inverse neutral structure"/>
    <n v="6300"/>
    <n v="13018"/>
    <x v="1"/>
    <n v="2.0663492063492064"/>
    <n v="194"/>
    <x v="1"/>
    <s v="USD"/>
    <n v="67.103092783505161"/>
    <n v="1401426000"/>
    <n v="1402894800"/>
    <b v="1"/>
    <b v="0"/>
    <s v="technology/wearables"/>
    <x v="2"/>
    <x v="7"/>
  </r>
  <r>
    <n v="602"/>
    <s v="Brown Ltd"/>
    <s v="Quality-focused system-worthy support"/>
    <n v="71100"/>
    <n v="91176"/>
    <x v="1"/>
    <n v="1.2823628691983122"/>
    <n v="1140"/>
    <x v="1"/>
    <s v="USD"/>
    <n v="79.978947368421046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x v="1"/>
    <s v="USD"/>
    <n v="62.176470588235297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x v="1"/>
    <s v="USD"/>
    <n v="53.005950297514879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x v="1"/>
    <s v="USD"/>
    <n v="57.738317757009348"/>
    <n v="1443848400"/>
    <n v="1447394400"/>
    <b v="0"/>
    <b v="0"/>
    <s v="publishing/nonfiction"/>
    <x v="4"/>
    <x v="8"/>
  </r>
  <r>
    <n v="606"/>
    <s v="Valencia PLC"/>
    <s v="Extended asynchronous initiative"/>
    <n v="3400"/>
    <n v="6405"/>
    <x v="1"/>
    <n v="1.8838235294117647"/>
    <n v="160"/>
    <x v="4"/>
    <s v="GBP"/>
    <n v="40.03125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x v="1"/>
    <s v="USD"/>
    <n v="81.016591928251117"/>
    <n v="1395550800"/>
    <n v="1395723600"/>
    <b v="0"/>
    <b v="0"/>
    <s v="food/food trucks"/>
    <x v="7"/>
    <x v="14"/>
  </r>
  <r>
    <n v="608"/>
    <s v="Johnson Group"/>
    <s v="Compatible full-range leverage"/>
    <n v="3900"/>
    <n v="11075"/>
    <x v="1"/>
    <n v="2.8397435897435899"/>
    <n v="316"/>
    <x v="1"/>
    <s v="USD"/>
    <n v="35.047468354430379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x v="1"/>
    <s v="USD"/>
    <n v="102.92307692307692"/>
    <n v="1547618400"/>
    <n v="1549087200"/>
    <b v="0"/>
    <b v="0"/>
    <s v="film &amp; video/science fiction"/>
    <x v="0"/>
    <x v="22"/>
  </r>
  <r>
    <n v="610"/>
    <s v="Hughes, Mendez and Patterson"/>
    <s v="Stand-alone multi-state data-warehouse"/>
    <n v="42800"/>
    <n v="179356"/>
    <x v="1"/>
    <n v="4.1905607476635511"/>
    <n v="6406"/>
    <x v="1"/>
    <s v="USD"/>
    <n v="27.998126756166094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x v="1"/>
    <s v="USD"/>
    <n v="75.733333333333334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x v="1"/>
    <s v="USD"/>
    <n v="45.026041666666664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x v="0"/>
    <s v="CAD"/>
    <n v="73.615384615384613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x v="1"/>
    <s v="USD"/>
    <n v="56.991701244813278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x v="6"/>
    <s v="EUR"/>
    <n v="85.223529411764702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x v="4"/>
    <s v="GBP"/>
    <n v="50.962184873949582"/>
    <n v="1379653200"/>
    <n v="1379739600"/>
    <b v="0"/>
    <b v="1"/>
    <s v="music/indie rock"/>
    <x v="1"/>
    <x v="6"/>
  </r>
  <r>
    <n v="617"/>
    <s v="King LLC"/>
    <s v="Multi-channeled local intranet"/>
    <n v="1400"/>
    <n v="3496"/>
    <x v="1"/>
    <n v="2.4971428571428573"/>
    <n v="55"/>
    <x v="1"/>
    <s v="USD"/>
    <n v="63.563636363636363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x v="1"/>
    <s v="USD"/>
    <n v="80.999165275459092"/>
    <n v="1367470800"/>
    <n v="1369285200"/>
    <b v="0"/>
    <b v="0"/>
    <s v="publishing/nonfiction"/>
    <x v="4"/>
    <x v="8"/>
  </r>
  <r>
    <n v="619"/>
    <s v="Case LLC"/>
    <s v="Ameliorated foreground methodology"/>
    <n v="195900"/>
    <n v="55757"/>
    <x v="0"/>
    <n v="0.28461970393057684"/>
    <n v="648"/>
    <x v="1"/>
    <s v="USD"/>
    <n v="86.044753086419746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x v="2"/>
    <s v="AUD"/>
    <n v="90.0390625"/>
    <n v="1467954000"/>
    <n v="1468299600"/>
    <b v="0"/>
    <b v="0"/>
    <s v="photography/photography books"/>
    <x v="6"/>
    <x v="13"/>
  </r>
  <r>
    <n v="621"/>
    <s v="Dean, Fox and Phillips"/>
    <s v="Extended context-sensitive forecast"/>
    <n v="25600"/>
    <n v="158669"/>
    <x v="1"/>
    <n v="6.1980078125000002"/>
    <n v="2144"/>
    <x v="1"/>
    <s v="USD"/>
    <n v="74.006063432835816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x v="1"/>
    <s v="USD"/>
    <n v="92.4375"/>
    <n v="1523768400"/>
    <n v="1526014800"/>
    <b v="0"/>
    <b v="0"/>
    <s v="music/indie rock"/>
    <x v="1"/>
    <x v="6"/>
  </r>
  <r>
    <n v="623"/>
    <s v="Smith, Scott and Rodriguez"/>
    <s v="Organic actuating protocol"/>
    <n v="94300"/>
    <n v="150806"/>
    <x v="1"/>
    <n v="1.5992152704135738"/>
    <n v="2693"/>
    <x v="4"/>
    <s v="GBP"/>
    <n v="55.999257333828446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x v="1"/>
    <s v="USD"/>
    <n v="32.983796296296298"/>
    <n v="1422165600"/>
    <n v="1422684000"/>
    <b v="0"/>
    <b v="0"/>
    <s v="photography/photography books"/>
    <x v="6"/>
    <x v="13"/>
  </r>
  <r>
    <n v="625"/>
    <s v="Martinez Inc"/>
    <s v="Organic upward-trending Graphical User Interface"/>
    <n v="7500"/>
    <n v="5803"/>
    <x v="0"/>
    <n v="0.77373333333333338"/>
    <n v="62"/>
    <x v="1"/>
    <s v="USD"/>
    <n v="93.596774193548384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x v="1"/>
    <s v="USD"/>
    <n v="69.867724867724874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x v="4"/>
    <s v="GBP"/>
    <n v="72.129870129870127"/>
    <n v="1276664400"/>
    <n v="1278738000"/>
    <b v="1"/>
    <b v="0"/>
    <s v="food/food trucks"/>
    <x v="7"/>
    <x v="14"/>
  </r>
  <r>
    <n v="628"/>
    <s v="Dunn, Moreno and Green"/>
    <s v="Intuitive object-oriented task-force"/>
    <n v="1900"/>
    <n v="2884"/>
    <x v="1"/>
    <n v="1.5178947368421052"/>
    <n v="96"/>
    <x v="1"/>
    <s v="USD"/>
    <n v="30.041666666666668"/>
    <n v="1286168400"/>
    <n v="1286427600"/>
    <b v="0"/>
    <b v="0"/>
    <s v="music/indie rock"/>
    <x v="1"/>
    <x v="6"/>
  </r>
  <r>
    <n v="629"/>
    <s v="Jackson, Martinez and Ray"/>
    <s v="Multi-tiered executive toolset"/>
    <n v="85900"/>
    <n v="55476"/>
    <x v="0"/>
    <n v="0.64582072176949945"/>
    <n v="750"/>
    <x v="1"/>
    <s v="USD"/>
    <n v="73.968000000000004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x v="1"/>
    <s v="USD"/>
    <n v="68.6551724137931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x v="1"/>
    <s v="USD"/>
    <n v="59.992164544564154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x v="1"/>
    <s v="USD"/>
    <n v="111.15827338129496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x v="1"/>
    <s v="USD"/>
    <n v="53.038095238095238"/>
    <n v="1446876000"/>
    <n v="1447221600"/>
    <b v="0"/>
    <b v="0"/>
    <s v="film &amp; video/animation"/>
    <x v="0"/>
    <x v="9"/>
  </r>
  <r>
    <n v="634"/>
    <s v="Taylor, Johnson and Hernandez"/>
    <s v="Polarized incremental portal"/>
    <n v="118200"/>
    <n v="92824"/>
    <x v="3"/>
    <n v="0.78531302876480547"/>
    <n v="1658"/>
    <x v="1"/>
    <s v="USD"/>
    <n v="55.985524728588658"/>
    <n v="1490418000"/>
    <n v="1491627600"/>
    <b v="0"/>
    <b v="0"/>
    <s v="film &amp; video/television"/>
    <x v="0"/>
    <x v="19"/>
  </r>
  <r>
    <n v="635"/>
    <s v="Mack Ltd"/>
    <s v="Reactive regional access"/>
    <n v="139000"/>
    <n v="158590"/>
    <x v="1"/>
    <n v="1.1409352517985611"/>
    <n v="2266"/>
    <x v="1"/>
    <s v="USD"/>
    <n v="69.986760812003524"/>
    <n v="1360389600"/>
    <n v="1363150800"/>
    <b v="0"/>
    <b v="0"/>
    <s v="film &amp; video/television"/>
    <x v="0"/>
    <x v="19"/>
  </r>
  <r>
    <n v="636"/>
    <s v="Lamb-Sanders"/>
    <s v="Stand-alone reciprocal frame"/>
    <n v="197700"/>
    <n v="127591"/>
    <x v="0"/>
    <n v="0.64537683358624176"/>
    <n v="2604"/>
    <x v="3"/>
    <s v="DKK"/>
    <n v="48.998079877112133"/>
    <n v="1326866400"/>
    <n v="1330754400"/>
    <b v="0"/>
    <b v="1"/>
    <s v="film &amp; video/animation"/>
    <x v="0"/>
    <x v="9"/>
  </r>
  <r>
    <n v="637"/>
    <s v="Williams-Ramirez"/>
    <s v="Open-architected 24/7 throughput"/>
    <n v="8500"/>
    <n v="6750"/>
    <x v="0"/>
    <n v="0.79411764705882348"/>
    <n v="65"/>
    <x v="1"/>
    <s v="USD"/>
    <n v="103.84615384615384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x v="1"/>
    <s v="USD"/>
    <n v="99.127659574468083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x v="1"/>
    <s v="USD"/>
    <n v="107.37777777777778"/>
    <n v="1532754000"/>
    <n v="1532754000"/>
    <b v="0"/>
    <b v="1"/>
    <s v="film &amp; video/drama"/>
    <x v="0"/>
    <x v="0"/>
  </r>
  <r>
    <n v="640"/>
    <s v="Richardson, Woodward and Hansen"/>
    <s v="Pre-emptive context-sensitive support"/>
    <n v="119800"/>
    <n v="19769"/>
    <x v="0"/>
    <n v="0.16501669449081802"/>
    <n v="257"/>
    <x v="1"/>
    <s v="USD"/>
    <n v="76.922178988326849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x v="5"/>
    <s v="CHF"/>
    <n v="58.12886597938144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x v="0"/>
    <s v="CAD"/>
    <n v="103.73643410852713"/>
    <n v="1545026400"/>
    <n v="1545804000"/>
    <b v="0"/>
    <b v="0"/>
    <s v="technology/wearables"/>
    <x v="2"/>
    <x v="7"/>
  </r>
  <r>
    <n v="643"/>
    <s v="Harris Inc"/>
    <s v="Future-proofed modular groupware"/>
    <n v="14900"/>
    <n v="32986"/>
    <x v="1"/>
    <n v="2.2138255033557046"/>
    <n v="375"/>
    <x v="1"/>
    <s v="USD"/>
    <n v="87.962666666666664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x v="0"/>
    <s v="CAD"/>
    <n v="28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x v="1"/>
    <s v="USD"/>
    <n v="37.99936129444326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x v="1"/>
    <s v="USD"/>
    <n v="29.999313893653515"/>
    <n v="1363150800"/>
    <n v="1364101200"/>
    <b v="0"/>
    <b v="0"/>
    <s v="games/video games"/>
    <x v="5"/>
    <x v="10"/>
  </r>
  <r>
    <n v="647"/>
    <s v="Jordan-Wolfe"/>
    <s v="Inverse multimedia Graphic Interface"/>
    <n v="4500"/>
    <n v="1863"/>
    <x v="0"/>
    <n v="0.41399999999999998"/>
    <n v="18"/>
    <x v="1"/>
    <s v="USD"/>
    <n v="103.5"/>
    <n v="1523250000"/>
    <n v="1525323600"/>
    <b v="0"/>
    <b v="0"/>
    <s v="publishing/translations"/>
    <x v="4"/>
    <x v="18"/>
  </r>
  <r>
    <n v="648"/>
    <s v="Vargas-Cox"/>
    <s v="Vision-oriented local contingency"/>
    <n v="98600"/>
    <n v="62174"/>
    <x v="3"/>
    <n v="0.63056795131845844"/>
    <n v="723"/>
    <x v="1"/>
    <s v="USD"/>
    <n v="85.994467496542185"/>
    <n v="1499317200"/>
    <n v="1500872400"/>
    <b v="1"/>
    <b v="0"/>
    <s v="food/food trucks"/>
    <x v="7"/>
    <x v="14"/>
  </r>
  <r>
    <n v="649"/>
    <s v="Yang and Sons"/>
    <s v="Reactive 6thgeneration hub"/>
    <n v="121700"/>
    <n v="59003"/>
    <x v="0"/>
    <n v="0.48482333607230893"/>
    <n v="602"/>
    <x v="5"/>
    <s v="CHF"/>
    <n v="98.011627906976742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x v="1"/>
    <s v="USD"/>
    <n v="2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x v="6"/>
    <s v="EUR"/>
    <n v="44.994570837642193"/>
    <n v="1393048800"/>
    <n v="1394344800"/>
    <b v="0"/>
    <b v="0"/>
    <s v="film &amp; video/shorts"/>
    <x v="0"/>
    <x v="11"/>
  </r>
  <r>
    <n v="652"/>
    <s v="Cisneros Ltd"/>
    <s v="Vision-oriented regional hub"/>
    <n v="10000"/>
    <n v="12684"/>
    <x v="1"/>
    <n v="1.2684"/>
    <n v="409"/>
    <x v="1"/>
    <s v="USD"/>
    <n v="31.012224938875306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x v="1"/>
    <s v="USD"/>
    <n v="59.970085470085472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x v="1"/>
    <s v="USD"/>
    <n v="58.997347480106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x v="1"/>
    <s v="USD"/>
    <n v="50.045454545454547"/>
    <n v="1488434400"/>
    <n v="1489554000"/>
    <b v="1"/>
    <b v="0"/>
    <s v="photography/photography books"/>
    <x v="6"/>
    <x v="13"/>
  </r>
  <r>
    <n v="656"/>
    <s v="Hobbs, Brown and Lee"/>
    <s v="Vision-oriented systematic Graphical User Interface"/>
    <n v="118400"/>
    <n v="49879"/>
    <x v="0"/>
    <n v="0.42127533783783783"/>
    <n v="504"/>
    <x v="2"/>
    <s v="AUD"/>
    <n v="98.966269841269835"/>
    <n v="1514440800"/>
    <n v="1514872800"/>
    <b v="0"/>
    <b v="0"/>
    <s v="food/food trucks"/>
    <x v="7"/>
    <x v="14"/>
  </r>
  <r>
    <n v="657"/>
    <s v="Russo, Kim and Mccoy"/>
    <s v="Balanced optimal hardware"/>
    <n v="10000"/>
    <n v="824"/>
    <x v="0"/>
    <n v="8.2400000000000001E-2"/>
    <n v="14"/>
    <x v="1"/>
    <s v="USD"/>
    <n v="58.857142857142854"/>
    <n v="1514354400"/>
    <n v="1515736800"/>
    <b v="0"/>
    <b v="0"/>
    <s v="film &amp; video/science fiction"/>
    <x v="0"/>
    <x v="22"/>
  </r>
  <r>
    <n v="658"/>
    <s v="Howell, Myers and Olson"/>
    <s v="Self-enabling mission-critical success"/>
    <n v="52600"/>
    <n v="31594"/>
    <x v="3"/>
    <n v="0.60064638783269964"/>
    <n v="390"/>
    <x v="1"/>
    <s v="USD"/>
    <n v="81.010256410256417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x v="4"/>
    <s v="GBP"/>
    <n v="76.013333333333335"/>
    <n v="1296108000"/>
    <n v="1296194400"/>
    <b v="0"/>
    <b v="0"/>
    <s v="film &amp; video/documentary"/>
    <x v="0"/>
    <x v="4"/>
  </r>
  <r>
    <n v="660"/>
    <s v="Jensen-Brown"/>
    <s v="Fundamental disintermediate matrix"/>
    <n v="9100"/>
    <n v="7438"/>
    <x v="0"/>
    <n v="0.81736263736263737"/>
    <n v="77"/>
    <x v="1"/>
    <s v="USD"/>
    <n v="96.597402597402592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x v="3"/>
    <s v="DKK"/>
    <n v="76.957446808510639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x v="1"/>
    <s v="USD"/>
    <n v="67.984732824427482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x v="1"/>
    <s v="USD"/>
    <n v="88.781609195402297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x v="1"/>
    <s v="USD"/>
    <n v="24.99623706491063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x v="1"/>
    <s v="USD"/>
    <n v="44.922794117647058"/>
    <n v="1310187600"/>
    <n v="1311397200"/>
    <b v="0"/>
    <b v="1"/>
    <s v="film &amp; video/documentary"/>
    <x v="0"/>
    <x v="4"/>
  </r>
  <r>
    <n v="666"/>
    <s v="York, Barr and Grant"/>
    <s v="Cloned bottom-line success"/>
    <n v="3100"/>
    <n v="1985"/>
    <x v="3"/>
    <n v="0.64032258064516134"/>
    <n v="25"/>
    <x v="1"/>
    <s v="USD"/>
    <n v="79.400000000000006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x v="1"/>
    <s v="USD"/>
    <n v="29.009546539379475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x v="1"/>
    <s v="USD"/>
    <n v="73.59210526315789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x v="6"/>
    <s v="EUR"/>
    <n v="107.97038864898211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x v="1"/>
    <s v="USD"/>
    <n v="68.987284287011803"/>
    <n v="1456380000"/>
    <n v="1457416800"/>
    <b v="0"/>
    <b v="0"/>
    <s v="music/indie rock"/>
    <x v="1"/>
    <x v="6"/>
  </r>
  <r>
    <n v="671"/>
    <s v="Robinson-Kelly"/>
    <s v="Monitored bi-directional standardization"/>
    <n v="97600"/>
    <n v="119127"/>
    <x v="1"/>
    <n v="1.220563524590164"/>
    <n v="1073"/>
    <x v="1"/>
    <s v="USD"/>
    <n v="111.02236719478098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x v="2"/>
    <s v="AUD"/>
    <n v="24.997515808491418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x v="6"/>
    <s v="EUR"/>
    <n v="42.155172413793103"/>
    <n v="1460696400"/>
    <n v="1462510800"/>
    <b v="0"/>
    <b v="0"/>
    <s v="music/indie rock"/>
    <x v="1"/>
    <x v="6"/>
  </r>
  <r>
    <n v="674"/>
    <s v="Sanchez Ltd"/>
    <s v="Up-sized 24hour instruction set"/>
    <n v="170700"/>
    <n v="57250"/>
    <x v="3"/>
    <n v="0.33538371411833628"/>
    <n v="1218"/>
    <x v="1"/>
    <s v="USD"/>
    <n v="47.003284072249592"/>
    <n v="1313730000"/>
    <n v="1317790800"/>
    <b v="0"/>
    <b v="0"/>
    <s v="photography/photography books"/>
    <x v="6"/>
    <x v="13"/>
  </r>
  <r>
    <n v="675"/>
    <s v="Giles-Smith"/>
    <s v="Right-sized web-enabled intranet"/>
    <n v="9700"/>
    <n v="11929"/>
    <x v="1"/>
    <n v="1.2297938144329896"/>
    <n v="331"/>
    <x v="1"/>
    <s v="USD"/>
    <n v="36.0392749244713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x v="1"/>
    <s v="USD"/>
    <n v="101.03760683760684"/>
    <n v="1348635600"/>
    <n v="1349413200"/>
    <b v="0"/>
    <b v="0"/>
    <s v="photography/photography books"/>
    <x v="6"/>
    <x v="13"/>
  </r>
  <r>
    <n v="677"/>
    <s v="Murphy-Fox"/>
    <s v="Organic system-worthy orchestration"/>
    <n v="5300"/>
    <n v="4432"/>
    <x v="0"/>
    <n v="0.83622641509433959"/>
    <n v="111"/>
    <x v="1"/>
    <s v="USD"/>
    <n v="39.927927927927925"/>
    <n v="1468126800"/>
    <n v="1472446800"/>
    <b v="0"/>
    <b v="0"/>
    <s v="publishing/fiction"/>
    <x v="4"/>
    <x v="12"/>
  </r>
  <r>
    <n v="678"/>
    <s v="Rodriguez-Patterson"/>
    <s v="Inverse static standardization"/>
    <n v="99500"/>
    <n v="17879"/>
    <x v="3"/>
    <n v="0.17968844221105529"/>
    <n v="215"/>
    <x v="1"/>
    <s v="USD"/>
    <n v="83.158139534883716"/>
    <n v="1547877600"/>
    <n v="1548050400"/>
    <b v="0"/>
    <b v="0"/>
    <s v="film &amp; video/drama"/>
    <x v="0"/>
    <x v="0"/>
  </r>
  <r>
    <n v="679"/>
    <s v="Davis Ltd"/>
    <s v="Synchronized motivating solution"/>
    <n v="1400"/>
    <n v="14511"/>
    <x v="1"/>
    <n v="10.365"/>
    <n v="363"/>
    <x v="1"/>
    <s v="USD"/>
    <n v="39.97520661157025"/>
    <n v="1571374800"/>
    <n v="1571806800"/>
    <b v="0"/>
    <b v="1"/>
    <s v="food/food trucks"/>
    <x v="7"/>
    <x v="14"/>
  </r>
  <r>
    <n v="680"/>
    <s v="Nelson-Valdez"/>
    <s v="Open-source 4thgeneration open system"/>
    <n v="145600"/>
    <n v="141822"/>
    <x v="0"/>
    <n v="0.97405219780219776"/>
    <n v="2955"/>
    <x v="1"/>
    <s v="USD"/>
    <n v="47.993908629441627"/>
    <n v="1576303200"/>
    <n v="1576476000"/>
    <b v="0"/>
    <b v="1"/>
    <s v="games/mobile games"/>
    <x v="5"/>
    <x v="20"/>
  </r>
  <r>
    <n v="681"/>
    <s v="Kelly PLC"/>
    <s v="Decentralized context-sensitive superstructure"/>
    <n v="184100"/>
    <n v="159037"/>
    <x v="0"/>
    <n v="0.86386203150461705"/>
    <n v="1657"/>
    <x v="1"/>
    <s v="USD"/>
    <n v="95.978877489438744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x v="1"/>
    <s v="USD"/>
    <n v="78.728155339805824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x v="1"/>
    <s v="USD"/>
    <n v="56.081632653061227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x v="0"/>
    <s v="CAD"/>
    <n v="69.090909090909093"/>
    <n v="1277787600"/>
    <n v="1279515600"/>
    <b v="0"/>
    <b v="0"/>
    <s v="publishing/nonfiction"/>
    <x v="4"/>
    <x v="8"/>
  </r>
  <r>
    <n v="685"/>
    <s v="Lee-Cobb"/>
    <s v="Customizable homogeneous firmware"/>
    <n v="140000"/>
    <n v="94501"/>
    <x v="0"/>
    <n v="0.67500714285714281"/>
    <n v="926"/>
    <x v="0"/>
    <s v="CAD"/>
    <n v="102.05291576673866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x v="1"/>
    <s v="USD"/>
    <n v="107.32089552238806"/>
    <n v="1522126800"/>
    <n v="1523077200"/>
    <b v="0"/>
    <b v="0"/>
    <s v="technology/wearables"/>
    <x v="2"/>
    <x v="7"/>
  </r>
  <r>
    <n v="687"/>
    <s v="Martin, Gates and Holt"/>
    <s v="Distributed holistic neural-net"/>
    <n v="1500"/>
    <n v="13980"/>
    <x v="1"/>
    <n v="9.32"/>
    <n v="269"/>
    <x v="1"/>
    <s v="USD"/>
    <n v="51.970260223048328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x v="1"/>
    <s v="USD"/>
    <n v="71.137142857142862"/>
    <n v="1547100000"/>
    <n v="1548482400"/>
    <b v="0"/>
    <b v="1"/>
    <s v="film &amp; video/television"/>
    <x v="0"/>
    <x v="19"/>
  </r>
  <r>
    <n v="689"/>
    <s v="Nguyen Inc"/>
    <s v="Seamless directional capacity"/>
    <n v="7300"/>
    <n v="7348"/>
    <x v="1"/>
    <n v="1.0065753424657535"/>
    <n v="69"/>
    <x v="1"/>
    <s v="USD"/>
    <n v="106.4927536231884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x v="1"/>
    <s v="USD"/>
    <n v="42.93684210526316"/>
    <n v="1322373600"/>
    <n v="1322892000"/>
    <b v="0"/>
    <b v="1"/>
    <s v="film &amp; video/documentary"/>
    <x v="0"/>
    <x v="4"/>
  </r>
  <r>
    <n v="691"/>
    <s v="Ray, Li and Li"/>
    <s v="Front-line disintermediate hub"/>
    <n v="5000"/>
    <n v="7119"/>
    <x v="1"/>
    <n v="1.4238"/>
    <n v="237"/>
    <x v="1"/>
    <s v="USD"/>
    <n v="30.037974683544302"/>
    <n v="1349240400"/>
    <n v="1350709200"/>
    <b v="1"/>
    <b v="1"/>
    <s v="film &amp; video/documentary"/>
    <x v="0"/>
    <x v="4"/>
  </r>
  <r>
    <n v="692"/>
    <s v="Murray Ltd"/>
    <s v="Decentralized 4thgeneration challenge"/>
    <n v="6000"/>
    <n v="5438"/>
    <x v="0"/>
    <n v="0.90633333333333332"/>
    <n v="77"/>
    <x v="4"/>
    <s v="GBP"/>
    <n v="70.623376623376629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x v="1"/>
    <s v="USD"/>
    <n v="66.016018306636155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x v="1"/>
    <s v="USD"/>
    <n v="96.911392405063296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x v="6"/>
    <s v="EUR"/>
    <n v="62.867346938775512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x v="1"/>
    <s v="USD"/>
    <n v="108.98537682789652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x v="1"/>
    <s v="USD"/>
    <n v="26.999314599040439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x v="0"/>
    <s v="CAD"/>
    <n v="65.004147943311438"/>
    <n v="1322114400"/>
    <n v="1323324000"/>
    <b v="0"/>
    <b v="0"/>
    <s v="technology/wearables"/>
    <x v="2"/>
    <x v="7"/>
  </r>
  <r>
    <n v="699"/>
    <s v="King Inc"/>
    <s v="Ergonomic dedicated focus group"/>
    <n v="7400"/>
    <n v="6245"/>
    <x v="0"/>
    <n v="0.8439189189189189"/>
    <n v="56"/>
    <x v="1"/>
    <s v="USD"/>
    <n v="111.51785714285714"/>
    <n v="1561438800"/>
    <n v="1561525200"/>
    <b v="0"/>
    <b v="0"/>
    <s v="film &amp; video/drama"/>
    <x v="0"/>
    <x v="0"/>
  </r>
  <r>
    <n v="700"/>
    <s v="Cole, Petty and Cameron"/>
    <s v="Realigned zero administration paradigm"/>
    <n v="100"/>
    <n v="3"/>
    <x v="0"/>
    <n v="0.03"/>
    <n v="1"/>
    <x v="1"/>
    <s v="USD"/>
    <n v="3"/>
    <n v="1264399200"/>
    <n v="1265695200"/>
    <b v="0"/>
    <b v="0"/>
    <s v="technology/wearables"/>
    <x v="2"/>
    <x v="7"/>
  </r>
  <r>
    <n v="701"/>
    <s v="Mcclain LLC"/>
    <s v="Open-source multi-tasking methodology"/>
    <n v="52000"/>
    <n v="91014"/>
    <x v="1"/>
    <n v="1.7502692307692307"/>
    <n v="820"/>
    <x v="1"/>
    <s v="USD"/>
    <n v="110.99268292682927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x v="1"/>
    <s v="USD"/>
    <n v="56.746987951807228"/>
    <n v="1374469200"/>
    <n v="1374901200"/>
    <b v="0"/>
    <b v="0"/>
    <s v="technology/wearables"/>
    <x v="2"/>
    <x v="7"/>
  </r>
  <r>
    <n v="703"/>
    <s v="Perez Group"/>
    <s v="Cross-platform tertiary hub"/>
    <n v="63400"/>
    <n v="197728"/>
    <x v="1"/>
    <n v="3.1187381703470032"/>
    <n v="2038"/>
    <x v="1"/>
    <s v="USD"/>
    <n v="97.020608439646708"/>
    <n v="1334984400"/>
    <n v="1336453200"/>
    <b v="1"/>
    <b v="1"/>
    <s v="publishing/translations"/>
    <x v="4"/>
    <x v="18"/>
  </r>
  <r>
    <n v="704"/>
    <s v="Haynes-Williams"/>
    <s v="Seamless clear-thinking artificial intelligence"/>
    <n v="8700"/>
    <n v="10682"/>
    <x v="1"/>
    <n v="1.2278160919540231"/>
    <n v="116"/>
    <x v="1"/>
    <s v="USD"/>
    <n v="92.08620689655173"/>
    <n v="1467608400"/>
    <n v="1468904400"/>
    <b v="0"/>
    <b v="0"/>
    <s v="film &amp; video/animation"/>
    <x v="0"/>
    <x v="9"/>
  </r>
  <r>
    <n v="705"/>
    <s v="Ford LLC"/>
    <s v="Centralized tangible success"/>
    <n v="169700"/>
    <n v="168048"/>
    <x v="0"/>
    <n v="0.99026517383618151"/>
    <n v="2025"/>
    <x v="4"/>
    <s v="GBP"/>
    <n v="82.986666666666665"/>
    <n v="1386741600"/>
    <n v="1387087200"/>
    <b v="0"/>
    <b v="0"/>
    <s v="publishing/nonfiction"/>
    <x v="4"/>
    <x v="8"/>
  </r>
  <r>
    <n v="706"/>
    <s v="Moreno Ltd"/>
    <s v="Customer-focused multimedia methodology"/>
    <n v="108400"/>
    <n v="138586"/>
    <x v="1"/>
    <n v="1.278468634686347"/>
    <n v="1345"/>
    <x v="2"/>
    <s v="AUD"/>
    <n v="103.03791821561339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x v="1"/>
    <s v="USD"/>
    <n v="68.922619047619051"/>
    <n v="1544248800"/>
    <n v="1547359200"/>
    <b v="0"/>
    <b v="0"/>
    <s v="film &amp; video/drama"/>
    <x v="0"/>
    <x v="0"/>
  </r>
  <r>
    <n v="708"/>
    <s v="Ortega LLC"/>
    <s v="Secured bifurcated intranet"/>
    <n v="1700"/>
    <n v="12020"/>
    <x v="1"/>
    <n v="7.0705882352941174"/>
    <n v="137"/>
    <x v="5"/>
    <s v="CHF"/>
    <n v="87.737226277372258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x v="6"/>
    <s v="EUR"/>
    <n v="75.021505376344081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x v="1"/>
    <s v="USD"/>
    <n v="50.863999999999997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x v="6"/>
    <s v="EUR"/>
    <n v="9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x v="1"/>
    <s v="USD"/>
    <n v="72.896039603960389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x v="1"/>
    <s v="USD"/>
    <n v="108.48543689320388"/>
    <n v="1471842000"/>
    <n v="1472878800"/>
    <b v="0"/>
    <b v="0"/>
    <s v="publishing/radio &amp; podcasts"/>
    <x v="4"/>
    <x v="15"/>
  </r>
  <r>
    <n v="714"/>
    <s v="Evans-Jones"/>
    <s v="Switchable methodical superstructure"/>
    <n v="38500"/>
    <n v="182036"/>
    <x v="1"/>
    <n v="4.7282077922077921"/>
    <n v="1785"/>
    <x v="1"/>
    <s v="USD"/>
    <n v="101.98095238095237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x v="1"/>
    <s v="USD"/>
    <n v="44.009146341463413"/>
    <n v="1281157200"/>
    <n v="1281589200"/>
    <b v="0"/>
    <b v="0"/>
    <s v="games/mobile games"/>
    <x v="5"/>
    <x v="20"/>
  </r>
  <r>
    <n v="716"/>
    <s v="Tapia, Kramer and Hicks"/>
    <s v="Advanced modular moderator"/>
    <n v="2000"/>
    <n v="10353"/>
    <x v="1"/>
    <n v="5.1764999999999999"/>
    <n v="157"/>
    <x v="1"/>
    <s v="USD"/>
    <n v="65.942675159235662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x v="1"/>
    <s v="USD"/>
    <n v="24.987387387387386"/>
    <n v="1313989200"/>
    <n v="1315803600"/>
    <b v="0"/>
    <b v="0"/>
    <s v="film &amp; video/documentary"/>
    <x v="0"/>
    <x v="4"/>
  </r>
  <r>
    <n v="718"/>
    <s v="Reyes PLC"/>
    <s v="Expanded optimal pricing structure"/>
    <n v="8300"/>
    <n v="8317"/>
    <x v="1"/>
    <n v="1.0020481927710843"/>
    <n v="297"/>
    <x v="1"/>
    <s v="USD"/>
    <n v="28.003367003367003"/>
    <n v="1371445200"/>
    <n v="1373691600"/>
    <b v="0"/>
    <b v="0"/>
    <s v="technology/wearables"/>
    <x v="2"/>
    <x v="7"/>
  </r>
  <r>
    <n v="719"/>
    <s v="Pace, Simpson and Watkins"/>
    <s v="Down-sized uniform ability"/>
    <n v="6900"/>
    <n v="10557"/>
    <x v="1"/>
    <n v="1.53"/>
    <n v="123"/>
    <x v="1"/>
    <s v="USD"/>
    <n v="85.829268292682926"/>
    <n v="1338267600"/>
    <n v="1339218000"/>
    <b v="0"/>
    <b v="0"/>
    <s v="publishing/fiction"/>
    <x v="4"/>
    <x v="12"/>
  </r>
  <r>
    <n v="720"/>
    <s v="Valenzuela, Davidson and Castro"/>
    <s v="Multi-layered upward-trending conglomeration"/>
    <n v="8700"/>
    <n v="3227"/>
    <x v="3"/>
    <n v="0.37091954022988505"/>
    <n v="38"/>
    <x v="3"/>
    <s v="DKK"/>
    <n v="84.921052631578945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x v="1"/>
    <s v="USD"/>
    <n v="90.483333333333334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x v="1"/>
    <s v="USD"/>
    <n v="25.00197628458498"/>
    <n v="1509948000"/>
    <n v="1512280800"/>
    <b v="0"/>
    <b v="0"/>
    <s v="film &amp; video/documentary"/>
    <x v="0"/>
    <x v="4"/>
  </r>
  <r>
    <n v="723"/>
    <s v="Beck-Knight"/>
    <s v="Exclusive fresh-thinking model"/>
    <n v="4900"/>
    <n v="13250"/>
    <x v="1"/>
    <n v="2.704081632653061"/>
    <n v="144"/>
    <x v="2"/>
    <s v="AUD"/>
    <n v="92.013888888888886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x v="4"/>
    <s v="GBP"/>
    <n v="93.066115702479337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x v="1"/>
    <s v="USD"/>
    <n v="61.008145363408524"/>
    <n v="1416031200"/>
    <n v="1416204000"/>
    <b v="0"/>
    <b v="0"/>
    <s v="games/mobile games"/>
    <x v="5"/>
    <x v="20"/>
  </r>
  <r>
    <n v="726"/>
    <s v="Johns-Thomas"/>
    <s v="Realigned web-enabled functionalities"/>
    <n v="54300"/>
    <n v="48227"/>
    <x v="3"/>
    <n v="0.88815837937384901"/>
    <n v="524"/>
    <x v="1"/>
    <s v="USD"/>
    <n v="92.036259541984734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x v="1"/>
    <s v="USD"/>
    <n v="81.132596685082873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x v="1"/>
    <s v="USD"/>
    <n v="73.5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x v="1"/>
    <s v="USD"/>
    <n v="85.221311475409834"/>
    <n v="1359957600"/>
    <n v="1360130400"/>
    <b v="0"/>
    <b v="0"/>
    <s v="film &amp; video/drama"/>
    <x v="0"/>
    <x v="0"/>
  </r>
  <r>
    <n v="730"/>
    <s v="Carson PLC"/>
    <s v="Visionary system-worthy attitude"/>
    <n v="28800"/>
    <n v="118847"/>
    <x v="1"/>
    <n v="4.1266319444444441"/>
    <n v="1071"/>
    <x v="0"/>
    <s v="CAD"/>
    <n v="110.96825396825396"/>
    <n v="1432357200"/>
    <n v="1432875600"/>
    <b v="0"/>
    <b v="0"/>
    <s v="technology/wearables"/>
    <x v="2"/>
    <x v="7"/>
  </r>
  <r>
    <n v="731"/>
    <s v="Cruz, Hall and Mason"/>
    <s v="Synergized content-based hierarchy"/>
    <n v="8000"/>
    <n v="7220"/>
    <x v="3"/>
    <n v="0.90249999999999997"/>
    <n v="219"/>
    <x v="1"/>
    <s v="USD"/>
    <n v="32.968036529680369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x v="1"/>
    <s v="USD"/>
    <n v="96.005352363960753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x v="1"/>
    <s v="USD"/>
    <n v="84.96632653061225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x v="1"/>
    <s v="USD"/>
    <n v="25.007462686567163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x v="1"/>
    <s v="USD"/>
    <n v="65.998995479658461"/>
    <n v="1459314000"/>
    <n v="1459918800"/>
    <b v="0"/>
    <b v="0"/>
    <s v="photography/photography books"/>
    <x v="6"/>
    <x v="13"/>
  </r>
  <r>
    <n v="736"/>
    <s v="Silva-Hawkins"/>
    <s v="Proactive heuristic orchestration"/>
    <n v="7700"/>
    <n v="2533"/>
    <x v="3"/>
    <n v="0.32896103896103895"/>
    <n v="29"/>
    <x v="1"/>
    <s v="USD"/>
    <n v="87.34482758620689"/>
    <n v="1424412000"/>
    <n v="1424757600"/>
    <b v="0"/>
    <b v="0"/>
    <s v="publishing/nonfiction"/>
    <x v="4"/>
    <x v="8"/>
  </r>
  <r>
    <n v="737"/>
    <s v="Gardner Inc"/>
    <s v="Function-based systematic Graphical User Interface"/>
    <n v="3700"/>
    <n v="5028"/>
    <x v="1"/>
    <n v="1.358918918918919"/>
    <n v="180"/>
    <x v="1"/>
    <s v="USD"/>
    <n v="27.933333333333334"/>
    <n v="1478844000"/>
    <n v="1479880800"/>
    <b v="0"/>
    <b v="0"/>
    <s v="music/indie rock"/>
    <x v="1"/>
    <x v="6"/>
  </r>
  <r>
    <n v="738"/>
    <s v="Garcia Group"/>
    <s v="Extended zero administration software"/>
    <n v="74700"/>
    <n v="1557"/>
    <x v="0"/>
    <n v="2.0843373493975904E-2"/>
    <n v="15"/>
    <x v="1"/>
    <s v="USD"/>
    <n v="103.8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x v="1"/>
    <s v="USD"/>
    <n v="31.937172774869111"/>
    <n v="1340946000"/>
    <n v="1341032400"/>
    <b v="0"/>
    <b v="0"/>
    <s v="music/indie rock"/>
    <x v="1"/>
    <x v="6"/>
  </r>
  <r>
    <n v="740"/>
    <s v="Nelson, Smith and Graham"/>
    <s v="Phased system-worthy conglomeration"/>
    <n v="5300"/>
    <n v="1592"/>
    <x v="0"/>
    <n v="0.30037735849056602"/>
    <n v="16"/>
    <x v="1"/>
    <s v="USD"/>
    <n v="99.5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x v="1"/>
    <s v="USD"/>
    <n v="108.84615384615384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x v="1"/>
    <s v="USD"/>
    <n v="110.7622950819672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x v="1"/>
    <s v="USD"/>
    <n v="29.647058823529413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x v="1"/>
    <s v="USD"/>
    <n v="101.7142857142857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x v="1"/>
    <s v="USD"/>
    <n v="61.5"/>
    <n v="1275195600"/>
    <n v="1277528400"/>
    <b v="0"/>
    <b v="0"/>
    <s v="technology/wearables"/>
    <x v="2"/>
    <x v="7"/>
  </r>
  <r>
    <n v="746"/>
    <s v="Edwards LLC"/>
    <s v="Automated system-worthy structure"/>
    <n v="55800"/>
    <n v="118580"/>
    <x v="1"/>
    <n v="2.1250896057347672"/>
    <n v="3388"/>
    <x v="1"/>
    <s v="USD"/>
    <n v="35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x v="1"/>
    <s v="USD"/>
    <n v="40.049999999999997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x v="1"/>
    <s v="USD"/>
    <n v="110.97231270358306"/>
    <n v="1267423200"/>
    <n v="1269579600"/>
    <b v="0"/>
    <b v="1"/>
    <s v="film &amp; video/animation"/>
    <x v="0"/>
    <x v="9"/>
  </r>
  <r>
    <n v="749"/>
    <s v="Hunter-Logan"/>
    <s v="Down-sized needs-based task-force"/>
    <n v="8600"/>
    <n v="13527"/>
    <x v="1"/>
    <n v="1.5729069767441861"/>
    <n v="366"/>
    <x v="6"/>
    <s v="EUR"/>
    <n v="36.959016393442624"/>
    <n v="1412744400"/>
    <n v="1413781200"/>
    <b v="0"/>
    <b v="1"/>
    <s v="technology/wearables"/>
    <x v="2"/>
    <x v="7"/>
  </r>
  <r>
    <n v="750"/>
    <s v="Ramos and Sons"/>
    <s v="Extended responsive Internet solution"/>
    <n v="100"/>
    <n v="1"/>
    <x v="0"/>
    <n v="0.01"/>
    <n v="1"/>
    <x v="4"/>
    <s v="GBP"/>
    <n v="1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x v="1"/>
    <s v="USD"/>
    <n v="30.974074074074075"/>
    <n v="1458190800"/>
    <n v="1459486800"/>
    <b v="1"/>
    <b v="1"/>
    <s v="publishing/nonfiction"/>
    <x v="4"/>
    <x v="8"/>
  </r>
  <r>
    <n v="752"/>
    <s v="Lowery Group"/>
    <s v="Sharable motivating emulation"/>
    <n v="5800"/>
    <n v="5362"/>
    <x v="3"/>
    <n v="0.92448275862068963"/>
    <n v="114"/>
    <x v="1"/>
    <s v="USD"/>
    <n v="47.035087719298247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x v="1"/>
    <s v="USD"/>
    <n v="88.065693430656935"/>
    <n v="1274590800"/>
    <n v="1275886800"/>
    <b v="0"/>
    <b v="0"/>
    <s v="photography/photography books"/>
    <x v="6"/>
    <x v="13"/>
  </r>
  <r>
    <n v="754"/>
    <s v="Perez, Reed and Lee"/>
    <s v="Advanced dedicated encoding"/>
    <n v="70400"/>
    <n v="118603"/>
    <x v="1"/>
    <n v="1.6847017045454546"/>
    <n v="3205"/>
    <x v="1"/>
    <s v="USD"/>
    <n v="37.005616224648989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x v="3"/>
    <s v="DKK"/>
    <n v="26.027777777777779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x v="1"/>
    <s v="USD"/>
    <n v="67.817567567567565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x v="1"/>
    <s v="USD"/>
    <n v="49.964912280701753"/>
    <n v="1305176400"/>
    <n v="1305522000"/>
    <b v="0"/>
    <b v="0"/>
    <s v="film &amp; video/drama"/>
    <x v="0"/>
    <x v="0"/>
  </r>
  <r>
    <n v="758"/>
    <s v="Logan-Miranda"/>
    <s v="Proactive systemic firmware"/>
    <n v="29600"/>
    <n v="167005"/>
    <x v="1"/>
    <n v="5.6420608108108112"/>
    <n v="1518"/>
    <x v="0"/>
    <s v="CAD"/>
    <n v="110.01646903820817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x v="1"/>
    <s v="USD"/>
    <n v="89.964678178963894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x v="6"/>
    <s v="EUR"/>
    <n v="79.009523809523813"/>
    <n v="1564635600"/>
    <n v="1567141200"/>
    <b v="0"/>
    <b v="1"/>
    <s v="games/video games"/>
    <x v="5"/>
    <x v="10"/>
  </r>
  <r>
    <n v="761"/>
    <s v="Mitchell-Lee"/>
    <s v="Customizable leadingedge model"/>
    <n v="2200"/>
    <n v="14420"/>
    <x v="1"/>
    <n v="6.5545454545454547"/>
    <n v="166"/>
    <x v="1"/>
    <s v="USD"/>
    <n v="86.867469879518069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x v="2"/>
    <s v="AUD"/>
    <n v="62.04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x v="1"/>
    <s v="USD"/>
    <n v="26.970212765957445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x v="1"/>
    <s v="USD"/>
    <n v="54.121621621621621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x v="1"/>
    <s v="USD"/>
    <n v="41.035353535353536"/>
    <n v="1492232400"/>
    <n v="1494392400"/>
    <b v="1"/>
    <b v="1"/>
    <s v="music/indie rock"/>
    <x v="1"/>
    <x v="6"/>
  </r>
  <r>
    <n v="766"/>
    <s v="Montgomery-Castro"/>
    <s v="De-engineered disintermediate encryption"/>
    <n v="43800"/>
    <n v="13653"/>
    <x v="0"/>
    <n v="0.31171232876712329"/>
    <n v="248"/>
    <x v="2"/>
    <s v="AUD"/>
    <n v="55.052419354838712"/>
    <n v="1537333200"/>
    <n v="1537419600"/>
    <b v="0"/>
    <b v="0"/>
    <s v="film &amp; video/science fiction"/>
    <x v="0"/>
    <x v="22"/>
  </r>
  <r>
    <n v="767"/>
    <s v="Hale, Pearson and Jenkins"/>
    <s v="Upgradable attitude-oriented project"/>
    <n v="97200"/>
    <n v="55372"/>
    <x v="0"/>
    <n v="0.56967078189300413"/>
    <n v="513"/>
    <x v="1"/>
    <s v="USD"/>
    <n v="107.93762183235867"/>
    <n v="1444107600"/>
    <n v="1447999200"/>
    <b v="0"/>
    <b v="0"/>
    <s v="publishing/translations"/>
    <x v="4"/>
    <x v="18"/>
  </r>
  <r>
    <n v="768"/>
    <s v="Ramirez-Calderon"/>
    <s v="Fundamental zero tolerance alliance"/>
    <n v="4800"/>
    <n v="11088"/>
    <x v="1"/>
    <n v="2.31"/>
    <n v="150"/>
    <x v="1"/>
    <s v="USD"/>
    <n v="73.92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x v="1"/>
    <s v="USD"/>
    <n v="31.995894428152493"/>
    <n v="1376542800"/>
    <n v="1378789200"/>
    <b v="0"/>
    <b v="0"/>
    <s v="games/video games"/>
    <x v="5"/>
    <x v="10"/>
  </r>
  <r>
    <n v="770"/>
    <s v="Mathis-Rodriguez"/>
    <s v="User-centric attitude-oriented intranet"/>
    <n v="4300"/>
    <n v="11642"/>
    <x v="1"/>
    <n v="2.7074418604651163"/>
    <n v="216"/>
    <x v="6"/>
    <s v="EUR"/>
    <n v="53.898148148148145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x v="1"/>
    <s v="USD"/>
    <n v="106.5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x v="1"/>
    <s v="USD"/>
    <n v="32.999805409612762"/>
    <n v="1549692000"/>
    <n v="1550037600"/>
    <b v="0"/>
    <b v="0"/>
    <s v="music/indie rock"/>
    <x v="1"/>
    <x v="6"/>
  </r>
  <r>
    <n v="773"/>
    <s v="Meza, Kirby and Patel"/>
    <s v="Cross-platform empowering project"/>
    <n v="53100"/>
    <n v="101185"/>
    <x v="1"/>
    <n v="1.9055555555555554"/>
    <n v="2353"/>
    <x v="1"/>
    <s v="USD"/>
    <n v="43.00254993625159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x v="6"/>
    <s v="EUR"/>
    <n v="86.858974358974365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x v="1"/>
    <s v="USD"/>
    <n v="96.8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x v="1"/>
    <s v="USD"/>
    <n v="32.995456610631528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x v="1"/>
    <s v="USD"/>
    <n v="68.028106508875737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x v="5"/>
    <s v="CHF"/>
    <n v="58.867816091954026"/>
    <n v="1313211600"/>
    <n v="1313643600"/>
    <b v="0"/>
    <b v="0"/>
    <s v="film &amp; video/animation"/>
    <x v="0"/>
    <x v="9"/>
  </r>
  <r>
    <n v="779"/>
    <s v="Webb Group"/>
    <s v="Public-key actuating projection"/>
    <n v="108700"/>
    <n v="87293"/>
    <x v="0"/>
    <n v="0.80306347746090156"/>
    <n v="831"/>
    <x v="1"/>
    <s v="USD"/>
    <n v="105.04572803850782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x v="1"/>
    <s v="USD"/>
    <n v="33.054878048780488"/>
    <n v="1469163600"/>
    <n v="1470805200"/>
    <b v="0"/>
    <b v="1"/>
    <s v="film &amp; video/drama"/>
    <x v="0"/>
    <x v="0"/>
  </r>
  <r>
    <n v="781"/>
    <s v="Thomas Ltd"/>
    <s v="Cross-group interactive architecture"/>
    <n v="8700"/>
    <n v="4414"/>
    <x v="3"/>
    <n v="0.50735632183908042"/>
    <n v="56"/>
    <x v="5"/>
    <s v="CHF"/>
    <n v="78.821428571428569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x v="1"/>
    <s v="USD"/>
    <n v="68.204968944099377"/>
    <n v="1298959200"/>
    <n v="1301374800"/>
    <b v="0"/>
    <b v="1"/>
    <s v="film &amp; video/animation"/>
    <x v="0"/>
    <x v="9"/>
  </r>
  <r>
    <n v="783"/>
    <s v="Vega, Chan and Carney"/>
    <s v="Down-sized systematic utilization"/>
    <n v="7400"/>
    <n v="10451"/>
    <x v="1"/>
    <n v="1.4122972972972974"/>
    <n v="138"/>
    <x v="1"/>
    <s v="USD"/>
    <n v="75.731884057971016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x v="1"/>
    <s v="USD"/>
    <n v="30.996070133010882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x v="2"/>
    <s v="AUD"/>
    <n v="101.88188976377953"/>
    <n v="1556341200"/>
    <n v="1559278800"/>
    <b v="0"/>
    <b v="1"/>
    <s v="film &amp; video/animation"/>
    <x v="0"/>
    <x v="9"/>
  </r>
  <r>
    <n v="786"/>
    <s v="Smith-Brown"/>
    <s v="Object-based content-based ability"/>
    <n v="1500"/>
    <n v="10946"/>
    <x v="1"/>
    <n v="7.2973333333333334"/>
    <n v="207"/>
    <x v="6"/>
    <s v="EUR"/>
    <n v="52.879227053140099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x v="0"/>
    <s v="CAD"/>
    <n v="71.005820721769496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x v="1"/>
    <s v="USD"/>
    <n v="102.38709677419355"/>
    <n v="1350709200"/>
    <n v="1352527200"/>
    <b v="0"/>
    <b v="0"/>
    <s v="film &amp; video/animation"/>
    <x v="0"/>
    <x v="9"/>
  </r>
  <r>
    <n v="789"/>
    <s v="Kennedy-Miller"/>
    <s v="Cross-platform composite migration"/>
    <n v="9000"/>
    <n v="3351"/>
    <x v="0"/>
    <n v="0.37233333333333335"/>
    <n v="45"/>
    <x v="1"/>
    <s v="USD"/>
    <n v="74.466666666666669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x v="1"/>
    <s v="USD"/>
    <n v="51.00988319856244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x v="1"/>
    <s v="USD"/>
    <n v="90"/>
    <n v="1481436000"/>
    <n v="1482818400"/>
    <b v="0"/>
    <b v="0"/>
    <s v="food/food trucks"/>
    <x v="7"/>
    <x v="14"/>
  </r>
  <r>
    <n v="792"/>
    <s v="Jordan, Schneider and Hall"/>
    <s v="Reduced 6thgeneration intranet"/>
    <n v="2000"/>
    <n v="680"/>
    <x v="0"/>
    <n v="0.34"/>
    <n v="7"/>
    <x v="1"/>
    <s v="USD"/>
    <n v="97.142857142857139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x v="5"/>
    <s v="CHF"/>
    <n v="72.071823204419886"/>
    <n v="1372136400"/>
    <n v="1372482000"/>
    <b v="0"/>
    <b v="0"/>
    <s v="publishing/nonfiction"/>
    <x v="4"/>
    <x v="8"/>
  </r>
  <r>
    <n v="794"/>
    <s v="Welch Inc"/>
    <s v="Optional optimal website"/>
    <n v="6600"/>
    <n v="8276"/>
    <x v="1"/>
    <n v="1.2539393939393939"/>
    <n v="110"/>
    <x v="1"/>
    <s v="USD"/>
    <n v="75.236363636363635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x v="1"/>
    <s v="USD"/>
    <n v="32.967741935483872"/>
    <n v="1477976400"/>
    <n v="1478235600"/>
    <b v="0"/>
    <b v="0"/>
    <s v="film &amp; video/drama"/>
    <x v="0"/>
    <x v="0"/>
  </r>
  <r>
    <n v="796"/>
    <s v="Freeman-Ferguson"/>
    <s v="Profound full-range open system"/>
    <n v="7800"/>
    <n v="4275"/>
    <x v="0"/>
    <n v="0.54807692307692313"/>
    <n v="78"/>
    <x v="1"/>
    <s v="USD"/>
    <n v="54.807692307692307"/>
    <n v="1407474000"/>
    <n v="1408078800"/>
    <b v="0"/>
    <b v="1"/>
    <s v="games/mobile games"/>
    <x v="5"/>
    <x v="20"/>
  </r>
  <r>
    <n v="797"/>
    <s v="Houston, Moore and Rogers"/>
    <s v="Optional tangible utilization"/>
    <n v="7600"/>
    <n v="8332"/>
    <x v="1"/>
    <n v="1.0963157894736841"/>
    <n v="185"/>
    <x v="1"/>
    <s v="USD"/>
    <n v="45.037837837837834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x v="1"/>
    <s v="USD"/>
    <n v="52.958677685950413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x v="4"/>
    <s v="GBP"/>
    <n v="60.017959183673469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x v="5"/>
    <s v="CHF"/>
    <n v="1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x v="1"/>
    <s v="USD"/>
    <n v="44.028301886792455"/>
    <n v="1577772000"/>
    <n v="1579672800"/>
    <b v="0"/>
    <b v="1"/>
    <s v="photography/photography books"/>
    <x v="6"/>
    <x v="13"/>
  </r>
  <r>
    <n v="802"/>
    <s v="Rodriguez, Anderson and Porter"/>
    <s v="Reverse-engineered zero-defect infrastructure"/>
    <n v="6200"/>
    <n v="12216"/>
    <x v="1"/>
    <n v="1.9703225806451612"/>
    <n v="142"/>
    <x v="1"/>
    <s v="USD"/>
    <n v="86.028169014084511"/>
    <n v="1562216400"/>
    <n v="1562389200"/>
    <b v="0"/>
    <b v="0"/>
    <s v="photography/photography books"/>
    <x v="6"/>
    <x v="13"/>
  </r>
  <r>
    <n v="803"/>
    <s v="Perez, Brown and Meyers"/>
    <s v="Stand-alone background customer loyalty"/>
    <n v="6100"/>
    <n v="6527"/>
    <x v="1"/>
    <n v="1.07"/>
    <n v="233"/>
    <x v="1"/>
    <s v="USD"/>
    <n v="28.012875536480685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x v="1"/>
    <s v="USD"/>
    <n v="32.050458715596328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x v="2"/>
    <s v="AUD"/>
    <n v="73.611940298507463"/>
    <n v="1416031200"/>
    <n v="1420437600"/>
    <b v="0"/>
    <b v="0"/>
    <s v="film &amp; video/documentary"/>
    <x v="0"/>
    <x v="4"/>
  </r>
  <r>
    <n v="806"/>
    <s v="Harmon-Madden"/>
    <s v="Adaptive holistic hub"/>
    <n v="700"/>
    <n v="8262"/>
    <x v="1"/>
    <n v="11.802857142857142"/>
    <n v="76"/>
    <x v="1"/>
    <s v="USD"/>
    <n v="108.71052631578948"/>
    <n v="1330927200"/>
    <n v="1332997200"/>
    <b v="0"/>
    <b v="1"/>
    <s v="film &amp; video/drama"/>
    <x v="0"/>
    <x v="0"/>
  </r>
  <r>
    <n v="807"/>
    <s v="Walker-Taylor"/>
    <s v="Automated uniform concept"/>
    <n v="700"/>
    <n v="1848"/>
    <x v="1"/>
    <n v="2.64"/>
    <n v="43"/>
    <x v="1"/>
    <s v="USD"/>
    <n v="42.9767441860465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x v="1"/>
    <s v="USD"/>
    <n v="83.315789473684205"/>
    <n v="1463461200"/>
    <n v="1464930000"/>
    <b v="0"/>
    <b v="0"/>
    <s v="food/food trucks"/>
    <x v="7"/>
    <x v="14"/>
  </r>
  <r>
    <n v="809"/>
    <s v="Williams and Sons"/>
    <s v="Public-key bottom-line algorithm"/>
    <n v="140800"/>
    <n v="88536"/>
    <x v="0"/>
    <n v="0.62880681818181816"/>
    <n v="2108"/>
    <x v="5"/>
    <s v="CHF"/>
    <n v="42"/>
    <n v="1344920400"/>
    <n v="1345006800"/>
    <b v="0"/>
    <b v="0"/>
    <s v="film &amp; video/documentary"/>
    <x v="0"/>
    <x v="4"/>
  </r>
  <r>
    <n v="810"/>
    <s v="Ball-Fisher"/>
    <s v="Multi-layered intangible instruction set"/>
    <n v="6400"/>
    <n v="12360"/>
    <x v="1"/>
    <n v="1.9312499999999999"/>
    <n v="221"/>
    <x v="1"/>
    <s v="USD"/>
    <n v="55.92760180995475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x v="1"/>
    <s v="USD"/>
    <n v="105.03681885125184"/>
    <n v="1452319200"/>
    <n v="1452492000"/>
    <b v="0"/>
    <b v="1"/>
    <s v="games/video games"/>
    <x v="5"/>
    <x v="10"/>
  </r>
  <r>
    <n v="812"/>
    <s v="Landry Group"/>
    <s v="Expanded value-added hardware"/>
    <n v="59700"/>
    <n v="134640"/>
    <x v="1"/>
    <n v="2.2552763819095478"/>
    <n v="2805"/>
    <x v="0"/>
    <s v="CAD"/>
    <n v="48"/>
    <n v="1523854800"/>
    <n v="1524286800"/>
    <b v="0"/>
    <b v="0"/>
    <s v="publishing/nonfiction"/>
    <x v="4"/>
    <x v="8"/>
  </r>
  <r>
    <n v="813"/>
    <s v="Buckley Group"/>
    <s v="Diverse high-level attitude"/>
    <n v="3200"/>
    <n v="7661"/>
    <x v="1"/>
    <n v="2.3940625"/>
    <n v="68"/>
    <x v="1"/>
    <s v="USD"/>
    <n v="112.66176470588235"/>
    <n v="1346043600"/>
    <n v="1346907600"/>
    <b v="0"/>
    <b v="0"/>
    <s v="games/video games"/>
    <x v="5"/>
    <x v="10"/>
  </r>
  <r>
    <n v="814"/>
    <s v="Vincent PLC"/>
    <s v="Visionary 24hour analyzer"/>
    <n v="3200"/>
    <n v="2950"/>
    <x v="0"/>
    <n v="0.921875"/>
    <n v="36"/>
    <x v="3"/>
    <s v="DKK"/>
    <n v="81.94444444444444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x v="0"/>
    <s v="CAD"/>
    <n v="64.049180327868854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x v="1"/>
    <s v="USD"/>
    <n v="106.39097744360902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x v="6"/>
    <s v="EUR"/>
    <n v="76.011249497790274"/>
    <n v="1556946000"/>
    <n v="1559365200"/>
    <b v="0"/>
    <b v="1"/>
    <s v="publishing/nonfiction"/>
    <x v="4"/>
    <x v="8"/>
  </r>
  <r>
    <n v="818"/>
    <s v="Martinez LLC"/>
    <s v="Automated local secured line"/>
    <n v="700"/>
    <n v="7664"/>
    <x v="1"/>
    <n v="10.948571428571428"/>
    <n v="69"/>
    <x v="1"/>
    <s v="USD"/>
    <n v="111.07246376811594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x v="1"/>
    <s v="USD"/>
    <n v="95.936170212765958"/>
    <n v="1353736800"/>
    <n v="1355032800"/>
    <b v="1"/>
    <b v="0"/>
    <s v="games/video games"/>
    <x v="5"/>
    <x v="10"/>
  </r>
  <r>
    <n v="820"/>
    <s v="Valdez, Williams and Meyer"/>
    <s v="Cross-group heuristic forecast"/>
    <n v="1500"/>
    <n v="12009"/>
    <x v="1"/>
    <n v="8.0060000000000002"/>
    <n v="279"/>
    <x v="4"/>
    <s v="GBP"/>
    <n v="43.043010752688176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x v="1"/>
    <s v="USD"/>
    <n v="67.966666666666669"/>
    <n v="1488261600"/>
    <n v="1489381200"/>
    <b v="0"/>
    <b v="0"/>
    <s v="film &amp; video/documentary"/>
    <x v="0"/>
    <x v="4"/>
  </r>
  <r>
    <n v="822"/>
    <s v="Stewart and Sons"/>
    <s v="Distributed optimizing protocol"/>
    <n v="54000"/>
    <n v="188982"/>
    <x v="1"/>
    <n v="3.4996666666666667"/>
    <n v="2100"/>
    <x v="1"/>
    <s v="USD"/>
    <n v="89.99142857142857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x v="1"/>
    <s v="USD"/>
    <n v="58.095238095238095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x v="1"/>
    <s v="USD"/>
    <n v="83.996875000000003"/>
    <n v="1276923600"/>
    <n v="1279688400"/>
    <b v="0"/>
    <b v="1"/>
    <s v="publishing/nonfiction"/>
    <x v="4"/>
    <x v="8"/>
  </r>
  <r>
    <n v="825"/>
    <s v="Solomon PLC"/>
    <s v="Open-architected 24/7 infrastructure"/>
    <n v="3600"/>
    <n v="13950"/>
    <x v="1"/>
    <n v="3.875"/>
    <n v="157"/>
    <x v="4"/>
    <s v="GBP"/>
    <n v="88.853503184713375"/>
    <n v="1500958800"/>
    <n v="1501995600"/>
    <b v="0"/>
    <b v="0"/>
    <s v="film &amp; video/shorts"/>
    <x v="0"/>
    <x v="11"/>
  </r>
  <r>
    <n v="826"/>
    <s v="Miller-Hubbard"/>
    <s v="Digitized 6thgeneration Local Area Network"/>
    <n v="2800"/>
    <n v="12797"/>
    <x v="1"/>
    <n v="4.5703571428571426"/>
    <n v="194"/>
    <x v="1"/>
    <s v="USD"/>
    <n v="65.963917525773198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x v="2"/>
    <s v="AUD"/>
    <n v="74.804878048780495"/>
    <n v="1304398800"/>
    <n v="1305435600"/>
    <b v="0"/>
    <b v="1"/>
    <s v="film &amp; video/drama"/>
    <x v="0"/>
    <x v="0"/>
  </r>
  <r>
    <n v="828"/>
    <s v="Munoz, Cherry and Bell"/>
    <s v="Cross-platform reciprocal budgetary management"/>
    <n v="7100"/>
    <n v="4899"/>
    <x v="0"/>
    <n v="0.69"/>
    <n v="70"/>
    <x v="1"/>
    <s v="USD"/>
    <n v="69.98571428571428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x v="1"/>
    <s v="USD"/>
    <n v="32.006493506493506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x v="1"/>
    <s v="USD"/>
    <n v="64.727272727272734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x v="1"/>
    <s v="USD"/>
    <n v="24.998110087408456"/>
    <n v="1332738000"/>
    <n v="1335675600"/>
    <b v="0"/>
    <b v="0"/>
    <s v="photography/photography books"/>
    <x v="6"/>
    <x v="13"/>
  </r>
  <r>
    <n v="832"/>
    <s v="Bradley, Beck and Mayo"/>
    <s v="Synergized fault-tolerant hierarchy"/>
    <n v="43200"/>
    <n v="136156"/>
    <x v="1"/>
    <n v="3.1517592592592591"/>
    <n v="1297"/>
    <x v="3"/>
    <s v="DKK"/>
    <n v="104.97764070932922"/>
    <n v="1445490000"/>
    <n v="1448431200"/>
    <b v="1"/>
    <b v="0"/>
    <s v="publishing/translations"/>
    <x v="4"/>
    <x v="18"/>
  </r>
  <r>
    <n v="833"/>
    <s v="Levine, Martin and Hernandez"/>
    <s v="Expanded asynchronous groupware"/>
    <n v="6800"/>
    <n v="10723"/>
    <x v="1"/>
    <n v="1.5769117647058823"/>
    <n v="165"/>
    <x v="3"/>
    <s v="DKK"/>
    <n v="64.987878787878785"/>
    <n v="1297663200"/>
    <n v="1298613600"/>
    <b v="0"/>
    <b v="0"/>
    <s v="publishing/translations"/>
    <x v="4"/>
    <x v="18"/>
  </r>
  <r>
    <n v="834"/>
    <s v="Gallegos, Wagner and Gaines"/>
    <s v="Expanded fault-tolerant emulation"/>
    <n v="7300"/>
    <n v="11228"/>
    <x v="1"/>
    <n v="1.5380821917808218"/>
    <n v="119"/>
    <x v="1"/>
    <s v="USD"/>
    <n v="94.352941176470594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x v="1"/>
    <s v="USD"/>
    <n v="44.001706484641637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x v="1"/>
    <s v="USD"/>
    <n v="64.744680851063833"/>
    <n v="1265349600"/>
    <n v="1266300000"/>
    <b v="0"/>
    <b v="0"/>
    <s v="music/indie rock"/>
    <x v="1"/>
    <x v="6"/>
  </r>
  <r>
    <n v="837"/>
    <s v="Cook-Ortiz"/>
    <s v="Right-sized dedicated standardization"/>
    <n v="17700"/>
    <n v="150960"/>
    <x v="1"/>
    <n v="8.5288135593220336"/>
    <n v="1797"/>
    <x v="1"/>
    <s v="USD"/>
    <n v="84.0066777963272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x v="1"/>
    <s v="USD"/>
    <n v="34.061302681992338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x v="1"/>
    <s v="USD"/>
    <n v="93.273885350318466"/>
    <n v="1395032400"/>
    <n v="1398920400"/>
    <b v="0"/>
    <b v="1"/>
    <s v="film &amp; video/documentary"/>
    <x v="0"/>
    <x v="4"/>
  </r>
  <r>
    <n v="840"/>
    <s v="Howell and Sons"/>
    <s v="Enhanced regional moderator"/>
    <n v="116300"/>
    <n v="116583"/>
    <x v="1"/>
    <n v="1.0024333619948409"/>
    <n v="3533"/>
    <x v="1"/>
    <s v="USD"/>
    <n v="32.998301726577978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x v="1"/>
    <s v="USD"/>
    <n v="83.81290322580645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x v="6"/>
    <s v="EUR"/>
    <n v="63.992424242424242"/>
    <n v="1529038800"/>
    <n v="1529298000"/>
    <b v="0"/>
    <b v="0"/>
    <s v="technology/wearables"/>
    <x v="2"/>
    <x v="7"/>
  </r>
  <r>
    <n v="843"/>
    <s v="Porter-Hicks"/>
    <s v="De-engineered next generation parallelism"/>
    <n v="8800"/>
    <n v="2703"/>
    <x v="0"/>
    <n v="0.30715909090909088"/>
    <n v="33"/>
    <x v="1"/>
    <s v="USD"/>
    <n v="81.909090909090907"/>
    <n v="1535259600"/>
    <n v="1535778000"/>
    <b v="0"/>
    <b v="0"/>
    <s v="photography/photography books"/>
    <x v="6"/>
    <x v="13"/>
  </r>
  <r>
    <n v="844"/>
    <s v="Rodriguez-Hansen"/>
    <s v="Intuitive cohesive groupware"/>
    <n v="8800"/>
    <n v="8747"/>
    <x v="3"/>
    <n v="0.99397727272727276"/>
    <n v="94"/>
    <x v="1"/>
    <s v="USD"/>
    <n v="93.053191489361708"/>
    <n v="1327212000"/>
    <n v="1327471200"/>
    <b v="0"/>
    <b v="0"/>
    <s v="film &amp; video/documentary"/>
    <x v="0"/>
    <x v="4"/>
  </r>
  <r>
    <n v="845"/>
    <s v="Williams LLC"/>
    <s v="Up-sized high-level access"/>
    <n v="69900"/>
    <n v="138087"/>
    <x v="1"/>
    <n v="1.9754935622317598"/>
    <n v="1354"/>
    <x v="4"/>
    <s v="GBP"/>
    <n v="101.98449039881831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x v="1"/>
    <s v="USD"/>
    <n v="105.9375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x v="1"/>
    <s v="USD"/>
    <n v="101.58181818181818"/>
    <n v="1515304800"/>
    <n v="1515564000"/>
    <b v="0"/>
    <b v="0"/>
    <s v="food/food trucks"/>
    <x v="7"/>
    <x v="14"/>
  </r>
  <r>
    <n v="848"/>
    <s v="Cole, Salazar and Moreno"/>
    <s v="Robust motivating orchestration"/>
    <n v="3200"/>
    <n v="10831"/>
    <x v="1"/>
    <n v="3.3846875000000001"/>
    <n v="172"/>
    <x v="1"/>
    <s v="USD"/>
    <n v="62.970930232558139"/>
    <n v="1276318800"/>
    <n v="1277096400"/>
    <b v="0"/>
    <b v="0"/>
    <s v="film &amp; video/drama"/>
    <x v="0"/>
    <x v="0"/>
  </r>
  <r>
    <n v="849"/>
    <s v="Jones-Ryan"/>
    <s v="Vision-oriented uniform instruction set"/>
    <n v="6700"/>
    <n v="8917"/>
    <x v="1"/>
    <n v="1.3308955223880596"/>
    <n v="307"/>
    <x v="1"/>
    <s v="USD"/>
    <n v="29.045602605863191"/>
    <n v="1328767200"/>
    <n v="1329026400"/>
    <b v="0"/>
    <b v="1"/>
    <s v="music/indie rock"/>
    <x v="1"/>
    <x v="6"/>
  </r>
  <r>
    <n v="850"/>
    <s v="Hood, Perez and Meadows"/>
    <s v="Cross-group upward-trending hierarchy"/>
    <n v="100"/>
    <n v="1"/>
    <x v="0"/>
    <n v="0.01"/>
    <n v="1"/>
    <x v="1"/>
    <s v="USD"/>
    <n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x v="1"/>
    <s v="USD"/>
    <n v="77.924999999999997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x v="1"/>
    <s v="USD"/>
    <n v="80.806451612903231"/>
    <n v="1310792400"/>
    <n v="1311656400"/>
    <b v="0"/>
    <b v="1"/>
    <s v="games/video games"/>
    <x v="5"/>
    <x v="10"/>
  </r>
  <r>
    <n v="853"/>
    <s v="Collier LLC"/>
    <s v="Secured well-modulated projection"/>
    <n v="17100"/>
    <n v="111502"/>
    <x v="1"/>
    <n v="6.5205847953216374"/>
    <n v="1467"/>
    <x v="0"/>
    <s v="CAD"/>
    <n v="76.006816632583508"/>
    <n v="1308546000"/>
    <n v="1308978000"/>
    <b v="0"/>
    <b v="1"/>
    <s v="music/indie rock"/>
    <x v="1"/>
    <x v="6"/>
  </r>
  <r>
    <n v="854"/>
    <s v="Campbell, Thomas and Obrien"/>
    <s v="Multi-channeled secondary middleware"/>
    <n v="171000"/>
    <n v="194309"/>
    <x v="1"/>
    <n v="1.1363099415204678"/>
    <n v="2662"/>
    <x v="0"/>
    <s v="CAD"/>
    <n v="72.993613824192337"/>
    <n v="1574056800"/>
    <n v="1576389600"/>
    <b v="0"/>
    <b v="0"/>
    <s v="publishing/fiction"/>
    <x v="4"/>
    <x v="12"/>
  </r>
  <r>
    <n v="855"/>
    <s v="Moses-Terry"/>
    <s v="Horizontal clear-thinking framework"/>
    <n v="23400"/>
    <n v="23956"/>
    <x v="1"/>
    <n v="1.0237606837606839"/>
    <n v="452"/>
    <x v="2"/>
    <s v="AUD"/>
    <n v="53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x v="1"/>
    <s v="USD"/>
    <n v="54.164556962025316"/>
    <n v="1335243600"/>
    <n v="1336712400"/>
    <b v="0"/>
    <b v="0"/>
    <s v="food/food trucks"/>
    <x v="7"/>
    <x v="14"/>
  </r>
  <r>
    <n v="857"/>
    <s v="Miranda, Gray and Hale"/>
    <s v="Programmable disintermediate matrices"/>
    <n v="5300"/>
    <n v="7413"/>
    <x v="1"/>
    <n v="1.3986792452830188"/>
    <n v="225"/>
    <x v="5"/>
    <s v="CHF"/>
    <n v="32.946666666666665"/>
    <n v="1328421600"/>
    <n v="1330408800"/>
    <b v="1"/>
    <b v="0"/>
    <s v="film &amp; video/shorts"/>
    <x v="0"/>
    <x v="11"/>
  </r>
  <r>
    <n v="858"/>
    <s v="Ayala, Crawford and Taylor"/>
    <s v="Realigned 5thgeneration knowledge user"/>
    <n v="4000"/>
    <n v="2778"/>
    <x v="0"/>
    <n v="0.69450000000000001"/>
    <n v="35"/>
    <x v="1"/>
    <s v="USD"/>
    <n v="79.371428571428567"/>
    <n v="1524286800"/>
    <n v="1524891600"/>
    <b v="1"/>
    <b v="0"/>
    <s v="food/food trucks"/>
    <x v="7"/>
    <x v="14"/>
  </r>
  <r>
    <n v="859"/>
    <s v="Martinez Ltd"/>
    <s v="Multi-layered upward-trending groupware"/>
    <n v="7300"/>
    <n v="2594"/>
    <x v="0"/>
    <n v="0.35534246575342465"/>
    <n v="63"/>
    <x v="1"/>
    <s v="USD"/>
    <n v="41.174603174603178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x v="1"/>
    <s v="USD"/>
    <n v="77.430769230769229"/>
    <n v="1550556000"/>
    <n v="1551420000"/>
    <b v="0"/>
    <b v="1"/>
    <s v="technology/wearables"/>
    <x v="2"/>
    <x v="7"/>
  </r>
  <r>
    <n v="861"/>
    <s v="Young, Ramsey and Powell"/>
    <s v="Devolved disintermediate analyzer"/>
    <n v="8800"/>
    <n v="9317"/>
    <x v="1"/>
    <n v="1.0587500000000001"/>
    <n v="163"/>
    <x v="1"/>
    <s v="USD"/>
    <n v="57.159509202453989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x v="1"/>
    <s v="USD"/>
    <n v="77.17647058823529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x v="1"/>
    <s v="USD"/>
    <n v="24.953917050691246"/>
    <n v="1434517200"/>
    <n v="1436504400"/>
    <b v="0"/>
    <b v="1"/>
    <s v="film &amp; video/television"/>
    <x v="0"/>
    <x v="19"/>
  </r>
  <r>
    <n v="864"/>
    <s v="Stevenson-Thompson"/>
    <s v="Automated static workforce"/>
    <n v="4200"/>
    <n v="14577"/>
    <x v="1"/>
    <n v="3.4707142857142856"/>
    <n v="150"/>
    <x v="1"/>
    <s v="USD"/>
    <n v="97.18"/>
    <n v="1471582800"/>
    <n v="1472014800"/>
    <b v="0"/>
    <b v="0"/>
    <s v="film &amp; video/shorts"/>
    <x v="0"/>
    <x v="11"/>
  </r>
  <r>
    <n v="865"/>
    <s v="Ellis, Smith and Armstrong"/>
    <s v="Horizontal attitude-oriented help-desk"/>
    <n v="81000"/>
    <n v="150515"/>
    <x v="1"/>
    <n v="1.8582098765432098"/>
    <n v="3272"/>
    <x v="1"/>
    <s v="USD"/>
    <n v="46.00091687041565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x v="1"/>
    <s v="USD"/>
    <n v="88.023385300668153"/>
    <n v="1304830800"/>
    <n v="1304917200"/>
    <b v="0"/>
    <b v="0"/>
    <s v="photography/photography books"/>
    <x v="6"/>
    <x v="13"/>
  </r>
  <r>
    <n v="867"/>
    <s v="Kane, Pruitt and Rivera"/>
    <s v="Cross-platform next generation service-desk"/>
    <n v="4800"/>
    <n v="7797"/>
    <x v="1"/>
    <n v="1.6243749999999999"/>
    <n v="300"/>
    <x v="1"/>
    <s v="USD"/>
    <n v="25.99"/>
    <n v="1539061200"/>
    <n v="1539579600"/>
    <b v="0"/>
    <b v="0"/>
    <s v="food/food trucks"/>
    <x v="7"/>
    <x v="14"/>
  </r>
  <r>
    <n v="868"/>
    <s v="Wood, Buckley and Meza"/>
    <s v="Front-line web-enabled installation"/>
    <n v="7000"/>
    <n v="12939"/>
    <x v="1"/>
    <n v="1.8484285714285715"/>
    <n v="126"/>
    <x v="1"/>
    <s v="USD"/>
    <n v="102.69047619047619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x v="1"/>
    <s v="USD"/>
    <n v="72.958174904942965"/>
    <n v="1277096400"/>
    <n v="1278306000"/>
    <b v="0"/>
    <b v="0"/>
    <s v="film &amp; video/drama"/>
    <x v="0"/>
    <x v="0"/>
  </r>
  <r>
    <n v="870"/>
    <s v="Hansen-Austin"/>
    <s v="Adaptive demand-driven encryption"/>
    <n v="7700"/>
    <n v="6920"/>
    <x v="0"/>
    <n v="0.89870129870129867"/>
    <n v="121"/>
    <x v="1"/>
    <s v="USD"/>
    <n v="57.190082644628099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x v="1"/>
    <s v="USD"/>
    <n v="84.013793103448279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x v="2"/>
    <s v="AUD"/>
    <n v="98.666666666666671"/>
    <n v="1535950800"/>
    <n v="1536382800"/>
    <b v="0"/>
    <b v="0"/>
    <s v="film &amp; video/science fiction"/>
    <x v="0"/>
    <x v="22"/>
  </r>
  <r>
    <n v="873"/>
    <s v="Vazquez, Ochoa and Clark"/>
    <s v="Intuitive value-added installation"/>
    <n v="42100"/>
    <n v="79268"/>
    <x v="1"/>
    <n v="1.8828503562945369"/>
    <n v="1887"/>
    <x v="1"/>
    <s v="USD"/>
    <n v="42.007419183889773"/>
    <n v="1389160800"/>
    <n v="1389592800"/>
    <b v="0"/>
    <b v="0"/>
    <s v="photography/photography books"/>
    <x v="6"/>
    <x v="13"/>
  </r>
  <r>
    <n v="874"/>
    <s v="Chung-Nguyen"/>
    <s v="Managed discrete parallelism"/>
    <n v="40200"/>
    <n v="139468"/>
    <x v="1"/>
    <n v="3.4693532338308457"/>
    <n v="4358"/>
    <x v="1"/>
    <s v="USD"/>
    <n v="32.002753556677376"/>
    <n v="1271998800"/>
    <n v="1275282000"/>
    <b v="0"/>
    <b v="1"/>
    <s v="photography/photography books"/>
    <x v="6"/>
    <x v="13"/>
  </r>
  <r>
    <n v="875"/>
    <s v="Mueller-Harmon"/>
    <s v="Implemented tangible approach"/>
    <n v="7900"/>
    <n v="5465"/>
    <x v="0"/>
    <n v="0.6917721518987342"/>
    <n v="67"/>
    <x v="1"/>
    <s v="USD"/>
    <n v="81.56716417910448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x v="0"/>
    <s v="CAD"/>
    <n v="37.035087719298247"/>
    <n v="1559970000"/>
    <n v="1562043600"/>
    <b v="0"/>
    <b v="0"/>
    <s v="photography/photography books"/>
    <x v="6"/>
    <x v="13"/>
  </r>
  <r>
    <n v="877"/>
    <s v="Estrada Group"/>
    <s v="Multi-lateral uniform collaboration"/>
    <n v="163600"/>
    <n v="126628"/>
    <x v="0"/>
    <n v="0.77400977995110021"/>
    <n v="1229"/>
    <x v="1"/>
    <s v="USD"/>
    <n v="103.033360455655"/>
    <n v="1469509200"/>
    <n v="1469595600"/>
    <b v="0"/>
    <b v="0"/>
    <s v="food/food trucks"/>
    <x v="7"/>
    <x v="14"/>
  </r>
  <r>
    <n v="878"/>
    <s v="Lutz Group"/>
    <s v="Enterprise-wide foreground paradigm"/>
    <n v="2700"/>
    <n v="1012"/>
    <x v="0"/>
    <n v="0.37481481481481482"/>
    <n v="12"/>
    <x v="6"/>
    <s v="EUR"/>
    <n v="84.333333333333329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x v="1"/>
    <s v="USD"/>
    <n v="102.60377358490567"/>
    <n v="1487743200"/>
    <n v="1488520800"/>
    <b v="0"/>
    <b v="0"/>
    <s v="publishing/nonfiction"/>
    <x v="4"/>
    <x v="8"/>
  </r>
  <r>
    <n v="880"/>
    <s v="Craig, Ellis and Miller"/>
    <s v="Persevering 5thgeneration throughput"/>
    <n v="84500"/>
    <n v="193101"/>
    <x v="1"/>
    <n v="2.2852189349112426"/>
    <n v="2414"/>
    <x v="1"/>
    <s v="USD"/>
    <n v="79.99212924606462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x v="1"/>
    <s v="USD"/>
    <n v="70.055309734513273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x v="1"/>
    <s v="USD"/>
    <n v="37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x v="1"/>
    <s v="USD"/>
    <n v="41.911917098445599"/>
    <n v="1274763600"/>
    <n v="1277874000"/>
    <b v="0"/>
    <b v="0"/>
    <s v="film &amp; video/shorts"/>
    <x v="0"/>
    <x v="11"/>
  </r>
  <r>
    <n v="884"/>
    <s v="Strickland Group"/>
    <s v="Horizontal secondary interface"/>
    <n v="170800"/>
    <n v="109374"/>
    <x v="0"/>
    <n v="0.64036299765807958"/>
    <n v="1886"/>
    <x v="1"/>
    <s v="USD"/>
    <n v="57.992576882290564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x v="1"/>
    <s v="USD"/>
    <n v="40.942307692307693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x v="1"/>
    <s v="USD"/>
    <n v="69.9972602739726"/>
    <n v="1282798800"/>
    <n v="1284354000"/>
    <b v="0"/>
    <b v="0"/>
    <s v="music/indie rock"/>
    <x v="1"/>
    <x v="6"/>
  </r>
  <r>
    <n v="887"/>
    <s v="Cooper LLC"/>
    <s v="Multi-layered systematic knowledgebase"/>
    <n v="7800"/>
    <n v="2289"/>
    <x v="0"/>
    <n v="0.29346153846153844"/>
    <n v="31"/>
    <x v="1"/>
    <s v="USD"/>
    <n v="73.838709677419359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x v="1"/>
    <s v="USD"/>
    <n v="41.979310344827589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x v="1"/>
    <s v="USD"/>
    <n v="77.93442622950819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x v="1"/>
    <s v="USD"/>
    <n v="106.01972789115646"/>
    <n v="1561352400"/>
    <n v="1561438800"/>
    <b v="0"/>
    <b v="0"/>
    <s v="music/indie rock"/>
    <x v="1"/>
    <x v="6"/>
  </r>
  <r>
    <n v="891"/>
    <s v="Williams, Price and Hurley"/>
    <s v="Synchronized demand-driven infrastructure"/>
    <n v="3000"/>
    <n v="7758"/>
    <x v="1"/>
    <n v="2.5859999999999999"/>
    <n v="165"/>
    <x v="0"/>
    <s v="CAD"/>
    <n v="47.018181818181816"/>
    <n v="1322892000"/>
    <n v="1326693600"/>
    <b v="0"/>
    <b v="0"/>
    <s v="film &amp; video/documentary"/>
    <x v="0"/>
    <x v="4"/>
  </r>
  <r>
    <n v="892"/>
    <s v="Anderson, Parks and Estrada"/>
    <s v="Realigned discrete structure"/>
    <n v="6000"/>
    <n v="13835"/>
    <x v="1"/>
    <n v="2.3058333333333332"/>
    <n v="182"/>
    <x v="1"/>
    <s v="USD"/>
    <n v="76.016483516483518"/>
    <n v="1274418000"/>
    <n v="1277960400"/>
    <b v="0"/>
    <b v="0"/>
    <s v="publishing/translations"/>
    <x v="4"/>
    <x v="18"/>
  </r>
  <r>
    <n v="893"/>
    <s v="Collins-Martinez"/>
    <s v="Progressive grid-enabled website"/>
    <n v="8400"/>
    <n v="10770"/>
    <x v="1"/>
    <n v="1.2821428571428573"/>
    <n v="199"/>
    <x v="6"/>
    <s v="EUR"/>
    <n v="54.120603015075375"/>
    <n v="1434344400"/>
    <n v="1434690000"/>
    <b v="0"/>
    <b v="1"/>
    <s v="film &amp; video/documentary"/>
    <x v="0"/>
    <x v="4"/>
  </r>
  <r>
    <n v="894"/>
    <s v="Barrett Inc"/>
    <s v="Organic cohesive neural-net"/>
    <n v="1700"/>
    <n v="3208"/>
    <x v="1"/>
    <n v="1.8870588235294117"/>
    <n v="56"/>
    <x v="4"/>
    <s v="GBP"/>
    <n v="57.285714285714285"/>
    <n v="1373518800"/>
    <n v="1376110800"/>
    <b v="0"/>
    <b v="1"/>
    <s v="film &amp; video/television"/>
    <x v="0"/>
    <x v="19"/>
  </r>
  <r>
    <n v="895"/>
    <s v="Adams-Rollins"/>
    <s v="Integrated demand-driven info-mediaries"/>
    <n v="159800"/>
    <n v="11108"/>
    <x v="0"/>
    <n v="6.9511889862327911E-2"/>
    <n v="107"/>
    <x v="1"/>
    <s v="USD"/>
    <n v="103.81308411214954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x v="2"/>
    <s v="AUD"/>
    <n v="105.02602739726028"/>
    <n v="1310619600"/>
    <n v="1310878800"/>
    <b v="0"/>
    <b v="1"/>
    <s v="food/food trucks"/>
    <x v="7"/>
    <x v="14"/>
  </r>
  <r>
    <n v="897"/>
    <s v="Berry-Cannon"/>
    <s v="Organized discrete encoding"/>
    <n v="8800"/>
    <n v="2437"/>
    <x v="0"/>
    <n v="0.27693181818181817"/>
    <n v="27"/>
    <x v="1"/>
    <s v="USD"/>
    <n v="90.259259259259252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x v="1"/>
    <s v="USD"/>
    <n v="76.978705978705975"/>
    <n v="1576476000"/>
    <n v="1576994400"/>
    <b v="0"/>
    <b v="0"/>
    <s v="film &amp; video/documentary"/>
    <x v="0"/>
    <x v="4"/>
  </r>
  <r>
    <n v="899"/>
    <s v="Best-Young"/>
    <s v="Implemented multimedia time-frame"/>
    <n v="3100"/>
    <n v="12620"/>
    <x v="1"/>
    <n v="4.0709677419354842"/>
    <n v="123"/>
    <x v="5"/>
    <s v="CHF"/>
    <n v="102.60162601626017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x v="1"/>
    <s v="USD"/>
    <n v="2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x v="1"/>
    <s v="USD"/>
    <n v="55.006289308176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x v="1"/>
    <s v="USD"/>
    <n v="32.127272727272725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x v="1"/>
    <s v="USD"/>
    <n v="50.642857142857146"/>
    <n v="1336194000"/>
    <n v="1337490000"/>
    <b v="0"/>
    <b v="1"/>
    <s v="publishing/nonfiction"/>
    <x v="4"/>
    <x v="8"/>
  </r>
  <r>
    <n v="904"/>
    <s v="Rodriguez, Johnson and Jackson"/>
    <s v="Digitized foreground array"/>
    <n v="6500"/>
    <n v="795"/>
    <x v="0"/>
    <n v="0.12230769230769231"/>
    <n v="16"/>
    <x v="1"/>
    <s v="USD"/>
    <n v="49.6875"/>
    <n v="1349326800"/>
    <n v="1349672400"/>
    <b v="0"/>
    <b v="0"/>
    <s v="publishing/radio &amp; podcasts"/>
    <x v="4"/>
    <x v="15"/>
  </r>
  <r>
    <n v="905"/>
    <s v="Haynes PLC"/>
    <s v="Re-engineered clear-thinking project"/>
    <n v="7900"/>
    <n v="12955"/>
    <x v="1"/>
    <n v="1.6398734177215191"/>
    <n v="236"/>
    <x v="1"/>
    <s v="USD"/>
    <n v="54.894067796610166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x v="1"/>
    <s v="USD"/>
    <n v="46.931937172774866"/>
    <n v="1494651600"/>
    <n v="1497762000"/>
    <b v="1"/>
    <b v="1"/>
    <s v="film &amp; video/documentary"/>
    <x v="0"/>
    <x v="4"/>
  </r>
  <r>
    <n v="907"/>
    <s v="White, Pena and Calhoun"/>
    <s v="Quality-focused asymmetric adapter"/>
    <n v="9100"/>
    <n v="1843"/>
    <x v="0"/>
    <n v="0.20252747252747252"/>
    <n v="41"/>
    <x v="1"/>
    <s v="USD"/>
    <n v="44.951219512195124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x v="1"/>
    <s v="USD"/>
    <n v="30.99898322318251"/>
    <n v="1335934800"/>
    <n v="1336885200"/>
    <b v="0"/>
    <b v="0"/>
    <s v="games/video games"/>
    <x v="5"/>
    <x v="10"/>
  </r>
  <r>
    <n v="909"/>
    <s v="Gates, Li and Thompson"/>
    <s v="Synchronized attitude-oriented frame"/>
    <n v="1800"/>
    <n v="8621"/>
    <x v="1"/>
    <n v="4.7894444444444444"/>
    <n v="80"/>
    <x v="0"/>
    <s v="CAD"/>
    <n v="107.7625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x v="1"/>
    <s v="USD"/>
    <n v="102.0777027027027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x v="1"/>
    <s v="USD"/>
    <n v="24.976190476190474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x v="1"/>
    <s v="USD"/>
    <n v="79.944134078212286"/>
    <n v="1346821200"/>
    <n v="1347944400"/>
    <b v="1"/>
    <b v="0"/>
    <s v="film &amp; video/drama"/>
    <x v="0"/>
    <x v="0"/>
  </r>
  <r>
    <n v="913"/>
    <s v="Rivera-Pearson"/>
    <s v="Re-engineered asymmetric challenge"/>
    <n v="70200"/>
    <n v="35536"/>
    <x v="0"/>
    <n v="0.50621082621082625"/>
    <n v="523"/>
    <x v="2"/>
    <s v="AUD"/>
    <n v="67.946462715105156"/>
    <n v="1557637200"/>
    <n v="1558760400"/>
    <b v="0"/>
    <b v="0"/>
    <s v="film &amp; video/drama"/>
    <x v="0"/>
    <x v="0"/>
  </r>
  <r>
    <n v="914"/>
    <s v="Ramirez, Padilla and Barrera"/>
    <s v="Diverse client-driven conglomeration"/>
    <n v="6400"/>
    <n v="3676"/>
    <x v="0"/>
    <n v="0.57437499999999997"/>
    <n v="141"/>
    <x v="4"/>
    <s v="GBP"/>
    <n v="26.070921985815602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x v="4"/>
    <s v="GBP"/>
    <n v="105.0032154340836"/>
    <n v="1503982800"/>
    <n v="1504760400"/>
    <b v="0"/>
    <b v="0"/>
    <s v="film &amp; video/television"/>
    <x v="0"/>
    <x v="19"/>
  </r>
  <r>
    <n v="916"/>
    <s v="Clements Ltd"/>
    <s v="Persistent bandwidth-monitored framework"/>
    <n v="3700"/>
    <n v="1343"/>
    <x v="0"/>
    <n v="0.36297297297297298"/>
    <n v="52"/>
    <x v="1"/>
    <s v="USD"/>
    <n v="25.826923076923077"/>
    <n v="1418882400"/>
    <n v="1419660000"/>
    <b v="0"/>
    <b v="0"/>
    <s v="photography/photography books"/>
    <x v="6"/>
    <x v="13"/>
  </r>
  <r>
    <n v="917"/>
    <s v="Cooper Inc"/>
    <s v="Polarized discrete product"/>
    <n v="3600"/>
    <n v="2097"/>
    <x v="2"/>
    <n v="0.58250000000000002"/>
    <n v="27"/>
    <x v="4"/>
    <s v="GBP"/>
    <n v="77.666666666666671"/>
    <n v="1309237200"/>
    <n v="1311310800"/>
    <b v="0"/>
    <b v="1"/>
    <s v="film &amp; video/shorts"/>
    <x v="0"/>
    <x v="11"/>
  </r>
  <r>
    <n v="918"/>
    <s v="Jones-Gonzalez"/>
    <s v="Seamless dynamic website"/>
    <n v="3800"/>
    <n v="9021"/>
    <x v="1"/>
    <n v="2.3739473684210526"/>
    <n v="156"/>
    <x v="5"/>
    <s v="CHF"/>
    <n v="57.82692307692308"/>
    <n v="1343365200"/>
    <n v="1344315600"/>
    <b v="0"/>
    <b v="0"/>
    <s v="publishing/radio &amp; podcasts"/>
    <x v="4"/>
    <x v="15"/>
  </r>
  <r>
    <n v="919"/>
    <s v="Fox Ltd"/>
    <s v="Extended multimedia firmware"/>
    <n v="35600"/>
    <n v="20915"/>
    <x v="0"/>
    <n v="0.58750000000000002"/>
    <n v="225"/>
    <x v="2"/>
    <s v="AUD"/>
    <n v="92.955555555555549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x v="1"/>
    <s v="USD"/>
    <n v="37.945098039215686"/>
    <n v="1549519200"/>
    <n v="1551247200"/>
    <b v="1"/>
    <b v="0"/>
    <s v="film &amp; video/animation"/>
    <x v="0"/>
    <x v="9"/>
  </r>
  <r>
    <n v="921"/>
    <s v="Stevenson PLC"/>
    <s v="Profound directional knowledge user"/>
    <n v="160400"/>
    <n v="1210"/>
    <x v="0"/>
    <n v="7.5436408977556111E-3"/>
    <n v="38"/>
    <x v="1"/>
    <s v="USD"/>
    <n v="31.842105263157894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x v="1"/>
    <s v="USD"/>
    <n v="4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x v="1"/>
    <s v="USD"/>
    <n v="101.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x v="6"/>
    <s v="EUR"/>
    <n v="84.006989951944078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x v="1"/>
    <s v="USD"/>
    <n v="103.4153846153846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x v="1"/>
    <s v="USD"/>
    <n v="105.13333333333334"/>
    <n v="1463029200"/>
    <n v="1463374800"/>
    <b v="0"/>
    <b v="0"/>
    <s v="food/food trucks"/>
    <x v="7"/>
    <x v="14"/>
  </r>
  <r>
    <n v="927"/>
    <s v="Davis-Gardner"/>
    <s v="Synergistic dynamic utilization"/>
    <n v="7200"/>
    <n v="3301"/>
    <x v="0"/>
    <n v="0.45847222222222223"/>
    <n v="37"/>
    <x v="1"/>
    <s v="USD"/>
    <n v="89.2162162162162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x v="6"/>
    <s v="EUR"/>
    <n v="51.995234312946785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x v="4"/>
    <s v="GBP"/>
    <n v="64.956521739130437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x v="1"/>
    <s v="USD"/>
    <n v="46.235294117647058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x v="1"/>
    <s v="USD"/>
    <n v="51.151785714285715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x v="1"/>
    <s v="USD"/>
    <n v="33.90972222222222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x v="1"/>
    <s v="USD"/>
    <n v="92.016298633017882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x v="1"/>
    <s v="USD"/>
    <n v="107.42857142857143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x v="1"/>
    <s v="USD"/>
    <n v="75.848484848484844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x v="1"/>
    <s v="USD"/>
    <n v="80.476190476190482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x v="1"/>
    <s v="USD"/>
    <n v="86.978483606557376"/>
    <n v="1448517600"/>
    <n v="1449295200"/>
    <b v="0"/>
    <b v="0"/>
    <s v="film &amp; video/documentary"/>
    <x v="0"/>
    <x v="4"/>
  </r>
  <r>
    <n v="938"/>
    <s v="Allen Inc"/>
    <s v="Total dedicated benchmark"/>
    <n v="9200"/>
    <n v="10093"/>
    <x v="1"/>
    <n v="1.0970652173913042"/>
    <n v="96"/>
    <x v="1"/>
    <s v="USD"/>
    <n v="105.13541666666667"/>
    <n v="1528779600"/>
    <n v="1531890000"/>
    <b v="0"/>
    <b v="1"/>
    <s v="publishing/fiction"/>
    <x v="4"/>
    <x v="12"/>
  </r>
  <r>
    <n v="939"/>
    <s v="Williams, Johnson and Campbell"/>
    <s v="Streamlined human-resource Graphic Interface"/>
    <n v="7800"/>
    <n v="3839"/>
    <x v="0"/>
    <n v="0.49217948717948717"/>
    <n v="67"/>
    <x v="1"/>
    <s v="USD"/>
    <n v="57.298507462686565"/>
    <n v="1304744400"/>
    <n v="1306213200"/>
    <b v="0"/>
    <b v="1"/>
    <s v="games/video games"/>
    <x v="5"/>
    <x v="10"/>
  </r>
  <r>
    <n v="940"/>
    <s v="Wiggins Ltd"/>
    <s v="Upgradable analyzing core"/>
    <n v="9900"/>
    <n v="6161"/>
    <x v="2"/>
    <n v="0.62232323232323228"/>
    <n v="66"/>
    <x v="0"/>
    <s v="CAD"/>
    <n v="93.348484848484844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x v="1"/>
    <s v="USD"/>
    <n v="71.987179487179489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x v="2"/>
    <s v="AUD"/>
    <n v="92.611940298507463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x v="1"/>
    <s v="USD"/>
    <n v="104.99122807017544"/>
    <n v="1411534800"/>
    <n v="1414558800"/>
    <b v="0"/>
    <b v="0"/>
    <s v="food/food trucks"/>
    <x v="7"/>
    <x v="14"/>
  </r>
  <r>
    <n v="944"/>
    <s v="Walter Inc"/>
    <s v="Streamlined 5thgeneration intranet"/>
    <n v="10000"/>
    <n v="8142"/>
    <x v="0"/>
    <n v="0.81420000000000003"/>
    <n v="263"/>
    <x v="2"/>
    <s v="AUD"/>
    <n v="30.958174904942965"/>
    <n v="1486706400"/>
    <n v="1488348000"/>
    <b v="0"/>
    <b v="0"/>
    <s v="photography/photography books"/>
    <x v="6"/>
    <x v="13"/>
  </r>
  <r>
    <n v="945"/>
    <s v="Sanders, Farley and Huffman"/>
    <s v="Cross-group clear-thinking task-force"/>
    <n v="172000"/>
    <n v="55805"/>
    <x v="0"/>
    <n v="0.32444767441860467"/>
    <n v="1691"/>
    <x v="1"/>
    <s v="USD"/>
    <n v="33.001182732111175"/>
    <n v="1333602000"/>
    <n v="1334898000"/>
    <b v="1"/>
    <b v="0"/>
    <s v="photography/photography books"/>
    <x v="6"/>
    <x v="13"/>
  </r>
  <r>
    <n v="946"/>
    <s v="Hall, Holmes and Walker"/>
    <s v="Public-key bandwidth-monitored intranet"/>
    <n v="153700"/>
    <n v="15238"/>
    <x v="0"/>
    <n v="9.9141184124918666E-2"/>
    <n v="181"/>
    <x v="1"/>
    <s v="USD"/>
    <n v="84.187845303867405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x v="1"/>
    <s v="USD"/>
    <n v="73.92307692307692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x v="1"/>
    <s v="USD"/>
    <n v="36.987499999999997"/>
    <n v="1418364000"/>
    <n v="1419228000"/>
    <b v="1"/>
    <b v="1"/>
    <s v="film &amp; video/documentary"/>
    <x v="0"/>
    <x v="4"/>
  </r>
  <r>
    <n v="949"/>
    <s v="Wright LLC"/>
    <s v="Seamless clear-thinking conglomeration"/>
    <n v="5900"/>
    <n v="9520"/>
    <x v="1"/>
    <n v="1.6135593220338984"/>
    <n v="203"/>
    <x v="1"/>
    <s v="USD"/>
    <n v="46.896551724137929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x v="1"/>
    <s v="USD"/>
    <n v="5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x v="1"/>
    <s v="USD"/>
    <n v="102.02437459910199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x v="1"/>
    <s v="USD"/>
    <n v="45.007502206531335"/>
    <n v="1470718800"/>
    <n v="1471928400"/>
    <b v="0"/>
    <b v="0"/>
    <s v="film &amp; video/documentary"/>
    <x v="0"/>
    <x v="4"/>
  </r>
  <r>
    <n v="953"/>
    <s v="Boyle Ltd"/>
    <s v="Streamlined fault-tolerant conglomeration"/>
    <n v="3300"/>
    <n v="1980"/>
    <x v="0"/>
    <n v="0.6"/>
    <n v="21"/>
    <x v="1"/>
    <s v="USD"/>
    <n v="94.285714285714292"/>
    <n v="1450591200"/>
    <n v="1453701600"/>
    <b v="0"/>
    <b v="1"/>
    <s v="film &amp; video/science fiction"/>
    <x v="0"/>
    <x v="22"/>
  </r>
  <r>
    <n v="954"/>
    <s v="Henderson, Parker and Diaz"/>
    <s v="Enterprise-wide client-driven policy"/>
    <n v="42600"/>
    <n v="156384"/>
    <x v="1"/>
    <n v="3.6709859154929578"/>
    <n v="1548"/>
    <x v="2"/>
    <s v="AUD"/>
    <n v="101.02325581395348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x v="1"/>
    <s v="USD"/>
    <n v="97.037499999999994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x v="1"/>
    <s v="USD"/>
    <n v="43.00963855421687"/>
    <n v="1450764000"/>
    <n v="1451109600"/>
    <b v="0"/>
    <b v="0"/>
    <s v="film &amp; video/science fiction"/>
    <x v="0"/>
    <x v="22"/>
  </r>
  <r>
    <n v="957"/>
    <s v="Riley, Cohen and Goodman"/>
    <s v="Profound mission-critical function"/>
    <n v="9800"/>
    <n v="12434"/>
    <x v="1"/>
    <n v="1.2687755102040816"/>
    <n v="131"/>
    <x v="1"/>
    <s v="USD"/>
    <n v="94.91603053435115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x v="1"/>
    <s v="USD"/>
    <n v="72.151785714285708"/>
    <n v="1277096400"/>
    <n v="1278997200"/>
    <b v="0"/>
    <b v="0"/>
    <s v="film &amp; video/animation"/>
    <x v="0"/>
    <x v="9"/>
  </r>
  <r>
    <n v="959"/>
    <s v="Black-Graham"/>
    <s v="Operative hybrid utilization"/>
    <n v="145000"/>
    <n v="6631"/>
    <x v="0"/>
    <n v="4.5731034482758622E-2"/>
    <n v="130"/>
    <x v="1"/>
    <s v="USD"/>
    <n v="51.007692307692309"/>
    <n v="1277701200"/>
    <n v="1280120400"/>
    <b v="0"/>
    <b v="0"/>
    <s v="publishing/translations"/>
    <x v="4"/>
    <x v="18"/>
  </r>
  <r>
    <n v="960"/>
    <s v="Robbins Group"/>
    <s v="Function-based interactive matrix"/>
    <n v="5500"/>
    <n v="4678"/>
    <x v="0"/>
    <n v="0.85054545454545449"/>
    <n v="55"/>
    <x v="1"/>
    <s v="USD"/>
    <n v="85.054545454545448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x v="1"/>
    <s v="USD"/>
    <n v="43.87096774193548"/>
    <n v="1297922400"/>
    <n v="1298268000"/>
    <b v="0"/>
    <b v="0"/>
    <s v="publishing/translations"/>
    <x v="4"/>
    <x v="18"/>
  </r>
  <r>
    <n v="962"/>
    <s v="Harris, Russell and Mitchell"/>
    <s v="User-centric cohesive policy"/>
    <n v="3600"/>
    <n v="10657"/>
    <x v="1"/>
    <n v="2.9602777777777778"/>
    <n v="266"/>
    <x v="1"/>
    <s v="USD"/>
    <n v="40.063909774436091"/>
    <n v="1384408800"/>
    <n v="1386223200"/>
    <b v="0"/>
    <b v="0"/>
    <s v="food/food trucks"/>
    <x v="7"/>
    <x v="14"/>
  </r>
  <r>
    <n v="963"/>
    <s v="Rodriguez-Robinson"/>
    <s v="Ergonomic methodical hub"/>
    <n v="5900"/>
    <n v="4997"/>
    <x v="0"/>
    <n v="0.84694915254237291"/>
    <n v="114"/>
    <x v="6"/>
    <s v="EUR"/>
    <n v="43.833333333333336"/>
    <n v="1299304800"/>
    <n v="1299823200"/>
    <b v="0"/>
    <b v="1"/>
    <s v="photography/photography books"/>
    <x v="6"/>
    <x v="13"/>
  </r>
  <r>
    <n v="964"/>
    <s v="Peck, Higgins and Smith"/>
    <s v="Devolved disintermediate encryption"/>
    <n v="3700"/>
    <n v="13164"/>
    <x v="1"/>
    <n v="3.5578378378378379"/>
    <n v="155"/>
    <x v="1"/>
    <s v="USD"/>
    <n v="84.92903225806451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x v="4"/>
    <s v="GBP"/>
    <n v="41.06763285024154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x v="1"/>
    <s v="USD"/>
    <n v="54.971428571428568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x v="1"/>
    <s v="USD"/>
    <n v="77.010807374443743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x v="1"/>
    <s v="USD"/>
    <n v="71.201754385964918"/>
    <n v="1293861600"/>
    <n v="1295157600"/>
    <b v="0"/>
    <b v="0"/>
    <s v="food/food trucks"/>
    <x v="7"/>
    <x v="14"/>
  </r>
  <r>
    <n v="969"/>
    <s v="Lopez-King"/>
    <s v="Multi-lateral radical solution"/>
    <n v="7900"/>
    <n v="8550"/>
    <x v="1"/>
    <n v="1.0822784810126582"/>
    <n v="93"/>
    <x v="1"/>
    <s v="USD"/>
    <n v="91.935483870967744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x v="1"/>
    <s v="USD"/>
    <n v="97.06902356902357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x v="1"/>
    <s v="USD"/>
    <n v="58.916666666666664"/>
    <n v="1381208400"/>
    <n v="1381726800"/>
    <b v="0"/>
    <b v="0"/>
    <s v="film &amp; video/television"/>
    <x v="0"/>
    <x v="19"/>
  </r>
  <r>
    <n v="972"/>
    <s v="Sellers, Roach and Garrison"/>
    <s v="Multi-tiered systematic knowledge user"/>
    <n v="42700"/>
    <n v="97524"/>
    <x v="1"/>
    <n v="2.283934426229508"/>
    <n v="1681"/>
    <x v="1"/>
    <s v="USD"/>
    <n v="58.015466983938133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x v="1"/>
    <s v="USD"/>
    <n v="103.87301587301587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x v="1"/>
    <s v="USD"/>
    <n v="93.46875"/>
    <n v="1368853200"/>
    <n v="1368939600"/>
    <b v="0"/>
    <b v="0"/>
    <s v="music/indie rock"/>
    <x v="1"/>
    <x v="6"/>
  </r>
  <r>
    <n v="975"/>
    <s v="Ayala Group"/>
    <s v="Right-sized maximized migration"/>
    <n v="5400"/>
    <n v="8366"/>
    <x v="1"/>
    <n v="1.5492592592592593"/>
    <n v="135"/>
    <x v="1"/>
    <s v="USD"/>
    <n v="61.970370370370368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x v="1"/>
    <s v="USD"/>
    <n v="92.042857142857144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x v="1"/>
    <s v="USD"/>
    <n v="77.268656716417908"/>
    <n v="1517983200"/>
    <n v="1520748000"/>
    <b v="0"/>
    <b v="0"/>
    <s v="food/food trucks"/>
    <x v="7"/>
    <x v="14"/>
  </r>
  <r>
    <n v="978"/>
    <s v="Bailey, Nguyen and Martinez"/>
    <s v="Fundamental user-facing productivity"/>
    <n v="1000"/>
    <n v="8641"/>
    <x v="1"/>
    <n v="8.641"/>
    <n v="92"/>
    <x v="1"/>
    <s v="USD"/>
    <n v="93.923913043478265"/>
    <n v="1478930400"/>
    <n v="1480831200"/>
    <b v="0"/>
    <b v="0"/>
    <s v="games/video games"/>
    <x v="5"/>
    <x v="10"/>
  </r>
  <r>
    <n v="979"/>
    <s v="Williams, Martin and Meyer"/>
    <s v="Innovative well-modulated capability"/>
    <n v="60200"/>
    <n v="86244"/>
    <x v="1"/>
    <n v="1.432624584717608"/>
    <n v="1015"/>
    <x v="4"/>
    <s v="GBP"/>
    <n v="84.969458128078813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x v="1"/>
    <s v="USD"/>
    <n v="105.97035040431267"/>
    <n v="1446181200"/>
    <n v="1446616800"/>
    <b v="1"/>
    <b v="0"/>
    <s v="publishing/nonfiction"/>
    <x v="4"/>
    <x v="8"/>
  </r>
  <r>
    <n v="981"/>
    <s v="Diaz-Little"/>
    <s v="Grass-roots executive synergy"/>
    <n v="6700"/>
    <n v="11941"/>
    <x v="1"/>
    <n v="1.7822388059701493"/>
    <n v="323"/>
    <x v="1"/>
    <s v="USD"/>
    <n v="36.969040247678016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x v="1"/>
    <s v="USD"/>
    <n v="81.533333333333331"/>
    <n v="1311051600"/>
    <n v="1311224400"/>
    <b v="0"/>
    <b v="1"/>
    <s v="film &amp; video/documentary"/>
    <x v="0"/>
    <x v="4"/>
  </r>
  <r>
    <n v="983"/>
    <s v="Beck-Weber"/>
    <s v="Business-focused full-range core"/>
    <n v="129100"/>
    <n v="188404"/>
    <x v="1"/>
    <n v="1.4593648334624323"/>
    <n v="2326"/>
    <x v="1"/>
    <s v="USD"/>
    <n v="80.999140154772135"/>
    <n v="1564894800"/>
    <n v="1566190800"/>
    <b v="0"/>
    <b v="0"/>
    <s v="film &amp; video/documentary"/>
    <x v="0"/>
    <x v="4"/>
  </r>
  <r>
    <n v="984"/>
    <s v="Lewis-Jacobson"/>
    <s v="Exclusive system-worthy Graphic Interface"/>
    <n v="6500"/>
    <n v="9910"/>
    <x v="1"/>
    <n v="1.5246153846153847"/>
    <n v="381"/>
    <x v="1"/>
    <s v="USD"/>
    <n v="26.010498687664043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x v="1"/>
    <s v="USD"/>
    <n v="25.998410896708286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x v="1"/>
    <s v="USD"/>
    <n v="34.173913043478258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x v="1"/>
    <s v="USD"/>
    <n v="28.002083333333335"/>
    <n v="1493269200"/>
    <n v="1494478800"/>
    <b v="0"/>
    <b v="0"/>
    <s v="film &amp; video/documentary"/>
    <x v="0"/>
    <x v="4"/>
  </r>
  <r>
    <n v="988"/>
    <s v="Gardner, Ryan and Gutierrez"/>
    <s v="Triple-buffered multi-tasking matrices"/>
    <n v="9400"/>
    <n v="4899"/>
    <x v="0"/>
    <n v="0.52117021276595743"/>
    <n v="64"/>
    <x v="1"/>
    <s v="USD"/>
    <n v="76.546875"/>
    <n v="1478930400"/>
    <n v="1480744800"/>
    <b v="0"/>
    <b v="0"/>
    <s v="publishing/radio &amp; podcasts"/>
    <x v="4"/>
    <x v="15"/>
  </r>
  <r>
    <n v="989"/>
    <s v="Hernandez Inc"/>
    <s v="Versatile dedicated migration"/>
    <n v="2400"/>
    <n v="11990"/>
    <x v="1"/>
    <n v="4.9958333333333336"/>
    <n v="226"/>
    <x v="1"/>
    <s v="USD"/>
    <n v="53.053097345132741"/>
    <n v="1555390800"/>
    <n v="1555822800"/>
    <b v="0"/>
    <b v="0"/>
    <s v="publishing/translations"/>
    <x v="4"/>
    <x v="18"/>
  </r>
  <r>
    <n v="990"/>
    <s v="Ortiz-Roberts"/>
    <s v="Devolved foreground customer loyalty"/>
    <n v="7800"/>
    <n v="6839"/>
    <x v="0"/>
    <n v="0.87679487179487181"/>
    <n v="64"/>
    <x v="1"/>
    <s v="USD"/>
    <n v="106.859375"/>
    <n v="1456984800"/>
    <n v="1458882000"/>
    <b v="0"/>
    <b v="1"/>
    <s v="film &amp; video/drama"/>
    <x v="0"/>
    <x v="0"/>
  </r>
  <r>
    <n v="991"/>
    <s v="Ramirez LLC"/>
    <s v="Reduced reciprocal focus group"/>
    <n v="9800"/>
    <n v="11091"/>
    <x v="1"/>
    <n v="1.131734693877551"/>
    <n v="241"/>
    <x v="1"/>
    <s v="USD"/>
    <n v="46.020746887966808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x v="1"/>
    <s v="USD"/>
    <n v="100.17424242424242"/>
    <n v="1525669200"/>
    <n v="1526878800"/>
    <b v="0"/>
    <b v="1"/>
    <s v="film &amp; video/drama"/>
    <x v="0"/>
    <x v="0"/>
  </r>
  <r>
    <n v="993"/>
    <s v="Erickson-Rogers"/>
    <s v="De-engineered even-keeled definition"/>
    <n v="9800"/>
    <n v="7608"/>
    <x v="3"/>
    <n v="0.77632653061224488"/>
    <n v="75"/>
    <x v="6"/>
    <s v="EUR"/>
    <n v="101.44"/>
    <n v="1450936800"/>
    <n v="1452405600"/>
    <b v="0"/>
    <b v="1"/>
    <s v="photography/photography books"/>
    <x v="6"/>
    <x v="13"/>
  </r>
  <r>
    <n v="994"/>
    <s v="Leach, Rich and Price"/>
    <s v="Implemented bi-directional flexibility"/>
    <n v="141100"/>
    <n v="74073"/>
    <x v="0"/>
    <n v="0.52496810772501767"/>
    <n v="842"/>
    <x v="1"/>
    <s v="USD"/>
    <n v="87.972684085510693"/>
    <n v="1413522000"/>
    <n v="1414040400"/>
    <b v="0"/>
    <b v="1"/>
    <s v="publishing/translations"/>
    <x v="4"/>
    <x v="18"/>
  </r>
  <r>
    <n v="995"/>
    <s v="Manning-Hamilton"/>
    <s v="Vision-oriented scalable definition"/>
    <n v="97300"/>
    <n v="153216"/>
    <x v="1"/>
    <n v="1.5746762589928058"/>
    <n v="2043"/>
    <x v="1"/>
    <s v="USD"/>
    <n v="74.995594713656388"/>
    <n v="1541307600"/>
    <n v="1543816800"/>
    <b v="0"/>
    <b v="1"/>
    <s v="food/food trucks"/>
    <x v="7"/>
    <x v="14"/>
  </r>
  <r>
    <n v="996"/>
    <s v="Butler LLC"/>
    <s v="Future-proofed upward-trending migration"/>
    <n v="6600"/>
    <n v="4814"/>
    <x v="0"/>
    <n v="0.72939393939393937"/>
    <n v="112"/>
    <x v="1"/>
    <s v="USD"/>
    <n v="42.982142857142854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x v="6"/>
    <s v="EUR"/>
    <n v="33.115107913669064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x v="1"/>
    <s v="USD"/>
    <n v="101.13101604278074"/>
    <n v="1265868000"/>
    <n v="1267077600"/>
    <b v="0"/>
    <b v="1"/>
    <s v="music/indie rock"/>
    <x v="1"/>
    <x v="6"/>
  </r>
  <r>
    <n v="999"/>
    <s v="Hernandez, Norton and Kelley"/>
    <s v="Expanded eco-centric policy"/>
    <n v="111100"/>
    <n v="62819"/>
    <x v="3"/>
    <n v="0.56542754275427543"/>
    <n v="1122"/>
    <x v="1"/>
    <s v="USD"/>
    <n v="55.98841354723708"/>
    <n v="1467176400"/>
    <n v="1467781200"/>
    <b v="0"/>
    <b v="0"/>
    <s v="food/food trucks"/>
    <x v="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B9989-47B1-4AA8-A072-D60C614B0F8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5"/>
        <item x="8"/>
        <item x="1"/>
        <item x="6"/>
        <item x="4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527D7-034B-4DBE-972A-B7B647631D3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5"/>
        <item x="8"/>
        <item x="1"/>
        <item x="6"/>
        <item x="4"/>
        <item x="2"/>
        <item x="3"/>
        <item t="default"/>
      </items>
    </pivotField>
    <pivotField axis="axisRow" showAll="0">
      <items count="25">
        <item x="9"/>
        <item x="23"/>
        <item x="4"/>
        <item x="0"/>
        <item x="5"/>
        <item x="12"/>
        <item x="14"/>
        <item x="6"/>
        <item x="17"/>
        <item x="16"/>
        <item x="20"/>
        <item x="8"/>
        <item x="13"/>
        <item x="3"/>
        <item x="15"/>
        <item x="1"/>
        <item x="22"/>
        <item x="11"/>
        <item x="19"/>
        <item x="18"/>
        <item x="10"/>
        <item x="7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8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E173F-C70A-4B3E-905C-2B43CA3C20C8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fieldListSortAscending="1">
  <location ref="A4:F17" firstHeaderRow="1" firstDataRow="2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</pivotFields>
  <rowFields count="4">
    <field x="6"/>
    <field x="5"/>
    <field x="4"/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0" hier="14" name="[Range].[Year].[All]" cap="All"/>
    <pageField fld="1" hier="18" name="[Range].[parent category].[All]" cap="All"/>
  </pageFields>
  <dataFields count="1">
    <dataField name="Count of outcome" fld="7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0"/>
    <rowHierarchyUsage hierarchyUsage="21"/>
    <rowHierarchyUsage hierarchyUsage="22"/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48A1FA"/>
      </a:accent2>
      <a:accent3>
        <a:srgbClr val="000000"/>
      </a:accent3>
      <a:accent4>
        <a:srgbClr val="70AD47"/>
      </a:accent4>
      <a:accent5>
        <a:srgbClr val="FFD96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1"/>
  <sheetViews>
    <sheetView tabSelected="1" topLeftCell="D1" zoomScale="77" zoomScaleNormal="77" workbookViewId="0">
      <selection activeCell="P2" sqref="P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4.5" bestFit="1" customWidth="1"/>
    <col min="8" max="8" width="13" bestFit="1" customWidth="1"/>
    <col min="11" max="11" width="16.5" style="6" bestFit="1" customWidth="1"/>
    <col min="12" max="13" width="11.75" bestFit="1" customWidth="1"/>
    <col min="14" max="14" width="22.58203125" style="10" bestFit="1" customWidth="1"/>
    <col min="15" max="15" width="22.58203125" style="10" customWidth="1"/>
    <col min="16" max="16" width="22.58203125" customWidth="1"/>
    <col min="19" max="19" width="28" bestFit="1" customWidth="1"/>
    <col min="20" max="21" width="22.08203125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6</v>
      </c>
      <c r="J1" s="1" t="s">
        <v>7</v>
      </c>
      <c r="K1" s="5" t="s">
        <v>2030</v>
      </c>
      <c r="L1" s="1" t="s">
        <v>8</v>
      </c>
      <c r="M1" s="1" t="s">
        <v>9</v>
      </c>
      <c r="N1" s="9" t="s">
        <v>2071</v>
      </c>
      <c r="O1" s="9" t="s">
        <v>2085</v>
      </c>
      <c r="P1" s="1" t="s">
        <v>2086</v>
      </c>
      <c r="Q1" s="1" t="s">
        <v>10</v>
      </c>
      <c r="R1" s="1" t="s">
        <v>11</v>
      </c>
      <c r="S1" s="1" t="s">
        <v>2028</v>
      </c>
      <c r="T1" s="1" t="s">
        <v>2065</v>
      </c>
      <c r="U1" s="1" t="s">
        <v>2031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>
        <v>0</v>
      </c>
      <c r="I2" t="s">
        <v>15</v>
      </c>
      <c r="J2" t="s">
        <v>16</v>
      </c>
      <c r="K2" s="6">
        <f>IF(H2,E2/H2,0)</f>
        <v>0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>
        <f>YEAR(N2)</f>
        <v>2015</v>
      </c>
      <c r="Q2" t="b">
        <v>0</v>
      </c>
      <c r="R2" t="b">
        <v>0</v>
      </c>
      <c r="S2" t="s">
        <v>53</v>
      </c>
      <c r="T2" t="s">
        <v>2040</v>
      </c>
      <c r="U2" t="s">
        <v>2043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>
        <v>158</v>
      </c>
      <c r="I3" t="s">
        <v>21</v>
      </c>
      <c r="J3" t="s">
        <v>22</v>
      </c>
      <c r="K3" s="6">
        <f>IF(H3,E3/H3,0)</f>
        <v>92.151898734177209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>
        <f t="shared" ref="P3:P66" si="3">YEAR(N3)</f>
        <v>2014</v>
      </c>
      <c r="Q3" t="b">
        <v>0</v>
      </c>
      <c r="R3" t="b">
        <v>1</v>
      </c>
      <c r="S3" t="s">
        <v>23</v>
      </c>
      <c r="T3" t="s">
        <v>2034</v>
      </c>
      <c r="U3" t="s">
        <v>2035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>
        <v>1425</v>
      </c>
      <c r="I4" t="s">
        <v>26</v>
      </c>
      <c r="J4" t="s">
        <v>27</v>
      </c>
      <c r="K4" s="6">
        <f t="shared" ref="K4:K67" si="4">IF(H4,E4/H4,0)</f>
        <v>100.01614035087719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>
        <f t="shared" si="3"/>
        <v>2013</v>
      </c>
      <c r="Q4" t="b">
        <v>0</v>
      </c>
      <c r="R4" t="b">
        <v>0</v>
      </c>
      <c r="S4" t="s">
        <v>28</v>
      </c>
      <c r="T4" t="s">
        <v>2036</v>
      </c>
      <c r="U4" t="s">
        <v>2037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>
        <v>24</v>
      </c>
      <c r="I5" t="s">
        <v>21</v>
      </c>
      <c r="J5" t="s">
        <v>22</v>
      </c>
      <c r="K5" s="6">
        <f t="shared" si="4"/>
        <v>103.20833333333333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>
        <f t="shared" si="3"/>
        <v>2019</v>
      </c>
      <c r="Q5" t="b">
        <v>0</v>
      </c>
      <c r="R5" t="b">
        <v>0</v>
      </c>
      <c r="S5" t="s">
        <v>23</v>
      </c>
      <c r="T5" t="s">
        <v>2034</v>
      </c>
      <c r="U5" t="s">
        <v>2035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>
        <v>53</v>
      </c>
      <c r="I6" t="s">
        <v>21</v>
      </c>
      <c r="J6" t="s">
        <v>22</v>
      </c>
      <c r="K6" s="6">
        <f t="shared" si="4"/>
        <v>99.339622641509436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>
        <f t="shared" si="3"/>
        <v>2019</v>
      </c>
      <c r="Q6" t="b">
        <v>0</v>
      </c>
      <c r="R6" t="b">
        <v>0</v>
      </c>
      <c r="S6" t="s">
        <v>33</v>
      </c>
      <c r="T6" t="s">
        <v>2038</v>
      </c>
      <c r="U6" t="s">
        <v>2039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>
        <v>174</v>
      </c>
      <c r="I7" t="s">
        <v>36</v>
      </c>
      <c r="J7" t="s">
        <v>37</v>
      </c>
      <c r="K7" s="6">
        <f t="shared" si="4"/>
        <v>75.833333333333329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>
        <f t="shared" si="3"/>
        <v>2012</v>
      </c>
      <c r="Q7" t="b">
        <v>0</v>
      </c>
      <c r="R7" t="b">
        <v>0</v>
      </c>
      <c r="S7" t="s">
        <v>33</v>
      </c>
      <c r="T7" t="s">
        <v>2038</v>
      </c>
      <c r="U7" t="s">
        <v>2039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>
        <v>18</v>
      </c>
      <c r="I8" t="s">
        <v>40</v>
      </c>
      <c r="J8" t="s">
        <v>41</v>
      </c>
      <c r="K8" s="6">
        <f t="shared" si="4"/>
        <v>60.555555555555557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>
        <f t="shared" si="3"/>
        <v>2017</v>
      </c>
      <c r="Q8" t="b">
        <v>0</v>
      </c>
      <c r="R8" t="b">
        <v>0</v>
      </c>
      <c r="S8" t="s">
        <v>42</v>
      </c>
      <c r="T8" t="s">
        <v>2040</v>
      </c>
      <c r="U8" t="s">
        <v>2041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>
        <v>227</v>
      </c>
      <c r="I9" t="s">
        <v>36</v>
      </c>
      <c r="J9" t="s">
        <v>37</v>
      </c>
      <c r="K9" s="6">
        <f t="shared" si="4"/>
        <v>64.93832599118943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>
        <f t="shared" si="3"/>
        <v>2015</v>
      </c>
      <c r="Q9" t="b">
        <v>0</v>
      </c>
      <c r="R9" t="b">
        <v>0</v>
      </c>
      <c r="S9" t="s">
        <v>33</v>
      </c>
      <c r="T9" t="s">
        <v>2038</v>
      </c>
      <c r="U9" t="s">
        <v>2039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>
        <v>708</v>
      </c>
      <c r="I10" t="s">
        <v>36</v>
      </c>
      <c r="J10" t="s">
        <v>37</v>
      </c>
      <c r="K10" s="6">
        <f t="shared" si="4"/>
        <v>30.997175141242938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>
        <f t="shared" si="3"/>
        <v>2010</v>
      </c>
      <c r="Q10" t="b">
        <v>0</v>
      </c>
      <c r="R10" t="b">
        <v>0</v>
      </c>
      <c r="S10" t="s">
        <v>33</v>
      </c>
      <c r="T10" t="s">
        <v>2038</v>
      </c>
      <c r="U10" t="s">
        <v>2039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>
        <v>44</v>
      </c>
      <c r="I11" t="s">
        <v>21</v>
      </c>
      <c r="J11" t="s">
        <v>22</v>
      </c>
      <c r="K11" s="6">
        <f t="shared" si="4"/>
        <v>72.909090909090907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>
        <f t="shared" si="3"/>
        <v>2013</v>
      </c>
      <c r="Q11" t="b">
        <v>0</v>
      </c>
      <c r="R11" t="b">
        <v>0</v>
      </c>
      <c r="S11" t="s">
        <v>50</v>
      </c>
      <c r="T11" t="s">
        <v>2034</v>
      </c>
      <c r="U11" t="s">
        <v>2042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>
        <v>220</v>
      </c>
      <c r="I12" t="s">
        <v>21</v>
      </c>
      <c r="J12" t="s">
        <v>22</v>
      </c>
      <c r="K12" s="6">
        <f t="shared" si="4"/>
        <v>62.9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>
        <f t="shared" si="3"/>
        <v>2010</v>
      </c>
      <c r="Q12" t="b">
        <v>0</v>
      </c>
      <c r="R12" t="b">
        <v>0</v>
      </c>
      <c r="S12" t="s">
        <v>53</v>
      </c>
      <c r="T12" t="s">
        <v>2040</v>
      </c>
      <c r="U12" t="s">
        <v>2043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>
        <v>27</v>
      </c>
      <c r="I13" t="s">
        <v>21</v>
      </c>
      <c r="J13" t="s">
        <v>22</v>
      </c>
      <c r="K13" s="6">
        <f t="shared" si="4"/>
        <v>112.22222222222223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>
        <f t="shared" si="3"/>
        <v>2010</v>
      </c>
      <c r="Q13" t="b">
        <v>0</v>
      </c>
      <c r="R13" t="b">
        <v>1</v>
      </c>
      <c r="S13" t="s">
        <v>33</v>
      </c>
      <c r="T13" t="s">
        <v>2038</v>
      </c>
      <c r="U13" t="s">
        <v>2039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>
        <v>55</v>
      </c>
      <c r="I14" t="s">
        <v>21</v>
      </c>
      <c r="J14" t="s">
        <v>22</v>
      </c>
      <c r="K14" s="6">
        <f t="shared" si="4"/>
        <v>102.34545454545454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>
        <f t="shared" si="3"/>
        <v>2019</v>
      </c>
      <c r="Q14" t="b">
        <v>0</v>
      </c>
      <c r="R14" t="b">
        <v>0</v>
      </c>
      <c r="S14" t="s">
        <v>53</v>
      </c>
      <c r="T14" t="s">
        <v>2040</v>
      </c>
      <c r="U14" t="s">
        <v>2043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>
        <v>98</v>
      </c>
      <c r="I15" t="s">
        <v>21</v>
      </c>
      <c r="J15" t="s">
        <v>22</v>
      </c>
      <c r="K15" s="6">
        <f t="shared" si="4"/>
        <v>105.05102040816327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>
        <f t="shared" si="3"/>
        <v>2016</v>
      </c>
      <c r="Q15" t="b">
        <v>0</v>
      </c>
      <c r="R15" t="b">
        <v>0</v>
      </c>
      <c r="S15" t="s">
        <v>60</v>
      </c>
      <c r="T15" t="s">
        <v>2034</v>
      </c>
      <c r="U15" t="s">
        <v>2044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>
        <v>200</v>
      </c>
      <c r="I16" t="s">
        <v>21</v>
      </c>
      <c r="J16" t="s">
        <v>22</v>
      </c>
      <c r="K16" s="6">
        <f t="shared" si="4"/>
        <v>94.144999999999996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>
        <f t="shared" si="3"/>
        <v>2012</v>
      </c>
      <c r="Q16" t="b">
        <v>0</v>
      </c>
      <c r="R16" t="b">
        <v>0</v>
      </c>
      <c r="S16" t="s">
        <v>60</v>
      </c>
      <c r="T16" t="s">
        <v>2034</v>
      </c>
      <c r="U16" t="s">
        <v>2044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>
        <v>452</v>
      </c>
      <c r="I17" t="s">
        <v>21</v>
      </c>
      <c r="J17" t="s">
        <v>22</v>
      </c>
      <c r="K17" s="6">
        <f t="shared" si="4"/>
        <v>84.986725663716811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>
        <f t="shared" si="3"/>
        <v>2019</v>
      </c>
      <c r="Q17" t="b">
        <v>0</v>
      </c>
      <c r="R17" t="b">
        <v>0</v>
      </c>
      <c r="S17" t="s">
        <v>65</v>
      </c>
      <c r="T17" t="s">
        <v>2036</v>
      </c>
      <c r="U17" t="s">
        <v>2045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>
        <v>100</v>
      </c>
      <c r="I18" t="s">
        <v>21</v>
      </c>
      <c r="J18" t="s">
        <v>22</v>
      </c>
      <c r="K18" s="6">
        <f t="shared" si="4"/>
        <v>110.41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>
        <f t="shared" si="3"/>
        <v>2014</v>
      </c>
      <c r="Q18" t="b">
        <v>0</v>
      </c>
      <c r="R18" t="b">
        <v>0</v>
      </c>
      <c r="S18" t="s">
        <v>68</v>
      </c>
      <c r="T18" t="s">
        <v>2046</v>
      </c>
      <c r="U18" t="s">
        <v>2047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>
        <v>1249</v>
      </c>
      <c r="I19" t="s">
        <v>21</v>
      </c>
      <c r="J19" t="s">
        <v>22</v>
      </c>
      <c r="K19" s="6">
        <f t="shared" si="4"/>
        <v>107.96236989591674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>
        <f t="shared" si="3"/>
        <v>2011</v>
      </c>
      <c r="Q19" t="b">
        <v>0</v>
      </c>
      <c r="R19" t="b">
        <v>0</v>
      </c>
      <c r="S19" t="s">
        <v>71</v>
      </c>
      <c r="T19" t="s">
        <v>2040</v>
      </c>
      <c r="U19" t="s">
        <v>2048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>
        <v>135</v>
      </c>
      <c r="I20" t="s">
        <v>21</v>
      </c>
      <c r="J20" t="s">
        <v>22</v>
      </c>
      <c r="K20" s="6">
        <f t="shared" si="4"/>
        <v>45.103703703703701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>
        <f t="shared" si="3"/>
        <v>2018</v>
      </c>
      <c r="Q20" t="b">
        <v>0</v>
      </c>
      <c r="R20" t="b">
        <v>0</v>
      </c>
      <c r="S20" t="s">
        <v>33</v>
      </c>
      <c r="T20" t="s">
        <v>2038</v>
      </c>
      <c r="U20" t="s">
        <v>2039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>
        <v>674</v>
      </c>
      <c r="I21" t="s">
        <v>21</v>
      </c>
      <c r="J21" t="s">
        <v>22</v>
      </c>
      <c r="K21" s="6">
        <f t="shared" si="4"/>
        <v>45.001483679525222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>
        <f t="shared" si="3"/>
        <v>2019</v>
      </c>
      <c r="Q21" t="b">
        <v>0</v>
      </c>
      <c r="R21" t="b">
        <v>1</v>
      </c>
      <c r="S21" t="s">
        <v>33</v>
      </c>
      <c r="T21" t="s">
        <v>2038</v>
      </c>
      <c r="U21" t="s">
        <v>2039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>
        <v>1396</v>
      </c>
      <c r="I22" t="s">
        <v>21</v>
      </c>
      <c r="J22" t="s">
        <v>22</v>
      </c>
      <c r="K22" s="6">
        <f t="shared" si="4"/>
        <v>105.97134670487107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>
        <f t="shared" si="3"/>
        <v>2014</v>
      </c>
      <c r="Q22" t="b">
        <v>0</v>
      </c>
      <c r="R22" t="b">
        <v>0</v>
      </c>
      <c r="S22" t="s">
        <v>53</v>
      </c>
      <c r="T22" t="s">
        <v>2040</v>
      </c>
      <c r="U22" t="s">
        <v>2043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>
        <v>558</v>
      </c>
      <c r="I23" t="s">
        <v>21</v>
      </c>
      <c r="J23" t="s">
        <v>22</v>
      </c>
      <c r="K23" s="6">
        <f t="shared" si="4"/>
        <v>69.055555555555557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>
        <f t="shared" si="3"/>
        <v>2011</v>
      </c>
      <c r="Q23" t="b">
        <v>0</v>
      </c>
      <c r="R23" t="b">
        <v>0</v>
      </c>
      <c r="S23" t="s">
        <v>33</v>
      </c>
      <c r="T23" t="s">
        <v>2038</v>
      </c>
      <c r="U23" t="s">
        <v>2039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>
        <v>890</v>
      </c>
      <c r="I24" t="s">
        <v>21</v>
      </c>
      <c r="J24" t="s">
        <v>22</v>
      </c>
      <c r="K24" s="6">
        <f t="shared" si="4"/>
        <v>85.044943820224717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>
        <f t="shared" si="3"/>
        <v>2018</v>
      </c>
      <c r="Q24" t="b">
        <v>0</v>
      </c>
      <c r="R24" t="b">
        <v>0</v>
      </c>
      <c r="S24" t="s">
        <v>33</v>
      </c>
      <c r="T24" t="s">
        <v>2038</v>
      </c>
      <c r="U24" t="s">
        <v>2039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>
        <v>142</v>
      </c>
      <c r="I25" t="s">
        <v>40</v>
      </c>
      <c r="J25" t="s">
        <v>41</v>
      </c>
      <c r="K25" s="6">
        <f t="shared" si="4"/>
        <v>105.22535211267606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>
        <f t="shared" si="3"/>
        <v>2019</v>
      </c>
      <c r="Q25" t="b">
        <v>0</v>
      </c>
      <c r="R25" t="b">
        <v>0</v>
      </c>
      <c r="S25" t="s">
        <v>42</v>
      </c>
      <c r="T25" t="s">
        <v>2040</v>
      </c>
      <c r="U25" t="s">
        <v>2041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>
        <v>2673</v>
      </c>
      <c r="I26" t="s">
        <v>21</v>
      </c>
      <c r="J26" t="s">
        <v>22</v>
      </c>
      <c r="K26" s="6">
        <f t="shared" si="4"/>
        <v>39.003741114852225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>
        <f t="shared" si="3"/>
        <v>2014</v>
      </c>
      <c r="Q26" t="b">
        <v>0</v>
      </c>
      <c r="R26" t="b">
        <v>0</v>
      </c>
      <c r="S26" t="s">
        <v>65</v>
      </c>
      <c r="T26" t="s">
        <v>2036</v>
      </c>
      <c r="U26" t="s">
        <v>2045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>
        <v>163</v>
      </c>
      <c r="I27" t="s">
        <v>21</v>
      </c>
      <c r="J27" t="s">
        <v>22</v>
      </c>
      <c r="K27" s="6">
        <f t="shared" si="4"/>
        <v>73.030674846625772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>
        <f t="shared" si="3"/>
        <v>2011</v>
      </c>
      <c r="Q27" t="b">
        <v>0</v>
      </c>
      <c r="R27" t="b">
        <v>1</v>
      </c>
      <c r="S27" t="s">
        <v>89</v>
      </c>
      <c r="T27" t="s">
        <v>2049</v>
      </c>
      <c r="U27" t="s">
        <v>2050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>
        <v>1480</v>
      </c>
      <c r="I28" t="s">
        <v>21</v>
      </c>
      <c r="J28" t="s">
        <v>22</v>
      </c>
      <c r="K28" s="6">
        <f t="shared" si="4"/>
        <v>35.009459459459457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>
        <f t="shared" si="3"/>
        <v>2018</v>
      </c>
      <c r="Q28" t="b">
        <v>0</v>
      </c>
      <c r="R28" t="b">
        <v>0</v>
      </c>
      <c r="S28" t="s">
        <v>33</v>
      </c>
      <c r="T28" t="s">
        <v>2038</v>
      </c>
      <c r="U28" t="s">
        <v>2039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>
        <v>15</v>
      </c>
      <c r="I29" t="s">
        <v>21</v>
      </c>
      <c r="J29" t="s">
        <v>22</v>
      </c>
      <c r="K29" s="6">
        <f t="shared" si="4"/>
        <v>106.6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>
        <f t="shared" si="3"/>
        <v>2015</v>
      </c>
      <c r="Q29" t="b">
        <v>0</v>
      </c>
      <c r="R29" t="b">
        <v>0</v>
      </c>
      <c r="S29" t="s">
        <v>23</v>
      </c>
      <c r="T29" t="s">
        <v>2034</v>
      </c>
      <c r="U29" t="s">
        <v>2035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>
        <v>2220</v>
      </c>
      <c r="I30" t="s">
        <v>21</v>
      </c>
      <c r="J30" t="s">
        <v>22</v>
      </c>
      <c r="K30" s="6">
        <f t="shared" si="4"/>
        <v>61.997747747747745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>
        <f t="shared" si="3"/>
        <v>2010</v>
      </c>
      <c r="Q30" t="b">
        <v>0</v>
      </c>
      <c r="R30" t="b">
        <v>1</v>
      </c>
      <c r="S30" t="s">
        <v>33</v>
      </c>
      <c r="T30" t="s">
        <v>2038</v>
      </c>
      <c r="U30" t="s">
        <v>2039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>
        <v>1606</v>
      </c>
      <c r="I31" t="s">
        <v>98</v>
      </c>
      <c r="J31" t="s">
        <v>99</v>
      </c>
      <c r="K31" s="6">
        <f t="shared" si="4"/>
        <v>94.000622665006233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>
        <f t="shared" si="3"/>
        <v>2018</v>
      </c>
      <c r="Q31" t="b">
        <v>0</v>
      </c>
      <c r="R31" t="b">
        <v>0</v>
      </c>
      <c r="S31" t="s">
        <v>100</v>
      </c>
      <c r="T31" t="s">
        <v>2040</v>
      </c>
      <c r="U31" t="s">
        <v>2051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>
        <v>129</v>
      </c>
      <c r="I32" t="s">
        <v>21</v>
      </c>
      <c r="J32" t="s">
        <v>22</v>
      </c>
      <c r="K32" s="6">
        <f t="shared" si="4"/>
        <v>112.05426356589147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>
        <f t="shared" si="3"/>
        <v>2019</v>
      </c>
      <c r="Q32" t="b">
        <v>0</v>
      </c>
      <c r="R32" t="b">
        <v>0</v>
      </c>
      <c r="S32" t="s">
        <v>71</v>
      </c>
      <c r="T32" t="s">
        <v>2040</v>
      </c>
      <c r="U32" t="s">
        <v>2048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>
        <v>226</v>
      </c>
      <c r="I33" t="s">
        <v>40</v>
      </c>
      <c r="J33" t="s">
        <v>41</v>
      </c>
      <c r="K33" s="6">
        <f t="shared" si="4"/>
        <v>48.008849557522126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>
        <f t="shared" si="3"/>
        <v>2016</v>
      </c>
      <c r="Q33" t="b">
        <v>0</v>
      </c>
      <c r="R33" t="b">
        <v>0</v>
      </c>
      <c r="S33" t="s">
        <v>89</v>
      </c>
      <c r="T33" t="s">
        <v>2049</v>
      </c>
      <c r="U33" t="s">
        <v>2050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>
        <v>2307</v>
      </c>
      <c r="I34" t="s">
        <v>107</v>
      </c>
      <c r="J34" t="s">
        <v>108</v>
      </c>
      <c r="K34" s="6">
        <f t="shared" si="4"/>
        <v>38.004334633723452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>
        <f t="shared" si="3"/>
        <v>2018</v>
      </c>
      <c r="Q34" t="b">
        <v>0</v>
      </c>
      <c r="R34" t="b">
        <v>0</v>
      </c>
      <c r="S34" t="s">
        <v>42</v>
      </c>
      <c r="T34" t="s">
        <v>2040</v>
      </c>
      <c r="U34" t="s">
        <v>2041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>
        <v>5419</v>
      </c>
      <c r="I35" t="s">
        <v>21</v>
      </c>
      <c r="J35" t="s">
        <v>22</v>
      </c>
      <c r="K35" s="6">
        <f t="shared" si="4"/>
        <v>35.000184535892231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>
        <f t="shared" si="3"/>
        <v>2014</v>
      </c>
      <c r="Q35" t="b">
        <v>0</v>
      </c>
      <c r="R35" t="b">
        <v>0</v>
      </c>
      <c r="S35" t="s">
        <v>33</v>
      </c>
      <c r="T35" t="s">
        <v>2038</v>
      </c>
      <c r="U35" t="s">
        <v>2039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>
        <v>165</v>
      </c>
      <c r="I36" t="s">
        <v>21</v>
      </c>
      <c r="J36" t="s">
        <v>22</v>
      </c>
      <c r="K36" s="6">
        <f t="shared" si="4"/>
        <v>85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>
        <f t="shared" si="3"/>
        <v>2017</v>
      </c>
      <c r="Q36" t="b">
        <v>0</v>
      </c>
      <c r="R36" t="b">
        <v>0</v>
      </c>
      <c r="S36" t="s">
        <v>42</v>
      </c>
      <c r="T36" t="s">
        <v>2040</v>
      </c>
      <c r="U36" t="s">
        <v>2041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>
        <v>1965</v>
      </c>
      <c r="I37" t="s">
        <v>36</v>
      </c>
      <c r="J37" t="s">
        <v>37</v>
      </c>
      <c r="K37" s="6">
        <f t="shared" si="4"/>
        <v>95.993893129770996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>
        <f t="shared" si="3"/>
        <v>2019</v>
      </c>
      <c r="Q37" t="b">
        <v>0</v>
      </c>
      <c r="R37" t="b">
        <v>1</v>
      </c>
      <c r="S37" t="s">
        <v>53</v>
      </c>
      <c r="T37" t="s">
        <v>2040</v>
      </c>
      <c r="U37" t="s">
        <v>2043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>
        <v>16</v>
      </c>
      <c r="I38" t="s">
        <v>21</v>
      </c>
      <c r="J38" t="s">
        <v>22</v>
      </c>
      <c r="K38" s="6">
        <f t="shared" si="4"/>
        <v>68.8125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>
        <f t="shared" si="3"/>
        <v>2011</v>
      </c>
      <c r="Q38" t="b">
        <v>0</v>
      </c>
      <c r="R38" t="b">
        <v>0</v>
      </c>
      <c r="S38" t="s">
        <v>33</v>
      </c>
      <c r="T38" t="s">
        <v>2038</v>
      </c>
      <c r="U38" t="s">
        <v>2039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>
        <v>107</v>
      </c>
      <c r="I39" t="s">
        <v>21</v>
      </c>
      <c r="J39" t="s">
        <v>22</v>
      </c>
      <c r="K39" s="6">
        <f t="shared" si="4"/>
        <v>105.97196261682242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>
        <f t="shared" si="3"/>
        <v>2019</v>
      </c>
      <c r="Q39" t="b">
        <v>0</v>
      </c>
      <c r="R39" t="b">
        <v>1</v>
      </c>
      <c r="S39" t="s">
        <v>119</v>
      </c>
      <c r="T39" t="s">
        <v>2046</v>
      </c>
      <c r="U39" t="s">
        <v>2052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>
        <v>134</v>
      </c>
      <c r="I40" t="s">
        <v>21</v>
      </c>
      <c r="J40" t="s">
        <v>22</v>
      </c>
      <c r="K40" s="6">
        <f t="shared" si="4"/>
        <v>75.261194029850742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>
        <f t="shared" si="3"/>
        <v>2010</v>
      </c>
      <c r="Q40" t="b">
        <v>0</v>
      </c>
      <c r="R40" t="b">
        <v>0</v>
      </c>
      <c r="S40" t="s">
        <v>122</v>
      </c>
      <c r="T40" t="s">
        <v>2053</v>
      </c>
      <c r="U40" t="s">
        <v>2054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>
        <v>88</v>
      </c>
      <c r="I41" t="s">
        <v>36</v>
      </c>
      <c r="J41" t="s">
        <v>37</v>
      </c>
      <c r="K41" s="6">
        <f t="shared" si="4"/>
        <v>57.125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>
        <f t="shared" si="3"/>
        <v>2013</v>
      </c>
      <c r="Q41" t="b">
        <v>0</v>
      </c>
      <c r="R41" t="b">
        <v>0</v>
      </c>
      <c r="S41" t="s">
        <v>33</v>
      </c>
      <c r="T41" t="s">
        <v>2038</v>
      </c>
      <c r="U41" t="s">
        <v>2039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>
        <v>198</v>
      </c>
      <c r="I42" t="s">
        <v>21</v>
      </c>
      <c r="J42" t="s">
        <v>22</v>
      </c>
      <c r="K42" s="6">
        <f t="shared" si="4"/>
        <v>75.141414141414145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>
        <f t="shared" si="3"/>
        <v>2010</v>
      </c>
      <c r="Q42" t="b">
        <v>0</v>
      </c>
      <c r="R42" t="b">
        <v>1</v>
      </c>
      <c r="S42" t="s">
        <v>65</v>
      </c>
      <c r="T42" t="s">
        <v>2036</v>
      </c>
      <c r="U42" t="s">
        <v>2045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>
        <v>111</v>
      </c>
      <c r="I43" t="s">
        <v>107</v>
      </c>
      <c r="J43" t="s">
        <v>108</v>
      </c>
      <c r="K43" s="6">
        <f t="shared" si="4"/>
        <v>107.42342342342343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>
        <f t="shared" si="3"/>
        <v>2012</v>
      </c>
      <c r="Q43" t="b">
        <v>0</v>
      </c>
      <c r="R43" t="b">
        <v>1</v>
      </c>
      <c r="S43" t="s">
        <v>23</v>
      </c>
      <c r="T43" t="s">
        <v>2034</v>
      </c>
      <c r="U43" t="s">
        <v>2035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>
        <v>222</v>
      </c>
      <c r="I44" t="s">
        <v>21</v>
      </c>
      <c r="J44" t="s">
        <v>22</v>
      </c>
      <c r="K44" s="6">
        <f t="shared" si="4"/>
        <v>35.995495495495497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>
        <f t="shared" si="3"/>
        <v>2011</v>
      </c>
      <c r="Q44" t="b">
        <v>0</v>
      </c>
      <c r="R44" t="b">
        <v>0</v>
      </c>
      <c r="S44" t="s">
        <v>17</v>
      </c>
      <c r="T44" t="s">
        <v>2032</v>
      </c>
      <c r="U44" t="s">
        <v>2033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>
        <v>6212</v>
      </c>
      <c r="I45" t="s">
        <v>21</v>
      </c>
      <c r="J45" t="s">
        <v>22</v>
      </c>
      <c r="K45" s="6">
        <f t="shared" si="4"/>
        <v>26.998873148744366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>
        <f t="shared" si="3"/>
        <v>2014</v>
      </c>
      <c r="Q45" t="b">
        <v>0</v>
      </c>
      <c r="R45" t="b">
        <v>0</v>
      </c>
      <c r="S45" t="s">
        <v>133</v>
      </c>
      <c r="T45" t="s">
        <v>2046</v>
      </c>
      <c r="U45" t="s">
        <v>2055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>
        <v>98</v>
      </c>
      <c r="I46" t="s">
        <v>36</v>
      </c>
      <c r="J46" t="s">
        <v>37</v>
      </c>
      <c r="K46" s="6">
        <f t="shared" si="4"/>
        <v>107.56122448979592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>
        <f t="shared" si="3"/>
        <v>2019</v>
      </c>
      <c r="Q46" t="b">
        <v>0</v>
      </c>
      <c r="R46" t="b">
        <v>0</v>
      </c>
      <c r="S46" t="s">
        <v>119</v>
      </c>
      <c r="T46" t="s">
        <v>2046</v>
      </c>
      <c r="U46" t="s">
        <v>2052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>
        <v>48</v>
      </c>
      <c r="I47" t="s">
        <v>21</v>
      </c>
      <c r="J47" t="s">
        <v>22</v>
      </c>
      <c r="K47" s="6">
        <f t="shared" si="4"/>
        <v>94.375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>
        <f t="shared" si="3"/>
        <v>2016</v>
      </c>
      <c r="Q47" t="b">
        <v>0</v>
      </c>
      <c r="R47" t="b">
        <v>1</v>
      </c>
      <c r="S47" t="s">
        <v>33</v>
      </c>
      <c r="T47" t="s">
        <v>2038</v>
      </c>
      <c r="U47" t="s">
        <v>2039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>
        <v>92</v>
      </c>
      <c r="I48" t="s">
        <v>21</v>
      </c>
      <c r="J48" t="s">
        <v>22</v>
      </c>
      <c r="K48" s="6">
        <f t="shared" si="4"/>
        <v>46.163043478260867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>
        <f t="shared" si="3"/>
        <v>2010</v>
      </c>
      <c r="Q48" t="b">
        <v>0</v>
      </c>
      <c r="R48" t="b">
        <v>0</v>
      </c>
      <c r="S48" t="s">
        <v>23</v>
      </c>
      <c r="T48" t="s">
        <v>2034</v>
      </c>
      <c r="U48" t="s">
        <v>2035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>
        <v>149</v>
      </c>
      <c r="I49" t="s">
        <v>21</v>
      </c>
      <c r="J49" t="s">
        <v>22</v>
      </c>
      <c r="K49" s="6">
        <f t="shared" si="4"/>
        <v>47.845637583892618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>
        <f t="shared" si="3"/>
        <v>2014</v>
      </c>
      <c r="Q49" t="b">
        <v>0</v>
      </c>
      <c r="R49" t="b">
        <v>0</v>
      </c>
      <c r="S49" t="s">
        <v>33</v>
      </c>
      <c r="T49" t="s">
        <v>2038</v>
      </c>
      <c r="U49" t="s">
        <v>2039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>
        <v>2431</v>
      </c>
      <c r="I50" t="s">
        <v>21</v>
      </c>
      <c r="J50" t="s">
        <v>22</v>
      </c>
      <c r="K50" s="6">
        <f t="shared" si="4"/>
        <v>53.007815713698065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>
        <f t="shared" si="3"/>
        <v>2015</v>
      </c>
      <c r="Q50" t="b">
        <v>0</v>
      </c>
      <c r="R50" t="b">
        <v>0</v>
      </c>
      <c r="S50" t="s">
        <v>33</v>
      </c>
      <c r="T50" t="s">
        <v>2038</v>
      </c>
      <c r="U50" t="s">
        <v>2039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>
        <v>303</v>
      </c>
      <c r="I51" t="s">
        <v>21</v>
      </c>
      <c r="J51" t="s">
        <v>22</v>
      </c>
      <c r="K51" s="6">
        <f t="shared" si="4"/>
        <v>45.059405940594061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>
        <f t="shared" si="3"/>
        <v>2019</v>
      </c>
      <c r="Q51" t="b">
        <v>0</v>
      </c>
      <c r="R51" t="b">
        <v>0</v>
      </c>
      <c r="S51" t="s">
        <v>23</v>
      </c>
      <c r="T51" t="s">
        <v>2034</v>
      </c>
      <c r="U51" t="s">
        <v>2035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>
        <v>1</v>
      </c>
      <c r="I52" t="s">
        <v>107</v>
      </c>
      <c r="J52" t="s">
        <v>108</v>
      </c>
      <c r="K52" s="6">
        <f t="shared" si="4"/>
        <v>2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>
        <f t="shared" si="3"/>
        <v>2013</v>
      </c>
      <c r="Q52" t="b">
        <v>0</v>
      </c>
      <c r="R52" t="b">
        <v>0</v>
      </c>
      <c r="S52" t="s">
        <v>148</v>
      </c>
      <c r="T52" t="s">
        <v>2034</v>
      </c>
      <c r="U52" t="s">
        <v>2056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>
        <v>1467</v>
      </c>
      <c r="I53" t="s">
        <v>40</v>
      </c>
      <c r="J53" t="s">
        <v>41</v>
      </c>
      <c r="K53" s="6">
        <f t="shared" si="4"/>
        <v>99.006816632583508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>
        <f t="shared" si="3"/>
        <v>2012</v>
      </c>
      <c r="Q53" t="b">
        <v>0</v>
      </c>
      <c r="R53" t="b">
        <v>1</v>
      </c>
      <c r="S53" t="s">
        <v>65</v>
      </c>
      <c r="T53" t="s">
        <v>2036</v>
      </c>
      <c r="U53" t="s">
        <v>2045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>
        <v>75</v>
      </c>
      <c r="I54" t="s">
        <v>21</v>
      </c>
      <c r="J54" t="s">
        <v>22</v>
      </c>
      <c r="K54" s="6">
        <f t="shared" si="4"/>
        <v>32.786666666666669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>
        <f t="shared" si="3"/>
        <v>2010</v>
      </c>
      <c r="Q54" t="b">
        <v>0</v>
      </c>
      <c r="R54" t="b">
        <v>0</v>
      </c>
      <c r="S54" t="s">
        <v>33</v>
      </c>
      <c r="T54" t="s">
        <v>2038</v>
      </c>
      <c r="U54" t="s">
        <v>2039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>
        <v>209</v>
      </c>
      <c r="I55" t="s">
        <v>21</v>
      </c>
      <c r="J55" t="s">
        <v>22</v>
      </c>
      <c r="K55" s="6">
        <f t="shared" si="4"/>
        <v>59.119617224880386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>
        <f t="shared" si="3"/>
        <v>2014</v>
      </c>
      <c r="Q55" t="b">
        <v>0</v>
      </c>
      <c r="R55" t="b">
        <v>0</v>
      </c>
      <c r="S55" t="s">
        <v>53</v>
      </c>
      <c r="T55" t="s">
        <v>2040</v>
      </c>
      <c r="U55" t="s">
        <v>2043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>
        <v>120</v>
      </c>
      <c r="I56" t="s">
        <v>21</v>
      </c>
      <c r="J56" t="s">
        <v>22</v>
      </c>
      <c r="K56" s="6">
        <f t="shared" si="4"/>
        <v>44.93333333333333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>
        <f t="shared" si="3"/>
        <v>2018</v>
      </c>
      <c r="Q56" t="b">
        <v>0</v>
      </c>
      <c r="R56" t="b">
        <v>0</v>
      </c>
      <c r="S56" t="s">
        <v>65</v>
      </c>
      <c r="T56" t="s">
        <v>2036</v>
      </c>
      <c r="U56" t="s">
        <v>2045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>
        <v>131</v>
      </c>
      <c r="I57" t="s">
        <v>21</v>
      </c>
      <c r="J57" t="s">
        <v>22</v>
      </c>
      <c r="K57" s="6">
        <f t="shared" si="4"/>
        <v>89.664122137404576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>
        <f t="shared" si="3"/>
        <v>2018</v>
      </c>
      <c r="Q57" t="b">
        <v>0</v>
      </c>
      <c r="R57" t="b">
        <v>0</v>
      </c>
      <c r="S57" t="s">
        <v>159</v>
      </c>
      <c r="T57" t="s">
        <v>2034</v>
      </c>
      <c r="U57" t="s">
        <v>2057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>
        <v>164</v>
      </c>
      <c r="I58" t="s">
        <v>21</v>
      </c>
      <c r="J58" t="s">
        <v>22</v>
      </c>
      <c r="K58" s="6">
        <f t="shared" si="4"/>
        <v>70.079268292682926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>
        <f t="shared" si="3"/>
        <v>2015</v>
      </c>
      <c r="Q58" t="b">
        <v>0</v>
      </c>
      <c r="R58" t="b">
        <v>0</v>
      </c>
      <c r="S58" t="s">
        <v>65</v>
      </c>
      <c r="T58" t="s">
        <v>2036</v>
      </c>
      <c r="U58" t="s">
        <v>2045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>
        <v>201</v>
      </c>
      <c r="I59" t="s">
        <v>21</v>
      </c>
      <c r="J59" t="s">
        <v>22</v>
      </c>
      <c r="K59" s="6">
        <f t="shared" si="4"/>
        <v>31.059701492537314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>
        <f t="shared" si="3"/>
        <v>2017</v>
      </c>
      <c r="Q59" t="b">
        <v>0</v>
      </c>
      <c r="R59" t="b">
        <v>0</v>
      </c>
      <c r="S59" t="s">
        <v>89</v>
      </c>
      <c r="T59" t="s">
        <v>2049</v>
      </c>
      <c r="U59" t="s">
        <v>2050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>
        <v>211</v>
      </c>
      <c r="I60" t="s">
        <v>21</v>
      </c>
      <c r="J60" t="s">
        <v>22</v>
      </c>
      <c r="K60" s="6">
        <f t="shared" si="4"/>
        <v>29.061611374407583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>
        <f t="shared" si="3"/>
        <v>2015</v>
      </c>
      <c r="Q60" t="b">
        <v>0</v>
      </c>
      <c r="R60" t="b">
        <v>0</v>
      </c>
      <c r="S60" t="s">
        <v>33</v>
      </c>
      <c r="T60" t="s">
        <v>2038</v>
      </c>
      <c r="U60" t="s">
        <v>2039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>
        <v>128</v>
      </c>
      <c r="I61" t="s">
        <v>21</v>
      </c>
      <c r="J61" t="s">
        <v>22</v>
      </c>
      <c r="K61" s="6">
        <f t="shared" si="4"/>
        <v>30.0859375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>
        <f t="shared" si="3"/>
        <v>2017</v>
      </c>
      <c r="Q61" t="b">
        <v>0</v>
      </c>
      <c r="R61" t="b">
        <v>1</v>
      </c>
      <c r="S61" t="s">
        <v>33</v>
      </c>
      <c r="T61" t="s">
        <v>2038</v>
      </c>
      <c r="U61" t="s">
        <v>2039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>
        <v>1600</v>
      </c>
      <c r="I62" t="s">
        <v>15</v>
      </c>
      <c r="J62" t="s">
        <v>16</v>
      </c>
      <c r="K62" s="6">
        <f t="shared" si="4"/>
        <v>84.998125000000002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>
        <f t="shared" si="3"/>
        <v>2012</v>
      </c>
      <c r="Q62" t="b">
        <v>0</v>
      </c>
      <c r="R62" t="b">
        <v>0</v>
      </c>
      <c r="S62" t="s">
        <v>33</v>
      </c>
      <c r="T62" t="s">
        <v>2038</v>
      </c>
      <c r="U62" t="s">
        <v>2039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>
        <v>2253</v>
      </c>
      <c r="I63" t="s">
        <v>15</v>
      </c>
      <c r="J63" t="s">
        <v>16</v>
      </c>
      <c r="K63" s="6">
        <f t="shared" si="4"/>
        <v>82.001775410563695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>
        <f t="shared" si="3"/>
        <v>2011</v>
      </c>
      <c r="Q63" t="b">
        <v>0</v>
      </c>
      <c r="R63" t="b">
        <v>0</v>
      </c>
      <c r="S63" t="s">
        <v>33</v>
      </c>
      <c r="T63" t="s">
        <v>2038</v>
      </c>
      <c r="U63" t="s">
        <v>2039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>
        <v>249</v>
      </c>
      <c r="I64" t="s">
        <v>21</v>
      </c>
      <c r="J64" t="s">
        <v>22</v>
      </c>
      <c r="K64" s="6">
        <f t="shared" si="4"/>
        <v>58.040160642570278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>
        <f t="shared" si="3"/>
        <v>2015</v>
      </c>
      <c r="Q64" t="b">
        <v>0</v>
      </c>
      <c r="R64" t="b">
        <v>0</v>
      </c>
      <c r="S64" t="s">
        <v>28</v>
      </c>
      <c r="T64" t="s">
        <v>2036</v>
      </c>
      <c r="U64" t="s">
        <v>2037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>
        <v>5</v>
      </c>
      <c r="I65" t="s">
        <v>21</v>
      </c>
      <c r="J65" t="s">
        <v>22</v>
      </c>
      <c r="K65" s="6">
        <f t="shared" si="4"/>
        <v>111.4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>
        <f t="shared" si="3"/>
        <v>2017</v>
      </c>
      <c r="Q65" t="b">
        <v>0</v>
      </c>
      <c r="R65" t="b">
        <v>0</v>
      </c>
      <c r="S65" t="s">
        <v>33</v>
      </c>
      <c r="T65" t="s">
        <v>2038</v>
      </c>
      <c r="U65" t="s">
        <v>2039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>
        <v>38</v>
      </c>
      <c r="I66" t="s">
        <v>21</v>
      </c>
      <c r="J66" t="s">
        <v>22</v>
      </c>
      <c r="K66" s="6">
        <f t="shared" si="4"/>
        <v>71.94736842105263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>
        <f t="shared" si="3"/>
        <v>2018</v>
      </c>
      <c r="Q66" t="b">
        <v>0</v>
      </c>
      <c r="R66" t="b">
        <v>1</v>
      </c>
      <c r="S66" t="s">
        <v>28</v>
      </c>
      <c r="T66" t="s">
        <v>2036</v>
      </c>
      <c r="U66" t="s">
        <v>2037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5">E67/D67</f>
        <v>2.3614754098360655</v>
      </c>
      <c r="H67">
        <v>236</v>
      </c>
      <c r="I67" t="s">
        <v>21</v>
      </c>
      <c r="J67" t="s">
        <v>22</v>
      </c>
      <c r="K67" s="6">
        <f t="shared" si="4"/>
        <v>61.038135593220339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>
        <f t="shared" ref="P67:P130" si="8">YEAR(N67)</f>
        <v>2011</v>
      </c>
      <c r="Q67" t="b">
        <v>0</v>
      </c>
      <c r="R67" t="b">
        <v>0</v>
      </c>
      <c r="S67" t="s">
        <v>33</v>
      </c>
      <c r="T67" t="s">
        <v>2038</v>
      </c>
      <c r="U67" t="s">
        <v>2039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5"/>
        <v>0.45068965517241377</v>
      </c>
      <c r="H68">
        <v>12</v>
      </c>
      <c r="I68" t="s">
        <v>21</v>
      </c>
      <c r="J68" t="s">
        <v>22</v>
      </c>
      <c r="K68" s="6">
        <f t="shared" ref="K68:K131" si="9">IF(H68,E68/H68,0)</f>
        <v>108.91666666666667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>
        <f t="shared" si="8"/>
        <v>2015</v>
      </c>
      <c r="Q68" t="b">
        <v>0</v>
      </c>
      <c r="R68" t="b">
        <v>1</v>
      </c>
      <c r="S68" t="s">
        <v>33</v>
      </c>
      <c r="T68" t="s">
        <v>2038</v>
      </c>
      <c r="U68" t="s">
        <v>2039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5"/>
        <v>1.6238567493112948</v>
      </c>
      <c r="H69">
        <v>4065</v>
      </c>
      <c r="I69" t="s">
        <v>40</v>
      </c>
      <c r="J69" t="s">
        <v>41</v>
      </c>
      <c r="K69" s="6">
        <f t="shared" si="9"/>
        <v>29.001722017220171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>
        <f t="shared" si="8"/>
        <v>2010</v>
      </c>
      <c r="Q69" t="b">
        <v>0</v>
      </c>
      <c r="R69" t="b">
        <v>1</v>
      </c>
      <c r="S69" t="s">
        <v>65</v>
      </c>
      <c r="T69" t="s">
        <v>2036</v>
      </c>
      <c r="U69" t="s">
        <v>2045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5"/>
        <v>2.5452631578947367</v>
      </c>
      <c r="H70">
        <v>246</v>
      </c>
      <c r="I70" t="s">
        <v>107</v>
      </c>
      <c r="J70" t="s">
        <v>108</v>
      </c>
      <c r="K70" s="6">
        <f t="shared" si="9"/>
        <v>58.975609756097562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>
        <f t="shared" si="8"/>
        <v>2017</v>
      </c>
      <c r="Q70" t="b">
        <v>0</v>
      </c>
      <c r="R70" t="b">
        <v>1</v>
      </c>
      <c r="S70" t="s">
        <v>33</v>
      </c>
      <c r="T70" t="s">
        <v>2038</v>
      </c>
      <c r="U70" t="s">
        <v>2039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5"/>
        <v>0.24063291139240506</v>
      </c>
      <c r="H71">
        <v>17</v>
      </c>
      <c r="I71" t="s">
        <v>21</v>
      </c>
      <c r="J71" t="s">
        <v>22</v>
      </c>
      <c r="K71" s="6">
        <f t="shared" si="9"/>
        <v>111.82352941176471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>
        <f t="shared" si="8"/>
        <v>2010</v>
      </c>
      <c r="Q71" t="b">
        <v>0</v>
      </c>
      <c r="R71" t="b">
        <v>0</v>
      </c>
      <c r="S71" t="s">
        <v>33</v>
      </c>
      <c r="T71" t="s">
        <v>2038</v>
      </c>
      <c r="U71" t="s">
        <v>2039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5"/>
        <v>1.2374140625000001</v>
      </c>
      <c r="H72">
        <v>2475</v>
      </c>
      <c r="I72" t="s">
        <v>107</v>
      </c>
      <c r="J72" t="s">
        <v>108</v>
      </c>
      <c r="K72" s="6">
        <f t="shared" si="9"/>
        <v>63.995555555555555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>
        <f t="shared" si="8"/>
        <v>2010</v>
      </c>
      <c r="Q72" t="b">
        <v>0</v>
      </c>
      <c r="R72" t="b">
        <v>1</v>
      </c>
      <c r="S72" t="s">
        <v>33</v>
      </c>
      <c r="T72" t="s">
        <v>2038</v>
      </c>
      <c r="U72" t="s">
        <v>2039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5"/>
        <v>1.0806666666666667</v>
      </c>
      <c r="H73">
        <v>76</v>
      </c>
      <c r="I73" t="s">
        <v>21</v>
      </c>
      <c r="J73" t="s">
        <v>22</v>
      </c>
      <c r="K73" s="6">
        <f t="shared" si="9"/>
        <v>85.315789473684205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>
        <f t="shared" si="8"/>
        <v>2019</v>
      </c>
      <c r="Q73" t="b">
        <v>0</v>
      </c>
      <c r="R73" t="b">
        <v>0</v>
      </c>
      <c r="S73" t="s">
        <v>33</v>
      </c>
      <c r="T73" t="s">
        <v>2038</v>
      </c>
      <c r="U73" t="s">
        <v>2039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5"/>
        <v>6.7033333333333331</v>
      </c>
      <c r="H74">
        <v>54</v>
      </c>
      <c r="I74" t="s">
        <v>21</v>
      </c>
      <c r="J74" t="s">
        <v>22</v>
      </c>
      <c r="K74" s="6">
        <f t="shared" si="9"/>
        <v>74.481481481481481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>
        <f t="shared" si="8"/>
        <v>2015</v>
      </c>
      <c r="Q74" t="b">
        <v>0</v>
      </c>
      <c r="R74" t="b">
        <v>0</v>
      </c>
      <c r="S74" t="s">
        <v>71</v>
      </c>
      <c r="T74" t="s">
        <v>2040</v>
      </c>
      <c r="U74" t="s">
        <v>2048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5"/>
        <v>6.609285714285714</v>
      </c>
      <c r="H75">
        <v>88</v>
      </c>
      <c r="I75" t="s">
        <v>21</v>
      </c>
      <c r="J75" t="s">
        <v>22</v>
      </c>
      <c r="K75" s="6">
        <f t="shared" si="9"/>
        <v>105.14772727272727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>
        <f t="shared" si="8"/>
        <v>2016</v>
      </c>
      <c r="Q75" t="b">
        <v>0</v>
      </c>
      <c r="R75" t="b">
        <v>0</v>
      </c>
      <c r="S75" t="s">
        <v>159</v>
      </c>
      <c r="T75" t="s">
        <v>2034</v>
      </c>
      <c r="U75" t="s">
        <v>2057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5"/>
        <v>1.2246153846153847</v>
      </c>
      <c r="H76">
        <v>85</v>
      </c>
      <c r="I76" t="s">
        <v>40</v>
      </c>
      <c r="J76" t="s">
        <v>41</v>
      </c>
      <c r="K76" s="6">
        <f t="shared" si="9"/>
        <v>56.188235294117646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>
        <f t="shared" si="8"/>
        <v>2016</v>
      </c>
      <c r="Q76" t="b">
        <v>0</v>
      </c>
      <c r="R76" t="b">
        <v>0</v>
      </c>
      <c r="S76" t="s">
        <v>148</v>
      </c>
      <c r="T76" t="s">
        <v>2034</v>
      </c>
      <c r="U76" t="s">
        <v>2056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5"/>
        <v>1.5057731958762886</v>
      </c>
      <c r="H77">
        <v>170</v>
      </c>
      <c r="I77" t="s">
        <v>21</v>
      </c>
      <c r="J77" t="s">
        <v>22</v>
      </c>
      <c r="K77" s="6">
        <f t="shared" si="9"/>
        <v>85.917647058823533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>
        <f t="shared" si="8"/>
        <v>2018</v>
      </c>
      <c r="Q77" t="b">
        <v>0</v>
      </c>
      <c r="R77" t="b">
        <v>0</v>
      </c>
      <c r="S77" t="s">
        <v>122</v>
      </c>
      <c r="T77" t="s">
        <v>2053</v>
      </c>
      <c r="U77" t="s">
        <v>2054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5"/>
        <v>0.78106590724165992</v>
      </c>
      <c r="H78">
        <v>1684</v>
      </c>
      <c r="I78" t="s">
        <v>21</v>
      </c>
      <c r="J78" t="s">
        <v>22</v>
      </c>
      <c r="K78" s="6">
        <f t="shared" si="9"/>
        <v>57.00296912114014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>
        <f t="shared" si="8"/>
        <v>2015</v>
      </c>
      <c r="Q78" t="b">
        <v>1</v>
      </c>
      <c r="R78" t="b">
        <v>1</v>
      </c>
      <c r="S78" t="s">
        <v>33</v>
      </c>
      <c r="T78" t="s">
        <v>2038</v>
      </c>
      <c r="U78" t="s">
        <v>2039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5"/>
        <v>0.46947368421052632</v>
      </c>
      <c r="H79">
        <v>56</v>
      </c>
      <c r="I79" t="s">
        <v>21</v>
      </c>
      <c r="J79" t="s">
        <v>22</v>
      </c>
      <c r="K79" s="6">
        <f t="shared" si="9"/>
        <v>79.642857142857139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>
        <f t="shared" si="8"/>
        <v>2010</v>
      </c>
      <c r="Q79" t="b">
        <v>0</v>
      </c>
      <c r="R79" t="b">
        <v>1</v>
      </c>
      <c r="S79" t="s">
        <v>71</v>
      </c>
      <c r="T79" t="s">
        <v>2040</v>
      </c>
      <c r="U79" t="s">
        <v>2048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5"/>
        <v>3.008</v>
      </c>
      <c r="H80">
        <v>330</v>
      </c>
      <c r="I80" t="s">
        <v>21</v>
      </c>
      <c r="J80" t="s">
        <v>22</v>
      </c>
      <c r="K80" s="6">
        <f t="shared" si="9"/>
        <v>41.018181818181816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>
        <f t="shared" si="8"/>
        <v>2018</v>
      </c>
      <c r="Q80" t="b">
        <v>0</v>
      </c>
      <c r="R80" t="b">
        <v>0</v>
      </c>
      <c r="S80" t="s">
        <v>206</v>
      </c>
      <c r="T80" t="s">
        <v>2046</v>
      </c>
      <c r="U80" t="s">
        <v>2058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5"/>
        <v>0.6959861591695502</v>
      </c>
      <c r="H81">
        <v>838</v>
      </c>
      <c r="I81" t="s">
        <v>21</v>
      </c>
      <c r="J81" t="s">
        <v>22</v>
      </c>
      <c r="K81" s="6">
        <f t="shared" si="9"/>
        <v>48.004773269689736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>
        <f t="shared" si="8"/>
        <v>2018</v>
      </c>
      <c r="Q81" t="b">
        <v>0</v>
      </c>
      <c r="R81" t="b">
        <v>0</v>
      </c>
      <c r="S81" t="s">
        <v>33</v>
      </c>
      <c r="T81" t="s">
        <v>2038</v>
      </c>
      <c r="U81" t="s">
        <v>2039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5"/>
        <v>6.374545454545455</v>
      </c>
      <c r="H82">
        <v>127</v>
      </c>
      <c r="I82" t="s">
        <v>21</v>
      </c>
      <c r="J82" t="s">
        <v>22</v>
      </c>
      <c r="K82" s="6">
        <f t="shared" si="9"/>
        <v>55.212598425196852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>
        <f t="shared" si="8"/>
        <v>2017</v>
      </c>
      <c r="Q82" t="b">
        <v>0</v>
      </c>
      <c r="R82" t="b">
        <v>0</v>
      </c>
      <c r="S82" t="s">
        <v>89</v>
      </c>
      <c r="T82" t="s">
        <v>2049</v>
      </c>
      <c r="U82" t="s">
        <v>2050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5"/>
        <v>2.253392857142857</v>
      </c>
      <c r="H83">
        <v>411</v>
      </c>
      <c r="I83" t="s">
        <v>21</v>
      </c>
      <c r="J83" t="s">
        <v>22</v>
      </c>
      <c r="K83" s="6">
        <f t="shared" si="9"/>
        <v>92.109489051094897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>
        <f t="shared" si="8"/>
        <v>2017</v>
      </c>
      <c r="Q83" t="b">
        <v>0</v>
      </c>
      <c r="R83" t="b">
        <v>0</v>
      </c>
      <c r="S83" t="s">
        <v>23</v>
      </c>
      <c r="T83" t="s">
        <v>2034</v>
      </c>
      <c r="U83" t="s">
        <v>2035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5"/>
        <v>14.973000000000001</v>
      </c>
      <c r="H84">
        <v>180</v>
      </c>
      <c r="I84" t="s">
        <v>40</v>
      </c>
      <c r="J84" t="s">
        <v>41</v>
      </c>
      <c r="K84" s="6">
        <f t="shared" si="9"/>
        <v>83.183333333333337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>
        <f t="shared" si="8"/>
        <v>2019</v>
      </c>
      <c r="Q84" t="b">
        <v>0</v>
      </c>
      <c r="R84" t="b">
        <v>1</v>
      </c>
      <c r="S84" t="s">
        <v>89</v>
      </c>
      <c r="T84" t="s">
        <v>2049</v>
      </c>
      <c r="U84" t="s">
        <v>2050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5"/>
        <v>0.37590225563909774</v>
      </c>
      <c r="H85">
        <v>1000</v>
      </c>
      <c r="I85" t="s">
        <v>21</v>
      </c>
      <c r="J85" t="s">
        <v>22</v>
      </c>
      <c r="K85" s="6">
        <f t="shared" si="9"/>
        <v>39.996000000000002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>
        <f t="shared" si="8"/>
        <v>2016</v>
      </c>
      <c r="Q85" t="b">
        <v>0</v>
      </c>
      <c r="R85" t="b">
        <v>0</v>
      </c>
      <c r="S85" t="s">
        <v>50</v>
      </c>
      <c r="T85" t="s">
        <v>2034</v>
      </c>
      <c r="U85" t="s">
        <v>2042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5"/>
        <v>1.3236942675159236</v>
      </c>
      <c r="H86">
        <v>374</v>
      </c>
      <c r="I86" t="s">
        <v>21</v>
      </c>
      <c r="J86" t="s">
        <v>22</v>
      </c>
      <c r="K86" s="6">
        <f t="shared" si="9"/>
        <v>111.1336898395722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>
        <f t="shared" si="8"/>
        <v>2012</v>
      </c>
      <c r="Q86" t="b">
        <v>0</v>
      </c>
      <c r="R86" t="b">
        <v>0</v>
      </c>
      <c r="S86" t="s">
        <v>65</v>
      </c>
      <c r="T86" t="s">
        <v>2036</v>
      </c>
      <c r="U86" t="s">
        <v>2045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5"/>
        <v>1.3122448979591836</v>
      </c>
      <c r="H87">
        <v>71</v>
      </c>
      <c r="I87" t="s">
        <v>26</v>
      </c>
      <c r="J87" t="s">
        <v>27</v>
      </c>
      <c r="K87" s="6">
        <f t="shared" si="9"/>
        <v>90.563380281690144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>
        <f t="shared" si="8"/>
        <v>2011</v>
      </c>
      <c r="Q87" t="b">
        <v>0</v>
      </c>
      <c r="R87" t="b">
        <v>0</v>
      </c>
      <c r="S87" t="s">
        <v>60</v>
      </c>
      <c r="T87" t="s">
        <v>2034</v>
      </c>
      <c r="U87" t="s">
        <v>2044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5"/>
        <v>1.6763513513513513</v>
      </c>
      <c r="H88">
        <v>203</v>
      </c>
      <c r="I88" t="s">
        <v>21</v>
      </c>
      <c r="J88" t="s">
        <v>22</v>
      </c>
      <c r="K88" s="6">
        <f t="shared" si="9"/>
        <v>61.108374384236456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>
        <f t="shared" si="8"/>
        <v>2015</v>
      </c>
      <c r="Q88" t="b">
        <v>1</v>
      </c>
      <c r="R88" t="b">
        <v>0</v>
      </c>
      <c r="S88" t="s">
        <v>33</v>
      </c>
      <c r="T88" t="s">
        <v>2038</v>
      </c>
      <c r="U88" t="s">
        <v>2039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5"/>
        <v>0.6198488664987406</v>
      </c>
      <c r="H89">
        <v>1482</v>
      </c>
      <c r="I89" t="s">
        <v>26</v>
      </c>
      <c r="J89" t="s">
        <v>27</v>
      </c>
      <c r="K89" s="6">
        <f t="shared" si="9"/>
        <v>83.022941970310384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>
        <f t="shared" si="8"/>
        <v>2011</v>
      </c>
      <c r="Q89" t="b">
        <v>0</v>
      </c>
      <c r="R89" t="b">
        <v>1</v>
      </c>
      <c r="S89" t="s">
        <v>23</v>
      </c>
      <c r="T89" t="s">
        <v>2034</v>
      </c>
      <c r="U89" t="s">
        <v>2035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5"/>
        <v>2.6074999999999999</v>
      </c>
      <c r="H90">
        <v>113</v>
      </c>
      <c r="I90" t="s">
        <v>21</v>
      </c>
      <c r="J90" t="s">
        <v>22</v>
      </c>
      <c r="K90" s="6">
        <f t="shared" si="9"/>
        <v>110.76106194690266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>
        <f t="shared" si="8"/>
        <v>2015</v>
      </c>
      <c r="Q90" t="b">
        <v>0</v>
      </c>
      <c r="R90" t="b">
        <v>0</v>
      </c>
      <c r="S90" t="s">
        <v>206</v>
      </c>
      <c r="T90" t="s">
        <v>2046</v>
      </c>
      <c r="U90" t="s">
        <v>2058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5"/>
        <v>2.5258823529411765</v>
      </c>
      <c r="H91">
        <v>96</v>
      </c>
      <c r="I91" t="s">
        <v>21</v>
      </c>
      <c r="J91" t="s">
        <v>22</v>
      </c>
      <c r="K91" s="6">
        <f t="shared" si="9"/>
        <v>89.458333333333329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>
        <f t="shared" si="8"/>
        <v>2010</v>
      </c>
      <c r="Q91" t="b">
        <v>0</v>
      </c>
      <c r="R91" t="b">
        <v>0</v>
      </c>
      <c r="S91" t="s">
        <v>33</v>
      </c>
      <c r="T91" t="s">
        <v>2038</v>
      </c>
      <c r="U91" t="s">
        <v>2039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5"/>
        <v>0.7861538461538462</v>
      </c>
      <c r="H92">
        <v>106</v>
      </c>
      <c r="I92" t="s">
        <v>21</v>
      </c>
      <c r="J92" t="s">
        <v>22</v>
      </c>
      <c r="K92" s="6">
        <f t="shared" si="9"/>
        <v>57.849056603773583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>
        <f t="shared" si="8"/>
        <v>2016</v>
      </c>
      <c r="Q92" t="b">
        <v>0</v>
      </c>
      <c r="R92" t="b">
        <v>1</v>
      </c>
      <c r="S92" t="s">
        <v>33</v>
      </c>
      <c r="T92" t="s">
        <v>2038</v>
      </c>
      <c r="U92" t="s">
        <v>2039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5"/>
        <v>0.48404406999351912</v>
      </c>
      <c r="H93">
        <v>679</v>
      </c>
      <c r="I93" t="s">
        <v>107</v>
      </c>
      <c r="J93" t="s">
        <v>108</v>
      </c>
      <c r="K93" s="6">
        <f t="shared" si="9"/>
        <v>109.99705449189985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>
        <f t="shared" si="8"/>
        <v>2016</v>
      </c>
      <c r="Q93" t="b">
        <v>0</v>
      </c>
      <c r="R93" t="b">
        <v>0</v>
      </c>
      <c r="S93" t="s">
        <v>206</v>
      </c>
      <c r="T93" t="s">
        <v>2046</v>
      </c>
      <c r="U93" t="s">
        <v>2058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5"/>
        <v>2.5887500000000001</v>
      </c>
      <c r="H94">
        <v>498</v>
      </c>
      <c r="I94" t="s">
        <v>98</v>
      </c>
      <c r="J94" t="s">
        <v>99</v>
      </c>
      <c r="K94" s="6">
        <f t="shared" si="9"/>
        <v>103.96586345381526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>
        <f t="shared" si="8"/>
        <v>2010</v>
      </c>
      <c r="Q94" t="b">
        <v>0</v>
      </c>
      <c r="R94" t="b">
        <v>1</v>
      </c>
      <c r="S94" t="s">
        <v>89</v>
      </c>
      <c r="T94" t="s">
        <v>2049</v>
      </c>
      <c r="U94" t="s">
        <v>2050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5"/>
        <v>0.60548713235294116</v>
      </c>
      <c r="H95">
        <v>610</v>
      </c>
      <c r="I95" t="s">
        <v>21</v>
      </c>
      <c r="J95" t="s">
        <v>22</v>
      </c>
      <c r="K95" s="6">
        <f t="shared" si="9"/>
        <v>107.99508196721311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>
        <f t="shared" si="8"/>
        <v>2012</v>
      </c>
      <c r="Q95" t="b">
        <v>0</v>
      </c>
      <c r="R95" t="b">
        <v>1</v>
      </c>
      <c r="S95" t="s">
        <v>33</v>
      </c>
      <c r="T95" t="s">
        <v>2038</v>
      </c>
      <c r="U95" t="s">
        <v>2039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5"/>
        <v>3.036896551724138</v>
      </c>
      <c r="H96">
        <v>180</v>
      </c>
      <c r="I96" t="s">
        <v>40</v>
      </c>
      <c r="J96" t="s">
        <v>41</v>
      </c>
      <c r="K96" s="6">
        <f t="shared" si="9"/>
        <v>48.927777777777777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>
        <f t="shared" si="8"/>
        <v>2019</v>
      </c>
      <c r="Q96" t="b">
        <v>0</v>
      </c>
      <c r="R96" t="b">
        <v>0</v>
      </c>
      <c r="S96" t="s">
        <v>28</v>
      </c>
      <c r="T96" t="s">
        <v>2036</v>
      </c>
      <c r="U96" t="s">
        <v>2037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5"/>
        <v>1.1299999999999999</v>
      </c>
      <c r="H97">
        <v>27</v>
      </c>
      <c r="I97" t="s">
        <v>21</v>
      </c>
      <c r="J97" t="s">
        <v>22</v>
      </c>
      <c r="K97" s="6">
        <f t="shared" si="9"/>
        <v>37.666666666666664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>
        <f t="shared" si="8"/>
        <v>2019</v>
      </c>
      <c r="Q97" t="b">
        <v>0</v>
      </c>
      <c r="R97" t="b">
        <v>0</v>
      </c>
      <c r="S97" t="s">
        <v>42</v>
      </c>
      <c r="T97" t="s">
        <v>2040</v>
      </c>
      <c r="U97" t="s">
        <v>2041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5"/>
        <v>2.1737876614060259</v>
      </c>
      <c r="H98">
        <v>2331</v>
      </c>
      <c r="I98" t="s">
        <v>21</v>
      </c>
      <c r="J98" t="s">
        <v>22</v>
      </c>
      <c r="K98" s="6">
        <f t="shared" si="9"/>
        <v>64.999141999141997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>
        <f t="shared" si="8"/>
        <v>2011</v>
      </c>
      <c r="Q98" t="b">
        <v>0</v>
      </c>
      <c r="R98" t="b">
        <v>0</v>
      </c>
      <c r="S98" t="s">
        <v>33</v>
      </c>
      <c r="T98" t="s">
        <v>2038</v>
      </c>
      <c r="U98" t="s">
        <v>2039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5"/>
        <v>9.2669230769230762</v>
      </c>
      <c r="H99">
        <v>113</v>
      </c>
      <c r="I99" t="s">
        <v>21</v>
      </c>
      <c r="J99" t="s">
        <v>22</v>
      </c>
      <c r="K99" s="6">
        <f t="shared" si="9"/>
        <v>106.61061946902655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>
        <f t="shared" si="8"/>
        <v>2015</v>
      </c>
      <c r="Q99" t="b">
        <v>0</v>
      </c>
      <c r="R99" t="b">
        <v>0</v>
      </c>
      <c r="S99" t="s">
        <v>17</v>
      </c>
      <c r="T99" t="s">
        <v>2032</v>
      </c>
      <c r="U99" t="s">
        <v>2033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5"/>
        <v>0.33692229038854804</v>
      </c>
      <c r="H100">
        <v>1220</v>
      </c>
      <c r="I100" t="s">
        <v>26</v>
      </c>
      <c r="J100" t="s">
        <v>27</v>
      </c>
      <c r="K100" s="6">
        <f t="shared" si="9"/>
        <v>27.009016393442622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>
        <f t="shared" si="8"/>
        <v>2015</v>
      </c>
      <c r="Q100" t="b">
        <v>0</v>
      </c>
      <c r="R100" t="b">
        <v>0</v>
      </c>
      <c r="S100" t="s">
        <v>89</v>
      </c>
      <c r="T100" t="s">
        <v>2049</v>
      </c>
      <c r="U100" t="s">
        <v>2050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5"/>
        <v>1.9672368421052631</v>
      </c>
      <c r="H101">
        <v>164</v>
      </c>
      <c r="I101" t="s">
        <v>21</v>
      </c>
      <c r="J101" t="s">
        <v>22</v>
      </c>
      <c r="K101" s="6">
        <f t="shared" si="9"/>
        <v>91.16463414634147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>
        <f t="shared" si="8"/>
        <v>2014</v>
      </c>
      <c r="Q101" t="b">
        <v>0</v>
      </c>
      <c r="R101" t="b">
        <v>0</v>
      </c>
      <c r="S101" t="s">
        <v>33</v>
      </c>
      <c r="T101" t="s">
        <v>2038</v>
      </c>
      <c r="U101" t="s">
        <v>2039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5"/>
        <v>0.01</v>
      </c>
      <c r="H102">
        <v>1</v>
      </c>
      <c r="I102" t="s">
        <v>21</v>
      </c>
      <c r="J102" t="s">
        <v>22</v>
      </c>
      <c r="K102" s="6">
        <f t="shared" si="9"/>
        <v>1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>
        <f t="shared" si="8"/>
        <v>2011</v>
      </c>
      <c r="Q102" t="b">
        <v>0</v>
      </c>
      <c r="R102" t="b">
        <v>0</v>
      </c>
      <c r="S102" t="s">
        <v>33</v>
      </c>
      <c r="T102" t="s">
        <v>2038</v>
      </c>
      <c r="U102" t="s">
        <v>2039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5"/>
        <v>10.214444444444444</v>
      </c>
      <c r="H103">
        <v>164</v>
      </c>
      <c r="I103" t="s">
        <v>21</v>
      </c>
      <c r="J103" t="s">
        <v>22</v>
      </c>
      <c r="K103" s="6">
        <f t="shared" si="9"/>
        <v>56.054878048780488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>
        <f t="shared" si="8"/>
        <v>2015</v>
      </c>
      <c r="Q103" t="b">
        <v>0</v>
      </c>
      <c r="R103" t="b">
        <v>1</v>
      </c>
      <c r="S103" t="s">
        <v>50</v>
      </c>
      <c r="T103" t="s">
        <v>2034</v>
      </c>
      <c r="U103" t="s">
        <v>2042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5"/>
        <v>2.8167567567567566</v>
      </c>
      <c r="H104">
        <v>336</v>
      </c>
      <c r="I104" t="s">
        <v>21</v>
      </c>
      <c r="J104" t="s">
        <v>22</v>
      </c>
      <c r="K104" s="6">
        <f t="shared" si="9"/>
        <v>31.017857142857142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>
        <f t="shared" si="8"/>
        <v>2018</v>
      </c>
      <c r="Q104" t="b">
        <v>0</v>
      </c>
      <c r="R104" t="b">
        <v>1</v>
      </c>
      <c r="S104" t="s">
        <v>65</v>
      </c>
      <c r="T104" t="s">
        <v>2036</v>
      </c>
      <c r="U104" t="s">
        <v>2045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5"/>
        <v>0.24610000000000001</v>
      </c>
      <c r="H105">
        <v>37</v>
      </c>
      <c r="I105" t="s">
        <v>107</v>
      </c>
      <c r="J105" t="s">
        <v>108</v>
      </c>
      <c r="K105" s="6">
        <f t="shared" si="9"/>
        <v>66.513513513513516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>
        <f t="shared" si="8"/>
        <v>2010</v>
      </c>
      <c r="Q105" t="b">
        <v>0</v>
      </c>
      <c r="R105" t="b">
        <v>0</v>
      </c>
      <c r="S105" t="s">
        <v>50</v>
      </c>
      <c r="T105" t="s">
        <v>2034</v>
      </c>
      <c r="U105" t="s">
        <v>2042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5"/>
        <v>1.4314010067114094</v>
      </c>
      <c r="H106">
        <v>1917</v>
      </c>
      <c r="I106" t="s">
        <v>21</v>
      </c>
      <c r="J106" t="s">
        <v>22</v>
      </c>
      <c r="K106" s="6">
        <f t="shared" si="9"/>
        <v>89.005216484089729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>
        <f t="shared" si="8"/>
        <v>2017</v>
      </c>
      <c r="Q106" t="b">
        <v>0</v>
      </c>
      <c r="R106" t="b">
        <v>0</v>
      </c>
      <c r="S106" t="s">
        <v>60</v>
      </c>
      <c r="T106" t="s">
        <v>2034</v>
      </c>
      <c r="U106" t="s">
        <v>2044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5"/>
        <v>1.4454411764705883</v>
      </c>
      <c r="H107">
        <v>95</v>
      </c>
      <c r="I107" t="s">
        <v>21</v>
      </c>
      <c r="J107" t="s">
        <v>22</v>
      </c>
      <c r="K107" s="6">
        <f t="shared" si="9"/>
        <v>103.46315789473684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>
        <f t="shared" si="8"/>
        <v>2013</v>
      </c>
      <c r="Q107" t="b">
        <v>0</v>
      </c>
      <c r="R107" t="b">
        <v>0</v>
      </c>
      <c r="S107" t="s">
        <v>28</v>
      </c>
      <c r="T107" t="s">
        <v>2036</v>
      </c>
      <c r="U107" t="s">
        <v>2037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5"/>
        <v>3.5912820512820511</v>
      </c>
      <c r="H108">
        <v>147</v>
      </c>
      <c r="I108" t="s">
        <v>21</v>
      </c>
      <c r="J108" t="s">
        <v>22</v>
      </c>
      <c r="K108" s="6">
        <f t="shared" si="9"/>
        <v>95.278911564625844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>
        <f t="shared" si="8"/>
        <v>2019</v>
      </c>
      <c r="Q108" t="b">
        <v>0</v>
      </c>
      <c r="R108" t="b">
        <v>0</v>
      </c>
      <c r="S108" t="s">
        <v>33</v>
      </c>
      <c r="T108" t="s">
        <v>2038</v>
      </c>
      <c r="U108" t="s">
        <v>2039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5"/>
        <v>1.8648571428571428</v>
      </c>
      <c r="H109">
        <v>86</v>
      </c>
      <c r="I109" t="s">
        <v>21</v>
      </c>
      <c r="J109" t="s">
        <v>22</v>
      </c>
      <c r="K109" s="6">
        <f t="shared" si="9"/>
        <v>75.895348837209298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>
        <f t="shared" si="8"/>
        <v>2018</v>
      </c>
      <c r="Q109" t="b">
        <v>0</v>
      </c>
      <c r="R109" t="b">
        <v>1</v>
      </c>
      <c r="S109" t="s">
        <v>33</v>
      </c>
      <c r="T109" t="s">
        <v>2038</v>
      </c>
      <c r="U109" t="s">
        <v>2039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5"/>
        <v>5.9526666666666666</v>
      </c>
      <c r="H110">
        <v>83</v>
      </c>
      <c r="I110" t="s">
        <v>21</v>
      </c>
      <c r="J110" t="s">
        <v>22</v>
      </c>
      <c r="K110" s="6">
        <f t="shared" si="9"/>
        <v>107.57831325301204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>
        <f t="shared" si="8"/>
        <v>2012</v>
      </c>
      <c r="Q110" t="b">
        <v>0</v>
      </c>
      <c r="R110" t="b">
        <v>0</v>
      </c>
      <c r="S110" t="s">
        <v>42</v>
      </c>
      <c r="T110" t="s">
        <v>2040</v>
      </c>
      <c r="U110" t="s">
        <v>2041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5"/>
        <v>0.5921153846153846</v>
      </c>
      <c r="H111">
        <v>60</v>
      </c>
      <c r="I111" t="s">
        <v>21</v>
      </c>
      <c r="J111" t="s">
        <v>22</v>
      </c>
      <c r="K111" s="6">
        <f t="shared" si="9"/>
        <v>51.31666666666667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>
        <f t="shared" si="8"/>
        <v>2014</v>
      </c>
      <c r="Q111" t="b">
        <v>0</v>
      </c>
      <c r="R111" t="b">
        <v>0</v>
      </c>
      <c r="S111" t="s">
        <v>269</v>
      </c>
      <c r="T111" t="s">
        <v>2040</v>
      </c>
      <c r="U111" t="s">
        <v>2059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5"/>
        <v>0.14962780898876404</v>
      </c>
      <c r="H112">
        <v>296</v>
      </c>
      <c r="I112" t="s">
        <v>21</v>
      </c>
      <c r="J112" t="s">
        <v>22</v>
      </c>
      <c r="K112" s="6">
        <f t="shared" si="9"/>
        <v>71.983108108108112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>
        <f t="shared" si="8"/>
        <v>2018</v>
      </c>
      <c r="Q112" t="b">
        <v>0</v>
      </c>
      <c r="R112" t="b">
        <v>0</v>
      </c>
      <c r="S112" t="s">
        <v>17</v>
      </c>
      <c r="T112" t="s">
        <v>2032</v>
      </c>
      <c r="U112" t="s">
        <v>2033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5"/>
        <v>1.1995602605863191</v>
      </c>
      <c r="H113">
        <v>676</v>
      </c>
      <c r="I113" t="s">
        <v>21</v>
      </c>
      <c r="J113" t="s">
        <v>22</v>
      </c>
      <c r="K113" s="6">
        <f t="shared" si="9"/>
        <v>108.95414201183432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>
        <f t="shared" si="8"/>
        <v>2012</v>
      </c>
      <c r="Q113" t="b">
        <v>0</v>
      </c>
      <c r="R113" t="b">
        <v>0</v>
      </c>
      <c r="S113" t="s">
        <v>133</v>
      </c>
      <c r="T113" t="s">
        <v>2046</v>
      </c>
      <c r="U113" t="s">
        <v>2055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5"/>
        <v>2.6882978723404256</v>
      </c>
      <c r="H114">
        <v>361</v>
      </c>
      <c r="I114" t="s">
        <v>26</v>
      </c>
      <c r="J114" t="s">
        <v>27</v>
      </c>
      <c r="K114" s="6">
        <f t="shared" si="9"/>
        <v>35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>
        <f t="shared" si="8"/>
        <v>2014</v>
      </c>
      <c r="Q114" t="b">
        <v>0</v>
      </c>
      <c r="R114" t="b">
        <v>0</v>
      </c>
      <c r="S114" t="s">
        <v>28</v>
      </c>
      <c r="T114" t="s">
        <v>2036</v>
      </c>
      <c r="U114" t="s">
        <v>2037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5"/>
        <v>3.7687878787878786</v>
      </c>
      <c r="H115">
        <v>131</v>
      </c>
      <c r="I115" t="s">
        <v>21</v>
      </c>
      <c r="J115" t="s">
        <v>22</v>
      </c>
      <c r="K115" s="6">
        <f t="shared" si="9"/>
        <v>94.938931297709928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>
        <f t="shared" si="8"/>
        <v>2017</v>
      </c>
      <c r="Q115" t="b">
        <v>0</v>
      </c>
      <c r="R115" t="b">
        <v>0</v>
      </c>
      <c r="S115" t="s">
        <v>17</v>
      </c>
      <c r="T115" t="s">
        <v>2032</v>
      </c>
      <c r="U115" t="s">
        <v>2033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5"/>
        <v>7.2715789473684209</v>
      </c>
      <c r="H116">
        <v>126</v>
      </c>
      <c r="I116" t="s">
        <v>21</v>
      </c>
      <c r="J116" t="s">
        <v>22</v>
      </c>
      <c r="K116" s="6">
        <f t="shared" si="9"/>
        <v>109.65079365079364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>
        <f t="shared" si="8"/>
        <v>2019</v>
      </c>
      <c r="Q116" t="b">
        <v>0</v>
      </c>
      <c r="R116" t="b">
        <v>1</v>
      </c>
      <c r="S116" t="s">
        <v>65</v>
      </c>
      <c r="T116" t="s">
        <v>2036</v>
      </c>
      <c r="U116" t="s">
        <v>2045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5"/>
        <v>0.87211757648470301</v>
      </c>
      <c r="H117">
        <v>3304</v>
      </c>
      <c r="I117" t="s">
        <v>107</v>
      </c>
      <c r="J117" t="s">
        <v>108</v>
      </c>
      <c r="K117" s="6">
        <f t="shared" si="9"/>
        <v>44.001815980629537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>
        <f t="shared" si="8"/>
        <v>2017</v>
      </c>
      <c r="Q117" t="b">
        <v>0</v>
      </c>
      <c r="R117" t="b">
        <v>0</v>
      </c>
      <c r="S117" t="s">
        <v>119</v>
      </c>
      <c r="T117" t="s">
        <v>2046</v>
      </c>
      <c r="U117" t="s">
        <v>2052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5"/>
        <v>0.88</v>
      </c>
      <c r="H118">
        <v>73</v>
      </c>
      <c r="I118" t="s">
        <v>21</v>
      </c>
      <c r="J118" t="s">
        <v>22</v>
      </c>
      <c r="K118" s="6">
        <f t="shared" si="9"/>
        <v>86.794520547945211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>
        <f t="shared" si="8"/>
        <v>2015</v>
      </c>
      <c r="Q118" t="b">
        <v>0</v>
      </c>
      <c r="R118" t="b">
        <v>0</v>
      </c>
      <c r="S118" t="s">
        <v>33</v>
      </c>
      <c r="T118" t="s">
        <v>2038</v>
      </c>
      <c r="U118" t="s">
        <v>2039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5"/>
        <v>1.7393877551020409</v>
      </c>
      <c r="H119">
        <v>275</v>
      </c>
      <c r="I119" t="s">
        <v>21</v>
      </c>
      <c r="J119" t="s">
        <v>22</v>
      </c>
      <c r="K119" s="6">
        <f t="shared" si="9"/>
        <v>30.992727272727272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>
        <f t="shared" si="8"/>
        <v>2011</v>
      </c>
      <c r="Q119" t="b">
        <v>0</v>
      </c>
      <c r="R119" t="b">
        <v>0</v>
      </c>
      <c r="S119" t="s">
        <v>269</v>
      </c>
      <c r="T119" t="s">
        <v>2040</v>
      </c>
      <c r="U119" t="s">
        <v>2059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5"/>
        <v>1.1761111111111111</v>
      </c>
      <c r="H120">
        <v>67</v>
      </c>
      <c r="I120" t="s">
        <v>21</v>
      </c>
      <c r="J120" t="s">
        <v>22</v>
      </c>
      <c r="K120" s="6">
        <f t="shared" si="9"/>
        <v>94.791044776119406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>
        <f t="shared" si="8"/>
        <v>2014</v>
      </c>
      <c r="Q120" t="b">
        <v>0</v>
      </c>
      <c r="R120" t="b">
        <v>0</v>
      </c>
      <c r="S120" t="s">
        <v>122</v>
      </c>
      <c r="T120" t="s">
        <v>2053</v>
      </c>
      <c r="U120" t="s">
        <v>2054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5"/>
        <v>2.1496</v>
      </c>
      <c r="H121">
        <v>154</v>
      </c>
      <c r="I121" t="s">
        <v>21</v>
      </c>
      <c r="J121" t="s">
        <v>22</v>
      </c>
      <c r="K121" s="6">
        <f t="shared" si="9"/>
        <v>69.79220779220779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>
        <f t="shared" si="8"/>
        <v>2014</v>
      </c>
      <c r="Q121" t="b">
        <v>0</v>
      </c>
      <c r="R121" t="b">
        <v>1</v>
      </c>
      <c r="S121" t="s">
        <v>42</v>
      </c>
      <c r="T121" t="s">
        <v>2040</v>
      </c>
      <c r="U121" t="s">
        <v>2041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5"/>
        <v>1.4949667110519307</v>
      </c>
      <c r="H122">
        <v>1782</v>
      </c>
      <c r="I122" t="s">
        <v>21</v>
      </c>
      <c r="J122" t="s">
        <v>22</v>
      </c>
      <c r="K122" s="6">
        <f t="shared" si="9"/>
        <v>63.003367003367003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>
        <f t="shared" si="8"/>
        <v>2015</v>
      </c>
      <c r="Q122" t="b">
        <v>0</v>
      </c>
      <c r="R122" t="b">
        <v>1</v>
      </c>
      <c r="S122" t="s">
        <v>292</v>
      </c>
      <c r="T122" t="s">
        <v>2049</v>
      </c>
      <c r="U122" t="s">
        <v>2060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5"/>
        <v>2.1933995584988963</v>
      </c>
      <c r="H123">
        <v>903</v>
      </c>
      <c r="I123" t="s">
        <v>21</v>
      </c>
      <c r="J123" t="s">
        <v>22</v>
      </c>
      <c r="K123" s="6">
        <f t="shared" si="9"/>
        <v>110.0343300110742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>
        <f t="shared" si="8"/>
        <v>2014</v>
      </c>
      <c r="Q123" t="b">
        <v>0</v>
      </c>
      <c r="R123" t="b">
        <v>0</v>
      </c>
      <c r="S123" t="s">
        <v>89</v>
      </c>
      <c r="T123" t="s">
        <v>2049</v>
      </c>
      <c r="U123" t="s">
        <v>2050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5"/>
        <v>0.64367690058479532</v>
      </c>
      <c r="H124">
        <v>3387</v>
      </c>
      <c r="I124" t="s">
        <v>21</v>
      </c>
      <c r="J124" t="s">
        <v>22</v>
      </c>
      <c r="K124" s="6">
        <f t="shared" si="9"/>
        <v>25.997933274284026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>
        <f t="shared" si="8"/>
        <v>2014</v>
      </c>
      <c r="Q124" t="b">
        <v>0</v>
      </c>
      <c r="R124" t="b">
        <v>0</v>
      </c>
      <c r="S124" t="s">
        <v>119</v>
      </c>
      <c r="T124" t="s">
        <v>2046</v>
      </c>
      <c r="U124" t="s">
        <v>2052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5"/>
        <v>0.18622397298818233</v>
      </c>
      <c r="H125">
        <v>662</v>
      </c>
      <c r="I125" t="s">
        <v>15</v>
      </c>
      <c r="J125" t="s">
        <v>16</v>
      </c>
      <c r="K125" s="6">
        <f t="shared" si="9"/>
        <v>49.987915407854985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>
        <f t="shared" si="8"/>
        <v>2015</v>
      </c>
      <c r="Q125" t="b">
        <v>1</v>
      </c>
      <c r="R125" t="b">
        <v>0</v>
      </c>
      <c r="S125" t="s">
        <v>33</v>
      </c>
      <c r="T125" t="s">
        <v>2038</v>
      </c>
      <c r="U125" t="s">
        <v>2039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5"/>
        <v>3.6776923076923076</v>
      </c>
      <c r="H126">
        <v>94</v>
      </c>
      <c r="I126" t="s">
        <v>107</v>
      </c>
      <c r="J126" t="s">
        <v>108</v>
      </c>
      <c r="K126" s="6">
        <f t="shared" si="9"/>
        <v>101.72340425531915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>
        <f t="shared" si="8"/>
        <v>2019</v>
      </c>
      <c r="Q126" t="b">
        <v>0</v>
      </c>
      <c r="R126" t="b">
        <v>0</v>
      </c>
      <c r="S126" t="s">
        <v>122</v>
      </c>
      <c r="T126" t="s">
        <v>2053</v>
      </c>
      <c r="U126" t="s">
        <v>2054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5"/>
        <v>1.5990566037735849</v>
      </c>
      <c r="H127">
        <v>180</v>
      </c>
      <c r="I127" t="s">
        <v>21</v>
      </c>
      <c r="J127" t="s">
        <v>22</v>
      </c>
      <c r="K127" s="6">
        <f t="shared" si="9"/>
        <v>47.083333333333336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>
        <f t="shared" si="8"/>
        <v>2018</v>
      </c>
      <c r="Q127" t="b">
        <v>0</v>
      </c>
      <c r="R127" t="b">
        <v>0</v>
      </c>
      <c r="S127" t="s">
        <v>33</v>
      </c>
      <c r="T127" t="s">
        <v>2038</v>
      </c>
      <c r="U127" t="s">
        <v>2039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5"/>
        <v>0.38633185349611543</v>
      </c>
      <c r="H128">
        <v>774</v>
      </c>
      <c r="I128" t="s">
        <v>21</v>
      </c>
      <c r="J128" t="s">
        <v>22</v>
      </c>
      <c r="K128" s="6">
        <f t="shared" si="9"/>
        <v>89.944444444444443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>
        <f t="shared" si="8"/>
        <v>2016</v>
      </c>
      <c r="Q128" t="b">
        <v>0</v>
      </c>
      <c r="R128" t="b">
        <v>1</v>
      </c>
      <c r="S128" t="s">
        <v>33</v>
      </c>
      <c r="T128" t="s">
        <v>2038</v>
      </c>
      <c r="U128" t="s">
        <v>2039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5"/>
        <v>0.51421511627906979</v>
      </c>
      <c r="H129">
        <v>672</v>
      </c>
      <c r="I129" t="s">
        <v>15</v>
      </c>
      <c r="J129" t="s">
        <v>16</v>
      </c>
      <c r="K129" s="6">
        <f t="shared" si="9"/>
        <v>78.96875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>
        <f t="shared" si="8"/>
        <v>2010</v>
      </c>
      <c r="Q129" t="b">
        <v>0</v>
      </c>
      <c r="R129" t="b">
        <v>0</v>
      </c>
      <c r="S129" t="s">
        <v>33</v>
      </c>
      <c r="T129" t="s">
        <v>2038</v>
      </c>
      <c r="U129" t="s">
        <v>2039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5"/>
        <v>0.60334277620396604</v>
      </c>
      <c r="H130">
        <v>532</v>
      </c>
      <c r="I130" t="s">
        <v>21</v>
      </c>
      <c r="J130" t="s">
        <v>22</v>
      </c>
      <c r="K130" s="6">
        <f t="shared" si="9"/>
        <v>80.067669172932327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>
        <f t="shared" si="8"/>
        <v>2010</v>
      </c>
      <c r="Q130" t="b">
        <v>0</v>
      </c>
      <c r="R130" t="b">
        <v>0</v>
      </c>
      <c r="S130" t="s">
        <v>23</v>
      </c>
      <c r="T130" t="s">
        <v>2034</v>
      </c>
      <c r="U130" t="s">
        <v>2035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10">E131/D131</f>
        <v>3.2026936026936029E-2</v>
      </c>
      <c r="H131">
        <v>55</v>
      </c>
      <c r="I131" t="s">
        <v>26</v>
      </c>
      <c r="J131" t="s">
        <v>27</v>
      </c>
      <c r="K131" s="6">
        <f t="shared" si="9"/>
        <v>86.472727272727269</v>
      </c>
      <c r="L131">
        <v>1422943200</v>
      </c>
      <c r="M131">
        <v>1425103200</v>
      </c>
      <c r="N131" s="10">
        <f t="shared" ref="N131:O194" si="11">(((L131/60)/60)/24)+DATE(1970,1,1)</f>
        <v>42038.25</v>
      </c>
      <c r="O131" s="10">
        <f t="shared" si="11"/>
        <v>42063.25</v>
      </c>
      <c r="P131">
        <f t="shared" ref="P131:P194" si="12">YEAR(N131)</f>
        <v>2015</v>
      </c>
      <c r="Q131" t="b">
        <v>0</v>
      </c>
      <c r="R131" t="b">
        <v>0</v>
      </c>
      <c r="S131" t="s">
        <v>17</v>
      </c>
      <c r="T131" t="s">
        <v>2032</v>
      </c>
      <c r="U131" t="s">
        <v>2033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0"/>
        <v>1.5546875</v>
      </c>
      <c r="H132">
        <v>533</v>
      </c>
      <c r="I132" t="s">
        <v>36</v>
      </c>
      <c r="J132" t="s">
        <v>37</v>
      </c>
      <c r="K132" s="6">
        <f t="shared" ref="K132:K195" si="13">IF(H132,E132/H132,0)</f>
        <v>28.001876172607879</v>
      </c>
      <c r="L132">
        <v>1319605200</v>
      </c>
      <c r="M132">
        <v>1320991200</v>
      </c>
      <c r="N132" s="10">
        <f t="shared" si="11"/>
        <v>40842.208333333336</v>
      </c>
      <c r="O132" s="10">
        <f t="shared" si="11"/>
        <v>40858.25</v>
      </c>
      <c r="P132">
        <f t="shared" si="12"/>
        <v>2011</v>
      </c>
      <c r="Q132" t="b">
        <v>0</v>
      </c>
      <c r="R132" t="b">
        <v>0</v>
      </c>
      <c r="S132" t="s">
        <v>53</v>
      </c>
      <c r="T132" t="s">
        <v>2040</v>
      </c>
      <c r="U132" t="s">
        <v>2043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0"/>
        <v>1.0085974499089254</v>
      </c>
      <c r="H133">
        <v>2443</v>
      </c>
      <c r="I133" t="s">
        <v>40</v>
      </c>
      <c r="J133" t="s">
        <v>41</v>
      </c>
      <c r="K133" s="6">
        <f t="shared" si="13"/>
        <v>67.996725337699544</v>
      </c>
      <c r="L133">
        <v>1385704800</v>
      </c>
      <c r="M133">
        <v>1386828000</v>
      </c>
      <c r="N133" s="10">
        <f t="shared" si="11"/>
        <v>41607.25</v>
      </c>
      <c r="O133" s="10">
        <f t="shared" si="11"/>
        <v>41620.25</v>
      </c>
      <c r="P133">
        <f t="shared" si="12"/>
        <v>2013</v>
      </c>
      <c r="Q133" t="b">
        <v>0</v>
      </c>
      <c r="R133" t="b">
        <v>0</v>
      </c>
      <c r="S133" t="s">
        <v>28</v>
      </c>
      <c r="T133" t="s">
        <v>2036</v>
      </c>
      <c r="U133" t="s">
        <v>2037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0"/>
        <v>1.1618181818181819</v>
      </c>
      <c r="H134">
        <v>89</v>
      </c>
      <c r="I134" t="s">
        <v>21</v>
      </c>
      <c r="J134" t="s">
        <v>22</v>
      </c>
      <c r="K134" s="6">
        <f t="shared" si="13"/>
        <v>43.078651685393261</v>
      </c>
      <c r="L134">
        <v>1515736800</v>
      </c>
      <c r="M134">
        <v>1517119200</v>
      </c>
      <c r="N134" s="10">
        <f t="shared" si="11"/>
        <v>43112.25</v>
      </c>
      <c r="O134" s="10">
        <f t="shared" si="11"/>
        <v>43128.25</v>
      </c>
      <c r="P134">
        <f t="shared" si="12"/>
        <v>2018</v>
      </c>
      <c r="Q134" t="b">
        <v>0</v>
      </c>
      <c r="R134" t="b">
        <v>1</v>
      </c>
      <c r="S134" t="s">
        <v>33</v>
      </c>
      <c r="T134" t="s">
        <v>2038</v>
      </c>
      <c r="U134" t="s">
        <v>2039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0"/>
        <v>3.1077777777777778</v>
      </c>
      <c r="H135">
        <v>159</v>
      </c>
      <c r="I135" t="s">
        <v>21</v>
      </c>
      <c r="J135" t="s">
        <v>22</v>
      </c>
      <c r="K135" s="6">
        <f t="shared" si="13"/>
        <v>87.95597484276729</v>
      </c>
      <c r="L135">
        <v>1313125200</v>
      </c>
      <c r="M135">
        <v>1315026000</v>
      </c>
      <c r="N135" s="10">
        <f t="shared" si="11"/>
        <v>40767.208333333336</v>
      </c>
      <c r="O135" s="10">
        <f t="shared" si="11"/>
        <v>40789.208333333336</v>
      </c>
      <c r="P135">
        <f t="shared" si="12"/>
        <v>2011</v>
      </c>
      <c r="Q135" t="b">
        <v>0</v>
      </c>
      <c r="R135" t="b">
        <v>0</v>
      </c>
      <c r="S135" t="s">
        <v>319</v>
      </c>
      <c r="T135" t="s">
        <v>2034</v>
      </c>
      <c r="U135" t="s">
        <v>2061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0"/>
        <v>0.89736683417085428</v>
      </c>
      <c r="H136">
        <v>940</v>
      </c>
      <c r="I136" t="s">
        <v>98</v>
      </c>
      <c r="J136" t="s">
        <v>99</v>
      </c>
      <c r="K136" s="6">
        <f t="shared" si="13"/>
        <v>94.987234042553197</v>
      </c>
      <c r="L136">
        <v>1308459600</v>
      </c>
      <c r="M136">
        <v>1312693200</v>
      </c>
      <c r="N136" s="10">
        <f t="shared" si="11"/>
        <v>40713.208333333336</v>
      </c>
      <c r="O136" s="10">
        <f t="shared" si="11"/>
        <v>40762.208333333336</v>
      </c>
      <c r="P136">
        <f t="shared" si="12"/>
        <v>2011</v>
      </c>
      <c r="Q136" t="b">
        <v>0</v>
      </c>
      <c r="R136" t="b">
        <v>1</v>
      </c>
      <c r="S136" t="s">
        <v>42</v>
      </c>
      <c r="T136" t="s">
        <v>2040</v>
      </c>
      <c r="U136" t="s">
        <v>2041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0"/>
        <v>0.71272727272727276</v>
      </c>
      <c r="H137">
        <v>117</v>
      </c>
      <c r="I137" t="s">
        <v>21</v>
      </c>
      <c r="J137" t="s">
        <v>22</v>
      </c>
      <c r="K137" s="6">
        <f t="shared" si="13"/>
        <v>46.905982905982903</v>
      </c>
      <c r="L137">
        <v>1362636000</v>
      </c>
      <c r="M137">
        <v>1363064400</v>
      </c>
      <c r="N137" s="10">
        <f t="shared" si="11"/>
        <v>41340.25</v>
      </c>
      <c r="O137" s="10">
        <f t="shared" si="11"/>
        <v>41345.208333333336</v>
      </c>
      <c r="P137">
        <f t="shared" si="12"/>
        <v>2013</v>
      </c>
      <c r="Q137" t="b">
        <v>0</v>
      </c>
      <c r="R137" t="b">
        <v>1</v>
      </c>
      <c r="S137" t="s">
        <v>33</v>
      </c>
      <c r="T137" t="s">
        <v>2038</v>
      </c>
      <c r="U137" t="s">
        <v>2039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0"/>
        <v>3.2862318840579711E-2</v>
      </c>
      <c r="H138">
        <v>58</v>
      </c>
      <c r="I138" t="s">
        <v>21</v>
      </c>
      <c r="J138" t="s">
        <v>22</v>
      </c>
      <c r="K138" s="6">
        <f t="shared" si="13"/>
        <v>46.913793103448278</v>
      </c>
      <c r="L138">
        <v>1402117200</v>
      </c>
      <c r="M138">
        <v>1403154000</v>
      </c>
      <c r="N138" s="10">
        <f t="shared" si="11"/>
        <v>41797.208333333336</v>
      </c>
      <c r="O138" s="10">
        <f t="shared" si="11"/>
        <v>41809.208333333336</v>
      </c>
      <c r="P138">
        <f t="shared" si="12"/>
        <v>2014</v>
      </c>
      <c r="Q138" t="b">
        <v>0</v>
      </c>
      <c r="R138" t="b">
        <v>1</v>
      </c>
      <c r="S138" t="s">
        <v>53</v>
      </c>
      <c r="T138" t="s">
        <v>2040</v>
      </c>
      <c r="U138" t="s">
        <v>2043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0"/>
        <v>2.617777777777778</v>
      </c>
      <c r="H139">
        <v>50</v>
      </c>
      <c r="I139" t="s">
        <v>21</v>
      </c>
      <c r="J139" t="s">
        <v>22</v>
      </c>
      <c r="K139" s="6">
        <f t="shared" si="13"/>
        <v>94.24</v>
      </c>
      <c r="L139">
        <v>1286341200</v>
      </c>
      <c r="M139">
        <v>1286859600</v>
      </c>
      <c r="N139" s="10">
        <f t="shared" si="11"/>
        <v>40457.208333333336</v>
      </c>
      <c r="O139" s="10">
        <f t="shared" si="11"/>
        <v>40463.208333333336</v>
      </c>
      <c r="P139">
        <f t="shared" si="12"/>
        <v>2010</v>
      </c>
      <c r="Q139" t="b">
        <v>0</v>
      </c>
      <c r="R139" t="b">
        <v>0</v>
      </c>
      <c r="S139" t="s">
        <v>68</v>
      </c>
      <c r="T139" t="s">
        <v>2046</v>
      </c>
      <c r="U139" t="s">
        <v>2047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0"/>
        <v>0.96</v>
      </c>
      <c r="H140">
        <v>115</v>
      </c>
      <c r="I140" t="s">
        <v>21</v>
      </c>
      <c r="J140" t="s">
        <v>22</v>
      </c>
      <c r="K140" s="6">
        <f t="shared" si="13"/>
        <v>80.139130434782615</v>
      </c>
      <c r="L140">
        <v>1348808400</v>
      </c>
      <c r="M140">
        <v>1349326800</v>
      </c>
      <c r="N140" s="10">
        <f t="shared" si="11"/>
        <v>41180.208333333336</v>
      </c>
      <c r="O140" s="10">
        <f t="shared" si="11"/>
        <v>41186.208333333336</v>
      </c>
      <c r="P140">
        <f t="shared" si="12"/>
        <v>2012</v>
      </c>
      <c r="Q140" t="b">
        <v>0</v>
      </c>
      <c r="R140" t="b">
        <v>0</v>
      </c>
      <c r="S140" t="s">
        <v>292</v>
      </c>
      <c r="T140" t="s">
        <v>2049</v>
      </c>
      <c r="U140" t="s">
        <v>2060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0"/>
        <v>0.20896851248642778</v>
      </c>
      <c r="H141">
        <v>326</v>
      </c>
      <c r="I141" t="s">
        <v>21</v>
      </c>
      <c r="J141" t="s">
        <v>22</v>
      </c>
      <c r="K141" s="6">
        <f t="shared" si="13"/>
        <v>59.036809815950917</v>
      </c>
      <c r="L141">
        <v>1429592400</v>
      </c>
      <c r="M141">
        <v>1430974800</v>
      </c>
      <c r="N141" s="10">
        <f t="shared" si="11"/>
        <v>42115.208333333328</v>
      </c>
      <c r="O141" s="10">
        <f t="shared" si="11"/>
        <v>42131.208333333328</v>
      </c>
      <c r="P141">
        <f t="shared" si="12"/>
        <v>2015</v>
      </c>
      <c r="Q141" t="b">
        <v>0</v>
      </c>
      <c r="R141" t="b">
        <v>1</v>
      </c>
      <c r="S141" t="s">
        <v>65</v>
      </c>
      <c r="T141" t="s">
        <v>2036</v>
      </c>
      <c r="U141" t="s">
        <v>2045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0"/>
        <v>2.2316363636363636</v>
      </c>
      <c r="H142">
        <v>186</v>
      </c>
      <c r="I142" t="s">
        <v>21</v>
      </c>
      <c r="J142" t="s">
        <v>22</v>
      </c>
      <c r="K142" s="6">
        <f t="shared" si="13"/>
        <v>65.989247311827953</v>
      </c>
      <c r="L142">
        <v>1519538400</v>
      </c>
      <c r="M142">
        <v>1519970400</v>
      </c>
      <c r="N142" s="10">
        <f t="shared" si="11"/>
        <v>43156.25</v>
      </c>
      <c r="O142" s="10">
        <f t="shared" si="11"/>
        <v>43161.25</v>
      </c>
      <c r="P142">
        <f t="shared" si="12"/>
        <v>2018</v>
      </c>
      <c r="Q142" t="b">
        <v>0</v>
      </c>
      <c r="R142" t="b">
        <v>0</v>
      </c>
      <c r="S142" t="s">
        <v>42</v>
      </c>
      <c r="T142" t="s">
        <v>2040</v>
      </c>
      <c r="U142" t="s">
        <v>2041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0"/>
        <v>1.0159097978227061</v>
      </c>
      <c r="H143">
        <v>1071</v>
      </c>
      <c r="I143" t="s">
        <v>21</v>
      </c>
      <c r="J143" t="s">
        <v>22</v>
      </c>
      <c r="K143" s="6">
        <f t="shared" si="13"/>
        <v>60.992530345471522</v>
      </c>
      <c r="L143">
        <v>1434085200</v>
      </c>
      <c r="M143">
        <v>1434603600</v>
      </c>
      <c r="N143" s="10">
        <f t="shared" si="11"/>
        <v>42167.208333333328</v>
      </c>
      <c r="O143" s="10">
        <f t="shared" si="11"/>
        <v>42173.208333333328</v>
      </c>
      <c r="P143">
        <f t="shared" si="12"/>
        <v>2015</v>
      </c>
      <c r="Q143" t="b">
        <v>0</v>
      </c>
      <c r="R143" t="b">
        <v>0</v>
      </c>
      <c r="S143" t="s">
        <v>28</v>
      </c>
      <c r="T143" t="s">
        <v>2036</v>
      </c>
      <c r="U143" t="s">
        <v>2037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0"/>
        <v>2.3003999999999998</v>
      </c>
      <c r="H144">
        <v>117</v>
      </c>
      <c r="I144" t="s">
        <v>21</v>
      </c>
      <c r="J144" t="s">
        <v>22</v>
      </c>
      <c r="K144" s="6">
        <f t="shared" si="13"/>
        <v>98.307692307692307</v>
      </c>
      <c r="L144">
        <v>1333688400</v>
      </c>
      <c r="M144">
        <v>1337230800</v>
      </c>
      <c r="N144" s="10">
        <f t="shared" si="11"/>
        <v>41005.208333333336</v>
      </c>
      <c r="O144" s="10">
        <f t="shared" si="11"/>
        <v>41046.208333333336</v>
      </c>
      <c r="P144">
        <f t="shared" si="12"/>
        <v>2012</v>
      </c>
      <c r="Q144" t="b">
        <v>0</v>
      </c>
      <c r="R144" t="b">
        <v>0</v>
      </c>
      <c r="S144" t="s">
        <v>28</v>
      </c>
      <c r="T144" t="s">
        <v>2036</v>
      </c>
      <c r="U144" t="s">
        <v>2037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0"/>
        <v>1.355925925925926</v>
      </c>
      <c r="H145">
        <v>70</v>
      </c>
      <c r="I145" t="s">
        <v>21</v>
      </c>
      <c r="J145" t="s">
        <v>22</v>
      </c>
      <c r="K145" s="6">
        <f t="shared" si="13"/>
        <v>104.6</v>
      </c>
      <c r="L145">
        <v>1277701200</v>
      </c>
      <c r="M145">
        <v>1279429200</v>
      </c>
      <c r="N145" s="10">
        <f t="shared" si="11"/>
        <v>40357.208333333336</v>
      </c>
      <c r="O145" s="10">
        <f t="shared" si="11"/>
        <v>40377.208333333336</v>
      </c>
      <c r="P145">
        <f t="shared" si="12"/>
        <v>2010</v>
      </c>
      <c r="Q145" t="b">
        <v>0</v>
      </c>
      <c r="R145" t="b">
        <v>0</v>
      </c>
      <c r="S145" t="s">
        <v>60</v>
      </c>
      <c r="T145" t="s">
        <v>2034</v>
      </c>
      <c r="U145" t="s">
        <v>2044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0"/>
        <v>1.2909999999999999</v>
      </c>
      <c r="H146">
        <v>135</v>
      </c>
      <c r="I146" t="s">
        <v>21</v>
      </c>
      <c r="J146" t="s">
        <v>22</v>
      </c>
      <c r="K146" s="6">
        <f t="shared" si="13"/>
        <v>86.066666666666663</v>
      </c>
      <c r="L146">
        <v>1560747600</v>
      </c>
      <c r="M146">
        <v>1561438800</v>
      </c>
      <c r="N146" s="10">
        <f t="shared" si="11"/>
        <v>43633.208333333328</v>
      </c>
      <c r="O146" s="10">
        <f t="shared" si="11"/>
        <v>43641.208333333328</v>
      </c>
      <c r="P146">
        <f t="shared" si="12"/>
        <v>2019</v>
      </c>
      <c r="Q146" t="b">
        <v>0</v>
      </c>
      <c r="R146" t="b">
        <v>0</v>
      </c>
      <c r="S146" t="s">
        <v>33</v>
      </c>
      <c r="T146" t="s">
        <v>2038</v>
      </c>
      <c r="U146" t="s">
        <v>2039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0"/>
        <v>2.3651200000000001</v>
      </c>
      <c r="H147">
        <v>768</v>
      </c>
      <c r="I147" t="s">
        <v>98</v>
      </c>
      <c r="J147" t="s">
        <v>99</v>
      </c>
      <c r="K147" s="6">
        <f t="shared" si="13"/>
        <v>76.989583333333329</v>
      </c>
      <c r="L147">
        <v>1410066000</v>
      </c>
      <c r="M147">
        <v>1410498000</v>
      </c>
      <c r="N147" s="10">
        <f t="shared" si="11"/>
        <v>41889.208333333336</v>
      </c>
      <c r="O147" s="10">
        <f t="shared" si="11"/>
        <v>41894.208333333336</v>
      </c>
      <c r="P147">
        <f t="shared" si="12"/>
        <v>2014</v>
      </c>
      <c r="Q147" t="b">
        <v>0</v>
      </c>
      <c r="R147" t="b">
        <v>0</v>
      </c>
      <c r="S147" t="s">
        <v>65</v>
      </c>
      <c r="T147" t="s">
        <v>2036</v>
      </c>
      <c r="U147" t="s">
        <v>2045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0"/>
        <v>0.17249999999999999</v>
      </c>
      <c r="H148">
        <v>51</v>
      </c>
      <c r="I148" t="s">
        <v>21</v>
      </c>
      <c r="J148" t="s">
        <v>22</v>
      </c>
      <c r="K148" s="6">
        <f t="shared" si="13"/>
        <v>29.764705882352942</v>
      </c>
      <c r="L148">
        <v>1320732000</v>
      </c>
      <c r="M148">
        <v>1322460000</v>
      </c>
      <c r="N148" s="10">
        <f t="shared" si="11"/>
        <v>40855.25</v>
      </c>
      <c r="O148" s="10">
        <f t="shared" si="11"/>
        <v>40875.25</v>
      </c>
      <c r="P148">
        <f t="shared" si="12"/>
        <v>2011</v>
      </c>
      <c r="Q148" t="b">
        <v>0</v>
      </c>
      <c r="R148" t="b">
        <v>0</v>
      </c>
      <c r="S148" t="s">
        <v>33</v>
      </c>
      <c r="T148" t="s">
        <v>2038</v>
      </c>
      <c r="U148" t="s">
        <v>2039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0"/>
        <v>1.1249397590361445</v>
      </c>
      <c r="H149">
        <v>199</v>
      </c>
      <c r="I149" t="s">
        <v>21</v>
      </c>
      <c r="J149" t="s">
        <v>22</v>
      </c>
      <c r="K149" s="6">
        <f t="shared" si="13"/>
        <v>46.91959798994975</v>
      </c>
      <c r="L149">
        <v>1465794000</v>
      </c>
      <c r="M149">
        <v>1466312400</v>
      </c>
      <c r="N149" s="10">
        <f t="shared" si="11"/>
        <v>42534.208333333328</v>
      </c>
      <c r="O149" s="10">
        <f t="shared" si="11"/>
        <v>42540.208333333328</v>
      </c>
      <c r="P149">
        <f t="shared" si="12"/>
        <v>2016</v>
      </c>
      <c r="Q149" t="b">
        <v>0</v>
      </c>
      <c r="R149" t="b">
        <v>1</v>
      </c>
      <c r="S149" t="s">
        <v>33</v>
      </c>
      <c r="T149" t="s">
        <v>2038</v>
      </c>
      <c r="U149" t="s">
        <v>2039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0"/>
        <v>1.2102150537634409</v>
      </c>
      <c r="H150">
        <v>107</v>
      </c>
      <c r="I150" t="s">
        <v>21</v>
      </c>
      <c r="J150" t="s">
        <v>22</v>
      </c>
      <c r="K150" s="6">
        <f t="shared" si="13"/>
        <v>105.18691588785046</v>
      </c>
      <c r="L150">
        <v>1500958800</v>
      </c>
      <c r="M150">
        <v>1501736400</v>
      </c>
      <c r="N150" s="10">
        <f t="shared" si="11"/>
        <v>42941.208333333328</v>
      </c>
      <c r="O150" s="10">
        <f t="shared" si="11"/>
        <v>42950.208333333328</v>
      </c>
      <c r="P150">
        <f t="shared" si="12"/>
        <v>2017</v>
      </c>
      <c r="Q150" t="b">
        <v>0</v>
      </c>
      <c r="R150" t="b">
        <v>0</v>
      </c>
      <c r="S150" t="s">
        <v>65</v>
      </c>
      <c r="T150" t="s">
        <v>2036</v>
      </c>
      <c r="U150" t="s">
        <v>2045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0"/>
        <v>2.1987096774193549</v>
      </c>
      <c r="H151">
        <v>195</v>
      </c>
      <c r="I151" t="s">
        <v>21</v>
      </c>
      <c r="J151" t="s">
        <v>22</v>
      </c>
      <c r="K151" s="6">
        <f t="shared" si="13"/>
        <v>69.907692307692301</v>
      </c>
      <c r="L151">
        <v>1357020000</v>
      </c>
      <c r="M151">
        <v>1361512800</v>
      </c>
      <c r="N151" s="10">
        <f t="shared" si="11"/>
        <v>41275.25</v>
      </c>
      <c r="O151" s="10">
        <f t="shared" si="11"/>
        <v>41327.25</v>
      </c>
      <c r="P151">
        <f t="shared" si="12"/>
        <v>2013</v>
      </c>
      <c r="Q151" t="b">
        <v>0</v>
      </c>
      <c r="R151" t="b">
        <v>0</v>
      </c>
      <c r="S151" t="s">
        <v>60</v>
      </c>
      <c r="T151" t="s">
        <v>2034</v>
      </c>
      <c r="U151" t="s">
        <v>2044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0"/>
        <v>0.01</v>
      </c>
      <c r="H152">
        <v>1</v>
      </c>
      <c r="I152" t="s">
        <v>21</v>
      </c>
      <c r="J152" t="s">
        <v>22</v>
      </c>
      <c r="K152" s="6">
        <f t="shared" si="13"/>
        <v>1</v>
      </c>
      <c r="L152">
        <v>1544940000</v>
      </c>
      <c r="M152">
        <v>1545026400</v>
      </c>
      <c r="N152" s="10">
        <f t="shared" si="11"/>
        <v>43450.25</v>
      </c>
      <c r="O152" s="10">
        <f t="shared" si="11"/>
        <v>43451.25</v>
      </c>
      <c r="P152">
        <f t="shared" si="12"/>
        <v>2018</v>
      </c>
      <c r="Q152" t="b">
        <v>0</v>
      </c>
      <c r="R152" t="b">
        <v>0</v>
      </c>
      <c r="S152" t="s">
        <v>23</v>
      </c>
      <c r="T152" t="s">
        <v>2034</v>
      </c>
      <c r="U152" t="s">
        <v>2035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0"/>
        <v>0.64166909620991253</v>
      </c>
      <c r="H153">
        <v>1467</v>
      </c>
      <c r="I153" t="s">
        <v>21</v>
      </c>
      <c r="J153" t="s">
        <v>22</v>
      </c>
      <c r="K153" s="6">
        <f t="shared" si="13"/>
        <v>60.011588275391958</v>
      </c>
      <c r="L153">
        <v>1402290000</v>
      </c>
      <c r="M153">
        <v>1406696400</v>
      </c>
      <c r="N153" s="10">
        <f t="shared" si="11"/>
        <v>41799.208333333336</v>
      </c>
      <c r="O153" s="10">
        <f t="shared" si="11"/>
        <v>41850.208333333336</v>
      </c>
      <c r="P153">
        <f t="shared" si="12"/>
        <v>2014</v>
      </c>
      <c r="Q153" t="b">
        <v>0</v>
      </c>
      <c r="R153" t="b">
        <v>0</v>
      </c>
      <c r="S153" t="s">
        <v>50</v>
      </c>
      <c r="T153" t="s">
        <v>2034</v>
      </c>
      <c r="U153" t="s">
        <v>2042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0"/>
        <v>4.2306746987951804</v>
      </c>
      <c r="H154">
        <v>3376</v>
      </c>
      <c r="I154" t="s">
        <v>21</v>
      </c>
      <c r="J154" t="s">
        <v>22</v>
      </c>
      <c r="K154" s="6">
        <f t="shared" si="13"/>
        <v>52.006220379146917</v>
      </c>
      <c r="L154">
        <v>1487311200</v>
      </c>
      <c r="M154">
        <v>1487916000</v>
      </c>
      <c r="N154" s="10">
        <f t="shared" si="11"/>
        <v>42783.25</v>
      </c>
      <c r="O154" s="10">
        <f t="shared" si="11"/>
        <v>42790.25</v>
      </c>
      <c r="P154">
        <f t="shared" si="12"/>
        <v>2017</v>
      </c>
      <c r="Q154" t="b">
        <v>0</v>
      </c>
      <c r="R154" t="b">
        <v>0</v>
      </c>
      <c r="S154" t="s">
        <v>60</v>
      </c>
      <c r="T154" t="s">
        <v>2034</v>
      </c>
      <c r="U154" t="s">
        <v>2044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0"/>
        <v>0.92984160506863778</v>
      </c>
      <c r="H155">
        <v>5681</v>
      </c>
      <c r="I155" t="s">
        <v>21</v>
      </c>
      <c r="J155" t="s">
        <v>22</v>
      </c>
      <c r="K155" s="6">
        <f t="shared" si="13"/>
        <v>31.000176025347649</v>
      </c>
      <c r="L155">
        <v>1350622800</v>
      </c>
      <c r="M155">
        <v>1351141200</v>
      </c>
      <c r="N155" s="10">
        <f t="shared" si="11"/>
        <v>41201.208333333336</v>
      </c>
      <c r="O155" s="10">
        <f t="shared" si="11"/>
        <v>41207.208333333336</v>
      </c>
      <c r="P155">
        <f t="shared" si="12"/>
        <v>2012</v>
      </c>
      <c r="Q155" t="b">
        <v>0</v>
      </c>
      <c r="R155" t="b">
        <v>0</v>
      </c>
      <c r="S155" t="s">
        <v>33</v>
      </c>
      <c r="T155" t="s">
        <v>2038</v>
      </c>
      <c r="U155" t="s">
        <v>2039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0"/>
        <v>0.58756567425569173</v>
      </c>
      <c r="H156">
        <v>1059</v>
      </c>
      <c r="I156" t="s">
        <v>21</v>
      </c>
      <c r="J156" t="s">
        <v>22</v>
      </c>
      <c r="K156" s="6">
        <f t="shared" si="13"/>
        <v>95.042492917847028</v>
      </c>
      <c r="L156">
        <v>1463029200</v>
      </c>
      <c r="M156">
        <v>1465016400</v>
      </c>
      <c r="N156" s="10">
        <f t="shared" si="11"/>
        <v>42502.208333333328</v>
      </c>
      <c r="O156" s="10">
        <f t="shared" si="11"/>
        <v>42525.208333333328</v>
      </c>
      <c r="P156">
        <f t="shared" si="12"/>
        <v>2016</v>
      </c>
      <c r="Q156" t="b">
        <v>0</v>
      </c>
      <c r="R156" t="b">
        <v>1</v>
      </c>
      <c r="S156" t="s">
        <v>60</v>
      </c>
      <c r="T156" t="s">
        <v>2034</v>
      </c>
      <c r="U156" t="s">
        <v>2044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0"/>
        <v>0.65022222222222226</v>
      </c>
      <c r="H157">
        <v>1194</v>
      </c>
      <c r="I157" t="s">
        <v>21</v>
      </c>
      <c r="J157" t="s">
        <v>22</v>
      </c>
      <c r="K157" s="6">
        <f t="shared" si="13"/>
        <v>75.968174204355108</v>
      </c>
      <c r="L157">
        <v>1269493200</v>
      </c>
      <c r="M157">
        <v>1270789200</v>
      </c>
      <c r="N157" s="10">
        <f t="shared" si="11"/>
        <v>40262.208333333336</v>
      </c>
      <c r="O157" s="10">
        <f t="shared" si="11"/>
        <v>40277.208333333336</v>
      </c>
      <c r="P157">
        <f t="shared" si="12"/>
        <v>2010</v>
      </c>
      <c r="Q157" t="b">
        <v>0</v>
      </c>
      <c r="R157" t="b">
        <v>0</v>
      </c>
      <c r="S157" t="s">
        <v>33</v>
      </c>
      <c r="T157" t="s">
        <v>2038</v>
      </c>
      <c r="U157" t="s">
        <v>2039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0"/>
        <v>0.73939560439560437</v>
      </c>
      <c r="H158">
        <v>379</v>
      </c>
      <c r="I158" t="s">
        <v>26</v>
      </c>
      <c r="J158" t="s">
        <v>27</v>
      </c>
      <c r="K158" s="6">
        <f t="shared" si="13"/>
        <v>71.013192612137203</v>
      </c>
      <c r="L158">
        <v>1570251600</v>
      </c>
      <c r="M158">
        <v>1572325200</v>
      </c>
      <c r="N158" s="10">
        <f t="shared" si="11"/>
        <v>43743.208333333328</v>
      </c>
      <c r="O158" s="10">
        <f t="shared" si="11"/>
        <v>43767.208333333328</v>
      </c>
      <c r="P158">
        <f t="shared" si="12"/>
        <v>2019</v>
      </c>
      <c r="Q158" t="b">
        <v>0</v>
      </c>
      <c r="R158" t="b">
        <v>0</v>
      </c>
      <c r="S158" t="s">
        <v>23</v>
      </c>
      <c r="T158" t="s">
        <v>2034</v>
      </c>
      <c r="U158" t="s">
        <v>2035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0"/>
        <v>0.52666666666666662</v>
      </c>
      <c r="H159">
        <v>30</v>
      </c>
      <c r="I159" t="s">
        <v>26</v>
      </c>
      <c r="J159" t="s">
        <v>27</v>
      </c>
      <c r="K159" s="6">
        <f t="shared" si="13"/>
        <v>73.733333333333334</v>
      </c>
      <c r="L159">
        <v>1388383200</v>
      </c>
      <c r="M159">
        <v>1389420000</v>
      </c>
      <c r="N159" s="10">
        <f t="shared" si="11"/>
        <v>41638.25</v>
      </c>
      <c r="O159" s="10">
        <f t="shared" si="11"/>
        <v>41650.25</v>
      </c>
      <c r="P159">
        <f t="shared" si="12"/>
        <v>2013</v>
      </c>
      <c r="Q159" t="b">
        <v>0</v>
      </c>
      <c r="R159" t="b">
        <v>0</v>
      </c>
      <c r="S159" t="s">
        <v>122</v>
      </c>
      <c r="T159" t="s">
        <v>2053</v>
      </c>
      <c r="U159" t="s">
        <v>2054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0"/>
        <v>2.2095238095238097</v>
      </c>
      <c r="H160">
        <v>41</v>
      </c>
      <c r="I160" t="s">
        <v>21</v>
      </c>
      <c r="J160" t="s">
        <v>22</v>
      </c>
      <c r="K160" s="6">
        <f t="shared" si="13"/>
        <v>113.17073170731707</v>
      </c>
      <c r="L160">
        <v>1449554400</v>
      </c>
      <c r="M160">
        <v>1449640800</v>
      </c>
      <c r="N160" s="10">
        <f t="shared" si="11"/>
        <v>42346.25</v>
      </c>
      <c r="O160" s="10">
        <f t="shared" si="11"/>
        <v>42347.25</v>
      </c>
      <c r="P160">
        <f t="shared" si="12"/>
        <v>2015</v>
      </c>
      <c r="Q160" t="b">
        <v>0</v>
      </c>
      <c r="R160" t="b">
        <v>0</v>
      </c>
      <c r="S160" t="s">
        <v>23</v>
      </c>
      <c r="T160" t="s">
        <v>2034</v>
      </c>
      <c r="U160" t="s">
        <v>2035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0"/>
        <v>1.0001150627615063</v>
      </c>
      <c r="H161">
        <v>1821</v>
      </c>
      <c r="I161" t="s">
        <v>21</v>
      </c>
      <c r="J161" t="s">
        <v>22</v>
      </c>
      <c r="K161" s="6">
        <f t="shared" si="13"/>
        <v>105.00933552992861</v>
      </c>
      <c r="L161">
        <v>1553662800</v>
      </c>
      <c r="M161">
        <v>1555218000</v>
      </c>
      <c r="N161" s="10">
        <f t="shared" si="11"/>
        <v>43551.208333333328</v>
      </c>
      <c r="O161" s="10">
        <f t="shared" si="11"/>
        <v>43569.208333333328</v>
      </c>
      <c r="P161">
        <f t="shared" si="12"/>
        <v>2019</v>
      </c>
      <c r="Q161" t="b">
        <v>0</v>
      </c>
      <c r="R161" t="b">
        <v>1</v>
      </c>
      <c r="S161" t="s">
        <v>33</v>
      </c>
      <c r="T161" t="s">
        <v>2038</v>
      </c>
      <c r="U161" t="s">
        <v>2039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0"/>
        <v>1.6231249999999999</v>
      </c>
      <c r="H162">
        <v>164</v>
      </c>
      <c r="I162" t="s">
        <v>21</v>
      </c>
      <c r="J162" t="s">
        <v>22</v>
      </c>
      <c r="K162" s="6">
        <f t="shared" si="13"/>
        <v>79.176829268292678</v>
      </c>
      <c r="L162">
        <v>1556341200</v>
      </c>
      <c r="M162">
        <v>1557723600</v>
      </c>
      <c r="N162" s="10">
        <f t="shared" si="11"/>
        <v>43582.208333333328</v>
      </c>
      <c r="O162" s="10">
        <f t="shared" si="11"/>
        <v>43598.208333333328</v>
      </c>
      <c r="P162">
        <f t="shared" si="12"/>
        <v>2019</v>
      </c>
      <c r="Q162" t="b">
        <v>0</v>
      </c>
      <c r="R162" t="b">
        <v>0</v>
      </c>
      <c r="S162" t="s">
        <v>65</v>
      </c>
      <c r="T162" t="s">
        <v>2036</v>
      </c>
      <c r="U162" t="s">
        <v>2045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0"/>
        <v>0.78181818181818186</v>
      </c>
      <c r="H163">
        <v>75</v>
      </c>
      <c r="I163" t="s">
        <v>21</v>
      </c>
      <c r="J163" t="s">
        <v>22</v>
      </c>
      <c r="K163" s="6">
        <f t="shared" si="13"/>
        <v>57.333333333333336</v>
      </c>
      <c r="L163">
        <v>1442984400</v>
      </c>
      <c r="M163">
        <v>1443502800</v>
      </c>
      <c r="N163" s="10">
        <f t="shared" si="11"/>
        <v>42270.208333333328</v>
      </c>
      <c r="O163" s="10">
        <f t="shared" si="11"/>
        <v>42276.208333333328</v>
      </c>
      <c r="P163">
        <f t="shared" si="12"/>
        <v>2015</v>
      </c>
      <c r="Q163" t="b">
        <v>0</v>
      </c>
      <c r="R163" t="b">
        <v>1</v>
      </c>
      <c r="S163" t="s">
        <v>28</v>
      </c>
      <c r="T163" t="s">
        <v>2036</v>
      </c>
      <c r="U163" t="s">
        <v>2037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0"/>
        <v>1.4973770491803278</v>
      </c>
      <c r="H164">
        <v>157</v>
      </c>
      <c r="I164" t="s">
        <v>98</v>
      </c>
      <c r="J164" t="s">
        <v>99</v>
      </c>
      <c r="K164" s="6">
        <f t="shared" si="13"/>
        <v>58.178343949044589</v>
      </c>
      <c r="L164">
        <v>1544248800</v>
      </c>
      <c r="M164">
        <v>1546840800</v>
      </c>
      <c r="N164" s="10">
        <f t="shared" si="11"/>
        <v>43442.25</v>
      </c>
      <c r="O164" s="10">
        <f t="shared" si="11"/>
        <v>43472.25</v>
      </c>
      <c r="P164">
        <f t="shared" si="12"/>
        <v>2018</v>
      </c>
      <c r="Q164" t="b">
        <v>0</v>
      </c>
      <c r="R164" t="b">
        <v>0</v>
      </c>
      <c r="S164" t="s">
        <v>23</v>
      </c>
      <c r="T164" t="s">
        <v>2034</v>
      </c>
      <c r="U164" t="s">
        <v>2035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0"/>
        <v>2.5325714285714285</v>
      </c>
      <c r="H165">
        <v>246</v>
      </c>
      <c r="I165" t="s">
        <v>21</v>
      </c>
      <c r="J165" t="s">
        <v>22</v>
      </c>
      <c r="K165" s="6">
        <f t="shared" si="13"/>
        <v>36.032520325203251</v>
      </c>
      <c r="L165">
        <v>1508475600</v>
      </c>
      <c r="M165">
        <v>1512712800</v>
      </c>
      <c r="N165" s="10">
        <f t="shared" si="11"/>
        <v>43028.208333333328</v>
      </c>
      <c r="O165" s="10">
        <f t="shared" si="11"/>
        <v>43077.25</v>
      </c>
      <c r="P165">
        <f t="shared" si="12"/>
        <v>2017</v>
      </c>
      <c r="Q165" t="b">
        <v>0</v>
      </c>
      <c r="R165" t="b">
        <v>1</v>
      </c>
      <c r="S165" t="s">
        <v>122</v>
      </c>
      <c r="T165" t="s">
        <v>2053</v>
      </c>
      <c r="U165" t="s">
        <v>2054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0"/>
        <v>1.0016943521594683</v>
      </c>
      <c r="H166">
        <v>1396</v>
      </c>
      <c r="I166" t="s">
        <v>21</v>
      </c>
      <c r="J166" t="s">
        <v>22</v>
      </c>
      <c r="K166" s="6">
        <f t="shared" si="13"/>
        <v>107.99068767908309</v>
      </c>
      <c r="L166">
        <v>1507438800</v>
      </c>
      <c r="M166">
        <v>1507525200</v>
      </c>
      <c r="N166" s="10">
        <f t="shared" si="11"/>
        <v>43016.208333333328</v>
      </c>
      <c r="O166" s="10">
        <f t="shared" si="11"/>
        <v>43017.208333333328</v>
      </c>
      <c r="P166">
        <f t="shared" si="12"/>
        <v>2017</v>
      </c>
      <c r="Q166" t="b">
        <v>0</v>
      </c>
      <c r="R166" t="b">
        <v>0</v>
      </c>
      <c r="S166" t="s">
        <v>33</v>
      </c>
      <c r="T166" t="s">
        <v>2038</v>
      </c>
      <c r="U166" t="s">
        <v>2039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0"/>
        <v>1.2199004424778761</v>
      </c>
      <c r="H167">
        <v>2506</v>
      </c>
      <c r="I167" t="s">
        <v>21</v>
      </c>
      <c r="J167" t="s">
        <v>22</v>
      </c>
      <c r="K167" s="6">
        <f t="shared" si="13"/>
        <v>44.005985634477256</v>
      </c>
      <c r="L167">
        <v>1501563600</v>
      </c>
      <c r="M167">
        <v>1504328400</v>
      </c>
      <c r="N167" s="10">
        <f t="shared" si="11"/>
        <v>42948.208333333328</v>
      </c>
      <c r="O167" s="10">
        <f t="shared" si="11"/>
        <v>42980.208333333328</v>
      </c>
      <c r="P167">
        <f t="shared" si="12"/>
        <v>2017</v>
      </c>
      <c r="Q167" t="b">
        <v>0</v>
      </c>
      <c r="R167" t="b">
        <v>0</v>
      </c>
      <c r="S167" t="s">
        <v>28</v>
      </c>
      <c r="T167" t="s">
        <v>2036</v>
      </c>
      <c r="U167" t="s">
        <v>2037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0"/>
        <v>1.3713265306122449</v>
      </c>
      <c r="H168">
        <v>244</v>
      </c>
      <c r="I168" t="s">
        <v>21</v>
      </c>
      <c r="J168" t="s">
        <v>22</v>
      </c>
      <c r="K168" s="6">
        <f t="shared" si="13"/>
        <v>55.077868852459019</v>
      </c>
      <c r="L168">
        <v>1292997600</v>
      </c>
      <c r="M168">
        <v>1293343200</v>
      </c>
      <c r="N168" s="10">
        <f t="shared" si="11"/>
        <v>40534.25</v>
      </c>
      <c r="O168" s="10">
        <f t="shared" si="11"/>
        <v>40538.25</v>
      </c>
      <c r="P168">
        <f t="shared" si="12"/>
        <v>2010</v>
      </c>
      <c r="Q168" t="b">
        <v>0</v>
      </c>
      <c r="R168" t="b">
        <v>0</v>
      </c>
      <c r="S168" t="s">
        <v>122</v>
      </c>
      <c r="T168" t="s">
        <v>2053</v>
      </c>
      <c r="U168" t="s">
        <v>2054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0"/>
        <v>4.155384615384615</v>
      </c>
      <c r="H169">
        <v>146</v>
      </c>
      <c r="I169" t="s">
        <v>26</v>
      </c>
      <c r="J169" t="s">
        <v>27</v>
      </c>
      <c r="K169" s="6">
        <f t="shared" si="13"/>
        <v>74</v>
      </c>
      <c r="L169">
        <v>1370840400</v>
      </c>
      <c r="M169">
        <v>1371704400</v>
      </c>
      <c r="N169" s="10">
        <f t="shared" si="11"/>
        <v>41435.208333333336</v>
      </c>
      <c r="O169" s="10">
        <f t="shared" si="11"/>
        <v>41445.208333333336</v>
      </c>
      <c r="P169">
        <f t="shared" si="12"/>
        <v>2013</v>
      </c>
      <c r="Q169" t="b">
        <v>0</v>
      </c>
      <c r="R169" t="b">
        <v>0</v>
      </c>
      <c r="S169" t="s">
        <v>33</v>
      </c>
      <c r="T169" t="s">
        <v>2038</v>
      </c>
      <c r="U169" t="s">
        <v>2039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0"/>
        <v>0.3130913348946136</v>
      </c>
      <c r="H170">
        <v>955</v>
      </c>
      <c r="I170" t="s">
        <v>36</v>
      </c>
      <c r="J170" t="s">
        <v>37</v>
      </c>
      <c r="K170" s="6">
        <f t="shared" si="13"/>
        <v>41.996858638743454</v>
      </c>
      <c r="L170">
        <v>1550815200</v>
      </c>
      <c r="M170">
        <v>1552798800</v>
      </c>
      <c r="N170" s="10">
        <f t="shared" si="11"/>
        <v>43518.25</v>
      </c>
      <c r="O170" s="10">
        <f t="shared" si="11"/>
        <v>43541.208333333328</v>
      </c>
      <c r="P170">
        <f t="shared" si="12"/>
        <v>2019</v>
      </c>
      <c r="Q170" t="b">
        <v>0</v>
      </c>
      <c r="R170" t="b">
        <v>1</v>
      </c>
      <c r="S170" t="s">
        <v>60</v>
      </c>
      <c r="T170" t="s">
        <v>2034</v>
      </c>
      <c r="U170" t="s">
        <v>2044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0"/>
        <v>4.240815450643777</v>
      </c>
      <c r="H171">
        <v>1267</v>
      </c>
      <c r="I171" t="s">
        <v>21</v>
      </c>
      <c r="J171" t="s">
        <v>22</v>
      </c>
      <c r="K171" s="6">
        <f t="shared" si="13"/>
        <v>77.988161010260455</v>
      </c>
      <c r="L171">
        <v>1339909200</v>
      </c>
      <c r="M171">
        <v>1342328400</v>
      </c>
      <c r="N171" s="10">
        <f t="shared" si="11"/>
        <v>41077.208333333336</v>
      </c>
      <c r="O171" s="10">
        <f t="shared" si="11"/>
        <v>41105.208333333336</v>
      </c>
      <c r="P171">
        <f t="shared" si="12"/>
        <v>2012</v>
      </c>
      <c r="Q171" t="b">
        <v>0</v>
      </c>
      <c r="R171" t="b">
        <v>1</v>
      </c>
      <c r="S171" t="s">
        <v>100</v>
      </c>
      <c r="T171" t="s">
        <v>2040</v>
      </c>
      <c r="U171" t="s">
        <v>2051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0"/>
        <v>2.9388623072833599E-2</v>
      </c>
      <c r="H172">
        <v>67</v>
      </c>
      <c r="I172" t="s">
        <v>21</v>
      </c>
      <c r="J172" t="s">
        <v>22</v>
      </c>
      <c r="K172" s="6">
        <f t="shared" si="13"/>
        <v>82.507462686567166</v>
      </c>
      <c r="L172">
        <v>1501736400</v>
      </c>
      <c r="M172">
        <v>1502341200</v>
      </c>
      <c r="N172" s="10">
        <f t="shared" si="11"/>
        <v>42950.208333333328</v>
      </c>
      <c r="O172" s="10">
        <f t="shared" si="11"/>
        <v>42957.208333333328</v>
      </c>
      <c r="P172">
        <f t="shared" si="12"/>
        <v>2017</v>
      </c>
      <c r="Q172" t="b">
        <v>0</v>
      </c>
      <c r="R172" t="b">
        <v>0</v>
      </c>
      <c r="S172" t="s">
        <v>60</v>
      </c>
      <c r="T172" t="s">
        <v>2034</v>
      </c>
      <c r="U172" t="s">
        <v>2044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0"/>
        <v>0.1063265306122449</v>
      </c>
      <c r="H173">
        <v>5</v>
      </c>
      <c r="I173" t="s">
        <v>21</v>
      </c>
      <c r="J173" t="s">
        <v>22</v>
      </c>
      <c r="K173" s="6">
        <f t="shared" si="13"/>
        <v>104.2</v>
      </c>
      <c r="L173">
        <v>1395291600</v>
      </c>
      <c r="M173">
        <v>1397192400</v>
      </c>
      <c r="N173" s="10">
        <f t="shared" si="11"/>
        <v>41718.208333333336</v>
      </c>
      <c r="O173" s="10">
        <f t="shared" si="11"/>
        <v>41740.208333333336</v>
      </c>
      <c r="P173">
        <f t="shared" si="12"/>
        <v>2014</v>
      </c>
      <c r="Q173" t="b">
        <v>0</v>
      </c>
      <c r="R173" t="b">
        <v>0</v>
      </c>
      <c r="S173" t="s">
        <v>206</v>
      </c>
      <c r="T173" t="s">
        <v>2046</v>
      </c>
      <c r="U173" t="s">
        <v>2058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0"/>
        <v>0.82874999999999999</v>
      </c>
      <c r="H174">
        <v>26</v>
      </c>
      <c r="I174" t="s">
        <v>21</v>
      </c>
      <c r="J174" t="s">
        <v>22</v>
      </c>
      <c r="K174" s="6">
        <f t="shared" si="13"/>
        <v>25.5</v>
      </c>
      <c r="L174">
        <v>1405746000</v>
      </c>
      <c r="M174">
        <v>1407042000</v>
      </c>
      <c r="N174" s="10">
        <f t="shared" si="11"/>
        <v>41839.208333333336</v>
      </c>
      <c r="O174" s="10">
        <f t="shared" si="11"/>
        <v>41854.208333333336</v>
      </c>
      <c r="P174">
        <f t="shared" si="12"/>
        <v>2014</v>
      </c>
      <c r="Q174" t="b">
        <v>0</v>
      </c>
      <c r="R174" t="b">
        <v>1</v>
      </c>
      <c r="S174" t="s">
        <v>42</v>
      </c>
      <c r="T174" t="s">
        <v>2040</v>
      </c>
      <c r="U174" t="s">
        <v>2041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0"/>
        <v>1.6301447776628748</v>
      </c>
      <c r="H175">
        <v>1561</v>
      </c>
      <c r="I175" t="s">
        <v>21</v>
      </c>
      <c r="J175" t="s">
        <v>22</v>
      </c>
      <c r="K175" s="6">
        <f t="shared" si="13"/>
        <v>100.98334401024984</v>
      </c>
      <c r="L175">
        <v>1368853200</v>
      </c>
      <c r="M175">
        <v>1369371600</v>
      </c>
      <c r="N175" s="10">
        <f t="shared" si="11"/>
        <v>41412.208333333336</v>
      </c>
      <c r="O175" s="10">
        <f t="shared" si="11"/>
        <v>41418.208333333336</v>
      </c>
      <c r="P175">
        <f t="shared" si="12"/>
        <v>2013</v>
      </c>
      <c r="Q175" t="b">
        <v>0</v>
      </c>
      <c r="R175" t="b">
        <v>0</v>
      </c>
      <c r="S175" t="s">
        <v>33</v>
      </c>
      <c r="T175" t="s">
        <v>2038</v>
      </c>
      <c r="U175" t="s">
        <v>2039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0"/>
        <v>8.9466666666666672</v>
      </c>
      <c r="H176">
        <v>48</v>
      </c>
      <c r="I176" t="s">
        <v>21</v>
      </c>
      <c r="J176" t="s">
        <v>22</v>
      </c>
      <c r="K176" s="6">
        <f t="shared" si="13"/>
        <v>111.83333333333333</v>
      </c>
      <c r="L176">
        <v>1444021200</v>
      </c>
      <c r="M176">
        <v>1444107600</v>
      </c>
      <c r="N176" s="10">
        <f t="shared" si="11"/>
        <v>42282.208333333328</v>
      </c>
      <c r="O176" s="10">
        <f t="shared" si="11"/>
        <v>42283.208333333328</v>
      </c>
      <c r="P176">
        <f t="shared" si="12"/>
        <v>2015</v>
      </c>
      <c r="Q176" t="b">
        <v>0</v>
      </c>
      <c r="R176" t="b">
        <v>1</v>
      </c>
      <c r="S176" t="s">
        <v>65</v>
      </c>
      <c r="T176" t="s">
        <v>2036</v>
      </c>
      <c r="U176" t="s">
        <v>2045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0"/>
        <v>0.26191501103752757</v>
      </c>
      <c r="H177">
        <v>1130</v>
      </c>
      <c r="I177" t="s">
        <v>21</v>
      </c>
      <c r="J177" t="s">
        <v>22</v>
      </c>
      <c r="K177" s="6">
        <f t="shared" si="13"/>
        <v>41.999115044247787</v>
      </c>
      <c r="L177">
        <v>1472619600</v>
      </c>
      <c r="M177">
        <v>1474261200</v>
      </c>
      <c r="N177" s="10">
        <f t="shared" si="11"/>
        <v>42613.208333333328</v>
      </c>
      <c r="O177" s="10">
        <f t="shared" si="11"/>
        <v>42632.208333333328</v>
      </c>
      <c r="P177">
        <f t="shared" si="12"/>
        <v>2016</v>
      </c>
      <c r="Q177" t="b">
        <v>0</v>
      </c>
      <c r="R177" t="b">
        <v>0</v>
      </c>
      <c r="S177" t="s">
        <v>33</v>
      </c>
      <c r="T177" t="s">
        <v>2038</v>
      </c>
      <c r="U177" t="s">
        <v>2039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0"/>
        <v>0.74834782608695649</v>
      </c>
      <c r="H178">
        <v>782</v>
      </c>
      <c r="I178" t="s">
        <v>21</v>
      </c>
      <c r="J178" t="s">
        <v>22</v>
      </c>
      <c r="K178" s="6">
        <f t="shared" si="13"/>
        <v>110.05115089514067</v>
      </c>
      <c r="L178">
        <v>1472878800</v>
      </c>
      <c r="M178">
        <v>1473656400</v>
      </c>
      <c r="N178" s="10">
        <f t="shared" si="11"/>
        <v>42616.208333333328</v>
      </c>
      <c r="O178" s="10">
        <f t="shared" si="11"/>
        <v>42625.208333333328</v>
      </c>
      <c r="P178">
        <f t="shared" si="12"/>
        <v>2016</v>
      </c>
      <c r="Q178" t="b">
        <v>0</v>
      </c>
      <c r="R178" t="b">
        <v>0</v>
      </c>
      <c r="S178" t="s">
        <v>33</v>
      </c>
      <c r="T178" t="s">
        <v>2038</v>
      </c>
      <c r="U178" t="s">
        <v>2039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0"/>
        <v>4.1647680412371137</v>
      </c>
      <c r="H179">
        <v>2739</v>
      </c>
      <c r="I179" t="s">
        <v>21</v>
      </c>
      <c r="J179" t="s">
        <v>22</v>
      </c>
      <c r="K179" s="6">
        <f t="shared" si="13"/>
        <v>58.997079225994888</v>
      </c>
      <c r="L179">
        <v>1289800800</v>
      </c>
      <c r="M179">
        <v>1291960800</v>
      </c>
      <c r="N179" s="10">
        <f t="shared" si="11"/>
        <v>40497.25</v>
      </c>
      <c r="O179" s="10">
        <f t="shared" si="11"/>
        <v>40522.25</v>
      </c>
      <c r="P179">
        <f t="shared" si="12"/>
        <v>2010</v>
      </c>
      <c r="Q179" t="b">
        <v>0</v>
      </c>
      <c r="R179" t="b">
        <v>0</v>
      </c>
      <c r="S179" t="s">
        <v>33</v>
      </c>
      <c r="T179" t="s">
        <v>2038</v>
      </c>
      <c r="U179" t="s">
        <v>2039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0"/>
        <v>0.96208333333333329</v>
      </c>
      <c r="H180">
        <v>210</v>
      </c>
      <c r="I180" t="s">
        <v>21</v>
      </c>
      <c r="J180" t="s">
        <v>22</v>
      </c>
      <c r="K180" s="6">
        <f t="shared" si="13"/>
        <v>32.985714285714288</v>
      </c>
      <c r="L180">
        <v>1505970000</v>
      </c>
      <c r="M180">
        <v>1506747600</v>
      </c>
      <c r="N180" s="10">
        <f t="shared" si="11"/>
        <v>42999.208333333328</v>
      </c>
      <c r="O180" s="10">
        <f t="shared" si="11"/>
        <v>43008.208333333328</v>
      </c>
      <c r="P180">
        <f t="shared" si="12"/>
        <v>2017</v>
      </c>
      <c r="Q180" t="b">
        <v>0</v>
      </c>
      <c r="R180" t="b">
        <v>0</v>
      </c>
      <c r="S180" t="s">
        <v>17</v>
      </c>
      <c r="T180" t="s">
        <v>2032</v>
      </c>
      <c r="U180" t="s">
        <v>2033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0"/>
        <v>3.5771910112359548</v>
      </c>
      <c r="H181">
        <v>3537</v>
      </c>
      <c r="I181" t="s">
        <v>15</v>
      </c>
      <c r="J181" t="s">
        <v>16</v>
      </c>
      <c r="K181" s="6">
        <f t="shared" si="13"/>
        <v>45.005654509471306</v>
      </c>
      <c r="L181">
        <v>1363496400</v>
      </c>
      <c r="M181">
        <v>1363582800</v>
      </c>
      <c r="N181" s="10">
        <f t="shared" si="11"/>
        <v>41350.208333333336</v>
      </c>
      <c r="O181" s="10">
        <f t="shared" si="11"/>
        <v>41351.208333333336</v>
      </c>
      <c r="P181">
        <f t="shared" si="12"/>
        <v>2013</v>
      </c>
      <c r="Q181" t="b">
        <v>0</v>
      </c>
      <c r="R181" t="b">
        <v>1</v>
      </c>
      <c r="S181" t="s">
        <v>33</v>
      </c>
      <c r="T181" t="s">
        <v>2038</v>
      </c>
      <c r="U181" t="s">
        <v>2039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0"/>
        <v>3.0845714285714285</v>
      </c>
      <c r="H182">
        <v>2107</v>
      </c>
      <c r="I182" t="s">
        <v>26</v>
      </c>
      <c r="J182" t="s">
        <v>27</v>
      </c>
      <c r="K182" s="6">
        <f t="shared" si="13"/>
        <v>81.98196487897485</v>
      </c>
      <c r="L182">
        <v>1269234000</v>
      </c>
      <c r="M182">
        <v>1269666000</v>
      </c>
      <c r="N182" s="10">
        <f t="shared" si="11"/>
        <v>40259.208333333336</v>
      </c>
      <c r="O182" s="10">
        <f t="shared" si="11"/>
        <v>40264.208333333336</v>
      </c>
      <c r="P182">
        <f t="shared" si="12"/>
        <v>2010</v>
      </c>
      <c r="Q182" t="b">
        <v>0</v>
      </c>
      <c r="R182" t="b">
        <v>0</v>
      </c>
      <c r="S182" t="s">
        <v>65</v>
      </c>
      <c r="T182" t="s">
        <v>2036</v>
      </c>
      <c r="U182" t="s">
        <v>2045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0"/>
        <v>0.61802325581395345</v>
      </c>
      <c r="H183">
        <v>136</v>
      </c>
      <c r="I183" t="s">
        <v>21</v>
      </c>
      <c r="J183" t="s">
        <v>22</v>
      </c>
      <c r="K183" s="6">
        <f t="shared" si="13"/>
        <v>39.080882352941174</v>
      </c>
      <c r="L183">
        <v>1507093200</v>
      </c>
      <c r="M183">
        <v>1508648400</v>
      </c>
      <c r="N183" s="10">
        <f t="shared" si="11"/>
        <v>43012.208333333328</v>
      </c>
      <c r="O183" s="10">
        <f t="shared" si="11"/>
        <v>43030.208333333328</v>
      </c>
      <c r="P183">
        <f t="shared" si="12"/>
        <v>2017</v>
      </c>
      <c r="Q183" t="b">
        <v>0</v>
      </c>
      <c r="R183" t="b">
        <v>0</v>
      </c>
      <c r="S183" t="s">
        <v>28</v>
      </c>
      <c r="T183" t="s">
        <v>2036</v>
      </c>
      <c r="U183" t="s">
        <v>2037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0"/>
        <v>7.2232472324723247</v>
      </c>
      <c r="H184">
        <v>3318</v>
      </c>
      <c r="I184" t="s">
        <v>36</v>
      </c>
      <c r="J184" t="s">
        <v>37</v>
      </c>
      <c r="K184" s="6">
        <f t="shared" si="13"/>
        <v>58.996383363471971</v>
      </c>
      <c r="L184">
        <v>1560574800</v>
      </c>
      <c r="M184">
        <v>1561957200</v>
      </c>
      <c r="N184" s="10">
        <f t="shared" si="11"/>
        <v>43631.208333333328</v>
      </c>
      <c r="O184" s="10">
        <f t="shared" si="11"/>
        <v>43647.208333333328</v>
      </c>
      <c r="P184">
        <f t="shared" si="12"/>
        <v>2019</v>
      </c>
      <c r="Q184" t="b">
        <v>0</v>
      </c>
      <c r="R184" t="b">
        <v>0</v>
      </c>
      <c r="S184" t="s">
        <v>33</v>
      </c>
      <c r="T184" t="s">
        <v>2038</v>
      </c>
      <c r="U184" t="s">
        <v>2039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0"/>
        <v>0.69117647058823528</v>
      </c>
      <c r="H185">
        <v>86</v>
      </c>
      <c r="I185" t="s">
        <v>15</v>
      </c>
      <c r="J185" t="s">
        <v>16</v>
      </c>
      <c r="K185" s="6">
        <f t="shared" si="13"/>
        <v>40.988372093023258</v>
      </c>
      <c r="L185">
        <v>1284008400</v>
      </c>
      <c r="M185">
        <v>1285131600</v>
      </c>
      <c r="N185" s="10">
        <f t="shared" si="11"/>
        <v>40430.208333333336</v>
      </c>
      <c r="O185" s="10">
        <f t="shared" si="11"/>
        <v>40443.208333333336</v>
      </c>
      <c r="P185">
        <f t="shared" si="12"/>
        <v>2010</v>
      </c>
      <c r="Q185" t="b">
        <v>0</v>
      </c>
      <c r="R185" t="b">
        <v>0</v>
      </c>
      <c r="S185" t="s">
        <v>23</v>
      </c>
      <c r="T185" t="s">
        <v>2034</v>
      </c>
      <c r="U185" t="s">
        <v>2035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0"/>
        <v>2.9305555555555554</v>
      </c>
      <c r="H186">
        <v>340</v>
      </c>
      <c r="I186" t="s">
        <v>21</v>
      </c>
      <c r="J186" t="s">
        <v>22</v>
      </c>
      <c r="K186" s="6">
        <f t="shared" si="13"/>
        <v>31.029411764705884</v>
      </c>
      <c r="L186">
        <v>1556859600</v>
      </c>
      <c r="M186">
        <v>1556946000</v>
      </c>
      <c r="N186" s="10">
        <f t="shared" si="11"/>
        <v>43588.208333333328</v>
      </c>
      <c r="O186" s="10">
        <f t="shared" si="11"/>
        <v>43589.208333333328</v>
      </c>
      <c r="P186">
        <f t="shared" si="12"/>
        <v>2019</v>
      </c>
      <c r="Q186" t="b">
        <v>0</v>
      </c>
      <c r="R186" t="b">
        <v>0</v>
      </c>
      <c r="S186" t="s">
        <v>33</v>
      </c>
      <c r="T186" t="s">
        <v>2038</v>
      </c>
      <c r="U186" t="s">
        <v>2039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0"/>
        <v>0.71799999999999997</v>
      </c>
      <c r="H187">
        <v>19</v>
      </c>
      <c r="I187" t="s">
        <v>21</v>
      </c>
      <c r="J187" t="s">
        <v>22</v>
      </c>
      <c r="K187" s="6">
        <f t="shared" si="13"/>
        <v>37.789473684210527</v>
      </c>
      <c r="L187">
        <v>1526187600</v>
      </c>
      <c r="M187">
        <v>1527138000</v>
      </c>
      <c r="N187" s="10">
        <f t="shared" si="11"/>
        <v>43233.208333333328</v>
      </c>
      <c r="O187" s="10">
        <f t="shared" si="11"/>
        <v>43244.208333333328</v>
      </c>
      <c r="P187">
        <f t="shared" si="12"/>
        <v>2018</v>
      </c>
      <c r="Q187" t="b">
        <v>0</v>
      </c>
      <c r="R187" t="b">
        <v>0</v>
      </c>
      <c r="S187" t="s">
        <v>269</v>
      </c>
      <c r="T187" t="s">
        <v>2040</v>
      </c>
      <c r="U187" t="s">
        <v>2059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0"/>
        <v>0.31934684684684683</v>
      </c>
      <c r="H188">
        <v>886</v>
      </c>
      <c r="I188" t="s">
        <v>21</v>
      </c>
      <c r="J188" t="s">
        <v>22</v>
      </c>
      <c r="K188" s="6">
        <f t="shared" si="13"/>
        <v>32.006772009029348</v>
      </c>
      <c r="L188">
        <v>1400821200</v>
      </c>
      <c r="M188">
        <v>1402117200</v>
      </c>
      <c r="N188" s="10">
        <f t="shared" si="11"/>
        <v>41782.208333333336</v>
      </c>
      <c r="O188" s="10">
        <f t="shared" si="11"/>
        <v>41797.208333333336</v>
      </c>
      <c r="P188">
        <f t="shared" si="12"/>
        <v>2014</v>
      </c>
      <c r="Q188" t="b">
        <v>0</v>
      </c>
      <c r="R188" t="b">
        <v>0</v>
      </c>
      <c r="S188" t="s">
        <v>33</v>
      </c>
      <c r="T188" t="s">
        <v>2038</v>
      </c>
      <c r="U188" t="s">
        <v>2039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0"/>
        <v>2.2987375415282392</v>
      </c>
      <c r="H189">
        <v>1442</v>
      </c>
      <c r="I189" t="s">
        <v>15</v>
      </c>
      <c r="J189" t="s">
        <v>16</v>
      </c>
      <c r="K189" s="6">
        <f t="shared" si="13"/>
        <v>95.966712898751737</v>
      </c>
      <c r="L189">
        <v>1361599200</v>
      </c>
      <c r="M189">
        <v>1364014800</v>
      </c>
      <c r="N189" s="10">
        <f t="shared" si="11"/>
        <v>41328.25</v>
      </c>
      <c r="O189" s="10">
        <f t="shared" si="11"/>
        <v>41356.208333333336</v>
      </c>
      <c r="P189">
        <f t="shared" si="12"/>
        <v>2013</v>
      </c>
      <c r="Q189" t="b">
        <v>0</v>
      </c>
      <c r="R189" t="b">
        <v>1</v>
      </c>
      <c r="S189" t="s">
        <v>100</v>
      </c>
      <c r="T189" t="s">
        <v>2040</v>
      </c>
      <c r="U189" t="s">
        <v>2051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0"/>
        <v>0.3201219512195122</v>
      </c>
      <c r="H190">
        <v>35</v>
      </c>
      <c r="I190" t="s">
        <v>107</v>
      </c>
      <c r="J190" t="s">
        <v>108</v>
      </c>
      <c r="K190" s="6">
        <f t="shared" si="13"/>
        <v>75</v>
      </c>
      <c r="L190">
        <v>1417500000</v>
      </c>
      <c r="M190">
        <v>1417586400</v>
      </c>
      <c r="N190" s="10">
        <f t="shared" si="11"/>
        <v>41975.25</v>
      </c>
      <c r="O190" s="10">
        <f t="shared" si="11"/>
        <v>41976.25</v>
      </c>
      <c r="P190">
        <f t="shared" si="12"/>
        <v>2014</v>
      </c>
      <c r="Q190" t="b">
        <v>0</v>
      </c>
      <c r="R190" t="b">
        <v>0</v>
      </c>
      <c r="S190" t="s">
        <v>33</v>
      </c>
      <c r="T190" t="s">
        <v>2038</v>
      </c>
      <c r="U190" t="s">
        <v>2039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0"/>
        <v>0.23525352848928385</v>
      </c>
      <c r="H191">
        <v>441</v>
      </c>
      <c r="I191" t="s">
        <v>21</v>
      </c>
      <c r="J191" t="s">
        <v>22</v>
      </c>
      <c r="K191" s="6">
        <f t="shared" si="13"/>
        <v>102.0498866213152</v>
      </c>
      <c r="L191">
        <v>1457071200</v>
      </c>
      <c r="M191">
        <v>1457071200</v>
      </c>
      <c r="N191" s="10">
        <f t="shared" si="11"/>
        <v>42433.25</v>
      </c>
      <c r="O191" s="10">
        <f t="shared" si="11"/>
        <v>42433.25</v>
      </c>
      <c r="P191">
        <f t="shared" si="12"/>
        <v>2016</v>
      </c>
      <c r="Q191" t="b">
        <v>0</v>
      </c>
      <c r="R191" t="b">
        <v>0</v>
      </c>
      <c r="S191" t="s">
        <v>33</v>
      </c>
      <c r="T191" t="s">
        <v>2038</v>
      </c>
      <c r="U191" t="s">
        <v>2039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0"/>
        <v>0.68594594594594593</v>
      </c>
      <c r="H192">
        <v>24</v>
      </c>
      <c r="I192" t="s">
        <v>21</v>
      </c>
      <c r="J192" t="s">
        <v>22</v>
      </c>
      <c r="K192" s="6">
        <f t="shared" si="13"/>
        <v>105.75</v>
      </c>
      <c r="L192">
        <v>1370322000</v>
      </c>
      <c r="M192">
        <v>1370408400</v>
      </c>
      <c r="N192" s="10">
        <f t="shared" si="11"/>
        <v>41429.208333333336</v>
      </c>
      <c r="O192" s="10">
        <f t="shared" si="11"/>
        <v>41430.208333333336</v>
      </c>
      <c r="P192">
        <f t="shared" si="12"/>
        <v>2013</v>
      </c>
      <c r="Q192" t="b">
        <v>0</v>
      </c>
      <c r="R192" t="b">
        <v>1</v>
      </c>
      <c r="S192" t="s">
        <v>33</v>
      </c>
      <c r="T192" t="s">
        <v>2038</v>
      </c>
      <c r="U192" t="s">
        <v>2039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0"/>
        <v>0.37952380952380954</v>
      </c>
      <c r="H193">
        <v>86</v>
      </c>
      <c r="I193" t="s">
        <v>107</v>
      </c>
      <c r="J193" t="s">
        <v>108</v>
      </c>
      <c r="K193" s="6">
        <f t="shared" si="13"/>
        <v>37.069767441860463</v>
      </c>
      <c r="L193">
        <v>1552366800</v>
      </c>
      <c r="M193">
        <v>1552626000</v>
      </c>
      <c r="N193" s="10">
        <f t="shared" si="11"/>
        <v>43536.208333333328</v>
      </c>
      <c r="O193" s="10">
        <f t="shared" si="11"/>
        <v>43539.208333333328</v>
      </c>
      <c r="P193">
        <f t="shared" si="12"/>
        <v>2019</v>
      </c>
      <c r="Q193" t="b">
        <v>0</v>
      </c>
      <c r="R193" t="b">
        <v>0</v>
      </c>
      <c r="S193" t="s">
        <v>33</v>
      </c>
      <c r="T193" t="s">
        <v>2038</v>
      </c>
      <c r="U193" t="s">
        <v>2039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0"/>
        <v>0.19992957746478873</v>
      </c>
      <c r="H194">
        <v>243</v>
      </c>
      <c r="I194" t="s">
        <v>21</v>
      </c>
      <c r="J194" t="s">
        <v>22</v>
      </c>
      <c r="K194" s="6">
        <f t="shared" si="13"/>
        <v>35.049382716049379</v>
      </c>
      <c r="L194">
        <v>1403845200</v>
      </c>
      <c r="M194">
        <v>1404190800</v>
      </c>
      <c r="N194" s="10">
        <f t="shared" si="11"/>
        <v>41817.208333333336</v>
      </c>
      <c r="O194" s="10">
        <f t="shared" si="11"/>
        <v>41821.208333333336</v>
      </c>
      <c r="P194">
        <f t="shared" si="12"/>
        <v>2014</v>
      </c>
      <c r="Q194" t="b">
        <v>0</v>
      </c>
      <c r="R194" t="b">
        <v>0</v>
      </c>
      <c r="S194" t="s">
        <v>23</v>
      </c>
      <c r="T194" t="s">
        <v>2034</v>
      </c>
      <c r="U194" t="s">
        <v>2035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4">E195/D195</f>
        <v>0.45636363636363636</v>
      </c>
      <c r="H195">
        <v>65</v>
      </c>
      <c r="I195" t="s">
        <v>21</v>
      </c>
      <c r="J195" t="s">
        <v>22</v>
      </c>
      <c r="K195" s="6">
        <f t="shared" si="13"/>
        <v>46.338461538461537</v>
      </c>
      <c r="L195">
        <v>1523163600</v>
      </c>
      <c r="M195">
        <v>1523509200</v>
      </c>
      <c r="N195" s="10">
        <f t="shared" ref="N195:O258" si="15">(((L195/60)/60)/24)+DATE(1970,1,1)</f>
        <v>43198.208333333328</v>
      </c>
      <c r="O195" s="10">
        <f t="shared" si="15"/>
        <v>43202.208333333328</v>
      </c>
      <c r="P195">
        <f t="shared" ref="P195:P258" si="16">YEAR(N195)</f>
        <v>2018</v>
      </c>
      <c r="Q195" t="b">
        <v>1</v>
      </c>
      <c r="R195" t="b">
        <v>0</v>
      </c>
      <c r="S195" t="s">
        <v>60</v>
      </c>
      <c r="T195" t="s">
        <v>2034</v>
      </c>
      <c r="U195" t="s">
        <v>2044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4"/>
        <v>1.227605633802817</v>
      </c>
      <c r="H196">
        <v>126</v>
      </c>
      <c r="I196" t="s">
        <v>21</v>
      </c>
      <c r="J196" t="s">
        <v>22</v>
      </c>
      <c r="K196" s="6">
        <f t="shared" ref="K196:K259" si="17">IF(H196,E196/H196,0)</f>
        <v>69.174603174603178</v>
      </c>
      <c r="L196">
        <v>1442206800</v>
      </c>
      <c r="M196">
        <v>1443589200</v>
      </c>
      <c r="N196" s="10">
        <f t="shared" si="15"/>
        <v>42261.208333333328</v>
      </c>
      <c r="O196" s="10">
        <f t="shared" si="15"/>
        <v>42277.208333333328</v>
      </c>
      <c r="P196">
        <f t="shared" si="16"/>
        <v>2015</v>
      </c>
      <c r="Q196" t="b">
        <v>0</v>
      </c>
      <c r="R196" t="b">
        <v>0</v>
      </c>
      <c r="S196" t="s">
        <v>148</v>
      </c>
      <c r="T196" t="s">
        <v>2034</v>
      </c>
      <c r="U196" t="s">
        <v>2056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4"/>
        <v>3.61753164556962</v>
      </c>
      <c r="H197">
        <v>524</v>
      </c>
      <c r="I197" t="s">
        <v>21</v>
      </c>
      <c r="J197" t="s">
        <v>22</v>
      </c>
      <c r="K197" s="6">
        <f t="shared" si="17"/>
        <v>109.07824427480917</v>
      </c>
      <c r="L197">
        <v>1532840400</v>
      </c>
      <c r="M197">
        <v>1533445200</v>
      </c>
      <c r="N197" s="10">
        <f t="shared" si="15"/>
        <v>43310.208333333328</v>
      </c>
      <c r="O197" s="10">
        <f t="shared" si="15"/>
        <v>43317.208333333328</v>
      </c>
      <c r="P197">
        <f t="shared" si="16"/>
        <v>2018</v>
      </c>
      <c r="Q197" t="b">
        <v>0</v>
      </c>
      <c r="R197" t="b">
        <v>0</v>
      </c>
      <c r="S197" t="s">
        <v>50</v>
      </c>
      <c r="T197" t="s">
        <v>2034</v>
      </c>
      <c r="U197" t="s">
        <v>2042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4"/>
        <v>0.63146341463414635</v>
      </c>
      <c r="H198">
        <v>100</v>
      </c>
      <c r="I198" t="s">
        <v>36</v>
      </c>
      <c r="J198" t="s">
        <v>37</v>
      </c>
      <c r="K198" s="6">
        <f t="shared" si="17"/>
        <v>51.78</v>
      </c>
      <c r="L198">
        <v>1472878800</v>
      </c>
      <c r="M198">
        <v>1474520400</v>
      </c>
      <c r="N198" s="10">
        <f t="shared" si="15"/>
        <v>42616.208333333328</v>
      </c>
      <c r="O198" s="10">
        <f t="shared" si="15"/>
        <v>42635.208333333328</v>
      </c>
      <c r="P198">
        <f t="shared" si="16"/>
        <v>2016</v>
      </c>
      <c r="Q198" t="b">
        <v>0</v>
      </c>
      <c r="R198" t="b">
        <v>0</v>
      </c>
      <c r="S198" t="s">
        <v>65</v>
      </c>
      <c r="T198" t="s">
        <v>2036</v>
      </c>
      <c r="U198" t="s">
        <v>2045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4"/>
        <v>2.9820475319926874</v>
      </c>
      <c r="H199">
        <v>1989</v>
      </c>
      <c r="I199" t="s">
        <v>21</v>
      </c>
      <c r="J199" t="s">
        <v>22</v>
      </c>
      <c r="K199" s="6">
        <f t="shared" si="17"/>
        <v>82.010055304172951</v>
      </c>
      <c r="L199">
        <v>1498194000</v>
      </c>
      <c r="M199">
        <v>1499403600</v>
      </c>
      <c r="N199" s="10">
        <f t="shared" si="15"/>
        <v>42909.208333333328</v>
      </c>
      <c r="O199" s="10">
        <f t="shared" si="15"/>
        <v>42923.208333333328</v>
      </c>
      <c r="P199">
        <f t="shared" si="16"/>
        <v>2017</v>
      </c>
      <c r="Q199" t="b">
        <v>0</v>
      </c>
      <c r="R199" t="b">
        <v>0</v>
      </c>
      <c r="S199" t="s">
        <v>53</v>
      </c>
      <c r="T199" t="s">
        <v>2040</v>
      </c>
      <c r="U199" t="s">
        <v>2043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4"/>
        <v>9.5585443037974685E-2</v>
      </c>
      <c r="H200">
        <v>168</v>
      </c>
      <c r="I200" t="s">
        <v>21</v>
      </c>
      <c r="J200" t="s">
        <v>22</v>
      </c>
      <c r="K200" s="6">
        <f t="shared" si="17"/>
        <v>35.958333333333336</v>
      </c>
      <c r="L200">
        <v>1281070800</v>
      </c>
      <c r="M200">
        <v>1283576400</v>
      </c>
      <c r="N200" s="10">
        <f t="shared" si="15"/>
        <v>40396.208333333336</v>
      </c>
      <c r="O200" s="10">
        <f t="shared" si="15"/>
        <v>40425.208333333336</v>
      </c>
      <c r="P200">
        <f t="shared" si="16"/>
        <v>2010</v>
      </c>
      <c r="Q200" t="b">
        <v>0</v>
      </c>
      <c r="R200" t="b">
        <v>0</v>
      </c>
      <c r="S200" t="s">
        <v>50</v>
      </c>
      <c r="T200" t="s">
        <v>2034</v>
      </c>
      <c r="U200" t="s">
        <v>2042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4"/>
        <v>0.5377777777777778</v>
      </c>
      <c r="H201">
        <v>13</v>
      </c>
      <c r="I201" t="s">
        <v>21</v>
      </c>
      <c r="J201" t="s">
        <v>22</v>
      </c>
      <c r="K201" s="6">
        <f t="shared" si="17"/>
        <v>74.461538461538467</v>
      </c>
      <c r="L201">
        <v>1436245200</v>
      </c>
      <c r="M201">
        <v>1436590800</v>
      </c>
      <c r="N201" s="10">
        <f t="shared" si="15"/>
        <v>42192.208333333328</v>
      </c>
      <c r="O201" s="10">
        <f t="shared" si="15"/>
        <v>42196.208333333328</v>
      </c>
      <c r="P201">
        <f t="shared" si="16"/>
        <v>2015</v>
      </c>
      <c r="Q201" t="b">
        <v>0</v>
      </c>
      <c r="R201" t="b">
        <v>0</v>
      </c>
      <c r="S201" t="s">
        <v>23</v>
      </c>
      <c r="T201" t="s">
        <v>2034</v>
      </c>
      <c r="U201" t="s">
        <v>2035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4"/>
        <v>0.02</v>
      </c>
      <c r="H202">
        <v>1</v>
      </c>
      <c r="I202" t="s">
        <v>15</v>
      </c>
      <c r="J202" t="s">
        <v>16</v>
      </c>
      <c r="K202" s="6">
        <f t="shared" si="17"/>
        <v>2</v>
      </c>
      <c r="L202">
        <v>1269493200</v>
      </c>
      <c r="M202">
        <v>1270443600</v>
      </c>
      <c r="N202" s="10">
        <f t="shared" si="15"/>
        <v>40262.208333333336</v>
      </c>
      <c r="O202" s="10">
        <f t="shared" si="15"/>
        <v>40273.208333333336</v>
      </c>
      <c r="P202">
        <f t="shared" si="16"/>
        <v>2010</v>
      </c>
      <c r="Q202" t="b">
        <v>0</v>
      </c>
      <c r="R202" t="b">
        <v>0</v>
      </c>
      <c r="S202" t="s">
        <v>33</v>
      </c>
      <c r="T202" t="s">
        <v>2038</v>
      </c>
      <c r="U202" t="s">
        <v>2039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4"/>
        <v>6.8119047619047617</v>
      </c>
      <c r="H203">
        <v>157</v>
      </c>
      <c r="I203" t="s">
        <v>21</v>
      </c>
      <c r="J203" t="s">
        <v>22</v>
      </c>
      <c r="K203" s="6">
        <f t="shared" si="17"/>
        <v>91.114649681528661</v>
      </c>
      <c r="L203">
        <v>1406264400</v>
      </c>
      <c r="M203">
        <v>1407819600</v>
      </c>
      <c r="N203" s="10">
        <f t="shared" si="15"/>
        <v>41845.208333333336</v>
      </c>
      <c r="O203" s="10">
        <f t="shared" si="15"/>
        <v>41863.208333333336</v>
      </c>
      <c r="P203">
        <f t="shared" si="16"/>
        <v>2014</v>
      </c>
      <c r="Q203" t="b">
        <v>0</v>
      </c>
      <c r="R203" t="b">
        <v>0</v>
      </c>
      <c r="S203" t="s">
        <v>28</v>
      </c>
      <c r="T203" t="s">
        <v>2036</v>
      </c>
      <c r="U203" t="s">
        <v>2037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4"/>
        <v>0.78831325301204824</v>
      </c>
      <c r="H204">
        <v>82</v>
      </c>
      <c r="I204" t="s">
        <v>21</v>
      </c>
      <c r="J204" t="s">
        <v>22</v>
      </c>
      <c r="K204" s="6">
        <f t="shared" si="17"/>
        <v>79.792682926829272</v>
      </c>
      <c r="L204">
        <v>1317531600</v>
      </c>
      <c r="M204">
        <v>1317877200</v>
      </c>
      <c r="N204" s="10">
        <f t="shared" si="15"/>
        <v>40818.208333333336</v>
      </c>
      <c r="O204" s="10">
        <f t="shared" si="15"/>
        <v>40822.208333333336</v>
      </c>
      <c r="P204">
        <f t="shared" si="16"/>
        <v>2011</v>
      </c>
      <c r="Q204" t="b">
        <v>0</v>
      </c>
      <c r="R204" t="b">
        <v>0</v>
      </c>
      <c r="S204" t="s">
        <v>17</v>
      </c>
      <c r="T204" t="s">
        <v>2032</v>
      </c>
      <c r="U204" t="s">
        <v>2033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4"/>
        <v>1.3440792216817234</v>
      </c>
      <c r="H205">
        <v>4498</v>
      </c>
      <c r="I205" t="s">
        <v>26</v>
      </c>
      <c r="J205" t="s">
        <v>27</v>
      </c>
      <c r="K205" s="6">
        <f t="shared" si="17"/>
        <v>42.999777678968428</v>
      </c>
      <c r="L205">
        <v>1484632800</v>
      </c>
      <c r="M205">
        <v>1484805600</v>
      </c>
      <c r="N205" s="10">
        <f t="shared" si="15"/>
        <v>42752.25</v>
      </c>
      <c r="O205" s="10">
        <f t="shared" si="15"/>
        <v>42754.25</v>
      </c>
      <c r="P205">
        <f t="shared" si="16"/>
        <v>2017</v>
      </c>
      <c r="Q205" t="b">
        <v>0</v>
      </c>
      <c r="R205" t="b">
        <v>0</v>
      </c>
      <c r="S205" t="s">
        <v>33</v>
      </c>
      <c r="T205" t="s">
        <v>2038</v>
      </c>
      <c r="U205" t="s">
        <v>2039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4"/>
        <v>3.372E-2</v>
      </c>
      <c r="H206">
        <v>40</v>
      </c>
      <c r="I206" t="s">
        <v>21</v>
      </c>
      <c r="J206" t="s">
        <v>22</v>
      </c>
      <c r="K206" s="6">
        <f t="shared" si="17"/>
        <v>63.225000000000001</v>
      </c>
      <c r="L206">
        <v>1301806800</v>
      </c>
      <c r="M206">
        <v>1302670800</v>
      </c>
      <c r="N206" s="10">
        <f t="shared" si="15"/>
        <v>40636.208333333336</v>
      </c>
      <c r="O206" s="10">
        <f t="shared" si="15"/>
        <v>40646.208333333336</v>
      </c>
      <c r="P206">
        <f t="shared" si="16"/>
        <v>2011</v>
      </c>
      <c r="Q206" t="b">
        <v>0</v>
      </c>
      <c r="R206" t="b">
        <v>0</v>
      </c>
      <c r="S206" t="s">
        <v>159</v>
      </c>
      <c r="T206" t="s">
        <v>2034</v>
      </c>
      <c r="U206" t="s">
        <v>2057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4"/>
        <v>4.3184615384615386</v>
      </c>
      <c r="H207">
        <v>80</v>
      </c>
      <c r="I207" t="s">
        <v>21</v>
      </c>
      <c r="J207" t="s">
        <v>22</v>
      </c>
      <c r="K207" s="6">
        <f t="shared" si="17"/>
        <v>70.174999999999997</v>
      </c>
      <c r="L207">
        <v>1539752400</v>
      </c>
      <c r="M207">
        <v>1540789200</v>
      </c>
      <c r="N207" s="10">
        <f t="shared" si="15"/>
        <v>43390.208333333328</v>
      </c>
      <c r="O207" s="10">
        <f t="shared" si="15"/>
        <v>43402.208333333328</v>
      </c>
      <c r="P207">
        <f t="shared" si="16"/>
        <v>2018</v>
      </c>
      <c r="Q207" t="b">
        <v>1</v>
      </c>
      <c r="R207" t="b">
        <v>0</v>
      </c>
      <c r="S207" t="s">
        <v>33</v>
      </c>
      <c r="T207" t="s">
        <v>2038</v>
      </c>
      <c r="U207" t="s">
        <v>2039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4"/>
        <v>0.38844444444444443</v>
      </c>
      <c r="H208">
        <v>57</v>
      </c>
      <c r="I208" t="s">
        <v>21</v>
      </c>
      <c r="J208" t="s">
        <v>22</v>
      </c>
      <c r="K208" s="6">
        <f t="shared" si="17"/>
        <v>61.333333333333336</v>
      </c>
      <c r="L208">
        <v>1267250400</v>
      </c>
      <c r="M208">
        <v>1268028000</v>
      </c>
      <c r="N208" s="10">
        <f t="shared" si="15"/>
        <v>40236.25</v>
      </c>
      <c r="O208" s="10">
        <f t="shared" si="15"/>
        <v>40245.25</v>
      </c>
      <c r="P208">
        <f t="shared" si="16"/>
        <v>2010</v>
      </c>
      <c r="Q208" t="b">
        <v>0</v>
      </c>
      <c r="R208" t="b">
        <v>0</v>
      </c>
      <c r="S208" t="s">
        <v>119</v>
      </c>
      <c r="T208" t="s">
        <v>2046</v>
      </c>
      <c r="U208" t="s">
        <v>2052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4"/>
        <v>4.2569999999999997</v>
      </c>
      <c r="H209">
        <v>43</v>
      </c>
      <c r="I209" t="s">
        <v>21</v>
      </c>
      <c r="J209" t="s">
        <v>22</v>
      </c>
      <c r="K209" s="6">
        <f t="shared" si="17"/>
        <v>99</v>
      </c>
      <c r="L209">
        <v>1535432400</v>
      </c>
      <c r="M209">
        <v>1537160400</v>
      </c>
      <c r="N209" s="10">
        <f t="shared" si="15"/>
        <v>43340.208333333328</v>
      </c>
      <c r="O209" s="10">
        <f t="shared" si="15"/>
        <v>43360.208333333328</v>
      </c>
      <c r="P209">
        <f t="shared" si="16"/>
        <v>2018</v>
      </c>
      <c r="Q209" t="b">
        <v>0</v>
      </c>
      <c r="R209" t="b">
        <v>1</v>
      </c>
      <c r="S209" t="s">
        <v>23</v>
      </c>
      <c r="T209" t="s">
        <v>2034</v>
      </c>
      <c r="U209" t="s">
        <v>2035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4"/>
        <v>1.0112239715591671</v>
      </c>
      <c r="H210">
        <v>2053</v>
      </c>
      <c r="I210" t="s">
        <v>21</v>
      </c>
      <c r="J210" t="s">
        <v>22</v>
      </c>
      <c r="K210" s="6">
        <f t="shared" si="17"/>
        <v>96.984900146127615</v>
      </c>
      <c r="L210">
        <v>1510207200</v>
      </c>
      <c r="M210">
        <v>1512280800</v>
      </c>
      <c r="N210" s="10">
        <f t="shared" si="15"/>
        <v>43048.25</v>
      </c>
      <c r="O210" s="10">
        <f t="shared" si="15"/>
        <v>43072.25</v>
      </c>
      <c r="P210">
        <f t="shared" si="16"/>
        <v>2017</v>
      </c>
      <c r="Q210" t="b">
        <v>0</v>
      </c>
      <c r="R210" t="b">
        <v>0</v>
      </c>
      <c r="S210" t="s">
        <v>42</v>
      </c>
      <c r="T210" t="s">
        <v>2040</v>
      </c>
      <c r="U210" t="s">
        <v>2041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4"/>
        <v>0.21188688946015424</v>
      </c>
      <c r="H211">
        <v>808</v>
      </c>
      <c r="I211" t="s">
        <v>26</v>
      </c>
      <c r="J211" t="s">
        <v>27</v>
      </c>
      <c r="K211" s="6">
        <f t="shared" si="17"/>
        <v>51.004950495049506</v>
      </c>
      <c r="L211">
        <v>1462510800</v>
      </c>
      <c r="M211">
        <v>1463115600</v>
      </c>
      <c r="N211" s="10">
        <f t="shared" si="15"/>
        <v>42496.208333333328</v>
      </c>
      <c r="O211" s="10">
        <f t="shared" si="15"/>
        <v>42503.208333333328</v>
      </c>
      <c r="P211">
        <f t="shared" si="16"/>
        <v>2016</v>
      </c>
      <c r="Q211" t="b">
        <v>0</v>
      </c>
      <c r="R211" t="b">
        <v>0</v>
      </c>
      <c r="S211" t="s">
        <v>42</v>
      </c>
      <c r="T211" t="s">
        <v>2040</v>
      </c>
      <c r="U211" t="s">
        <v>2041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4"/>
        <v>0.67425531914893622</v>
      </c>
      <c r="H212">
        <v>226</v>
      </c>
      <c r="I212" t="s">
        <v>36</v>
      </c>
      <c r="J212" t="s">
        <v>37</v>
      </c>
      <c r="K212" s="6">
        <f t="shared" si="17"/>
        <v>28.044247787610619</v>
      </c>
      <c r="L212">
        <v>1488520800</v>
      </c>
      <c r="M212">
        <v>1490850000</v>
      </c>
      <c r="N212" s="10">
        <f t="shared" si="15"/>
        <v>42797.25</v>
      </c>
      <c r="O212" s="10">
        <f t="shared" si="15"/>
        <v>42824.208333333328</v>
      </c>
      <c r="P212">
        <f t="shared" si="16"/>
        <v>2017</v>
      </c>
      <c r="Q212" t="b">
        <v>0</v>
      </c>
      <c r="R212" t="b">
        <v>0</v>
      </c>
      <c r="S212" t="s">
        <v>474</v>
      </c>
      <c r="T212" t="s">
        <v>2040</v>
      </c>
      <c r="U212" t="s">
        <v>2062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4"/>
        <v>0.9492337164750958</v>
      </c>
      <c r="H213">
        <v>1625</v>
      </c>
      <c r="I213" t="s">
        <v>21</v>
      </c>
      <c r="J213" t="s">
        <v>22</v>
      </c>
      <c r="K213" s="6">
        <f t="shared" si="17"/>
        <v>60.984615384615381</v>
      </c>
      <c r="L213">
        <v>1377579600</v>
      </c>
      <c r="M213">
        <v>1379653200</v>
      </c>
      <c r="N213" s="10">
        <f t="shared" si="15"/>
        <v>41513.208333333336</v>
      </c>
      <c r="O213" s="10">
        <f t="shared" si="15"/>
        <v>41537.208333333336</v>
      </c>
      <c r="P213">
        <f t="shared" si="16"/>
        <v>2013</v>
      </c>
      <c r="Q213" t="b">
        <v>0</v>
      </c>
      <c r="R213" t="b">
        <v>0</v>
      </c>
      <c r="S213" t="s">
        <v>33</v>
      </c>
      <c r="T213" t="s">
        <v>2038</v>
      </c>
      <c r="U213" t="s">
        <v>2039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4"/>
        <v>1.5185185185185186</v>
      </c>
      <c r="H214">
        <v>168</v>
      </c>
      <c r="I214" t="s">
        <v>21</v>
      </c>
      <c r="J214" t="s">
        <v>22</v>
      </c>
      <c r="K214" s="6">
        <f t="shared" si="17"/>
        <v>73.214285714285708</v>
      </c>
      <c r="L214">
        <v>1576389600</v>
      </c>
      <c r="M214">
        <v>1580364000</v>
      </c>
      <c r="N214" s="10">
        <f t="shared" si="15"/>
        <v>43814.25</v>
      </c>
      <c r="O214" s="10">
        <f t="shared" si="15"/>
        <v>43860.25</v>
      </c>
      <c r="P214">
        <f t="shared" si="16"/>
        <v>2019</v>
      </c>
      <c r="Q214" t="b">
        <v>0</v>
      </c>
      <c r="R214" t="b">
        <v>0</v>
      </c>
      <c r="S214" t="s">
        <v>33</v>
      </c>
      <c r="T214" t="s">
        <v>2038</v>
      </c>
      <c r="U214" t="s">
        <v>2039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4"/>
        <v>1.9516382252559727</v>
      </c>
      <c r="H215">
        <v>4289</v>
      </c>
      <c r="I215" t="s">
        <v>21</v>
      </c>
      <c r="J215" t="s">
        <v>22</v>
      </c>
      <c r="K215" s="6">
        <f t="shared" si="17"/>
        <v>39.997435299603637</v>
      </c>
      <c r="L215">
        <v>1289019600</v>
      </c>
      <c r="M215">
        <v>1289714400</v>
      </c>
      <c r="N215" s="10">
        <f t="shared" si="15"/>
        <v>40488.208333333336</v>
      </c>
      <c r="O215" s="10">
        <f t="shared" si="15"/>
        <v>40496.25</v>
      </c>
      <c r="P215">
        <f t="shared" si="16"/>
        <v>2010</v>
      </c>
      <c r="Q215" t="b">
        <v>0</v>
      </c>
      <c r="R215" t="b">
        <v>1</v>
      </c>
      <c r="S215" t="s">
        <v>60</v>
      </c>
      <c r="T215" t="s">
        <v>2034</v>
      </c>
      <c r="U215" t="s">
        <v>2044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4"/>
        <v>10.231428571428571</v>
      </c>
      <c r="H216">
        <v>165</v>
      </c>
      <c r="I216" t="s">
        <v>21</v>
      </c>
      <c r="J216" t="s">
        <v>22</v>
      </c>
      <c r="K216" s="6">
        <f t="shared" si="17"/>
        <v>86.812121212121212</v>
      </c>
      <c r="L216">
        <v>1282194000</v>
      </c>
      <c r="M216">
        <v>1282712400</v>
      </c>
      <c r="N216" s="10">
        <f t="shared" si="15"/>
        <v>40409.208333333336</v>
      </c>
      <c r="O216" s="10">
        <f t="shared" si="15"/>
        <v>40415.208333333336</v>
      </c>
      <c r="P216">
        <f t="shared" si="16"/>
        <v>2010</v>
      </c>
      <c r="Q216" t="b">
        <v>0</v>
      </c>
      <c r="R216" t="b">
        <v>0</v>
      </c>
      <c r="S216" t="s">
        <v>23</v>
      </c>
      <c r="T216" t="s">
        <v>2034</v>
      </c>
      <c r="U216" t="s">
        <v>2035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4"/>
        <v>3.8418367346938778E-2</v>
      </c>
      <c r="H217">
        <v>143</v>
      </c>
      <c r="I217" t="s">
        <v>21</v>
      </c>
      <c r="J217" t="s">
        <v>22</v>
      </c>
      <c r="K217" s="6">
        <f t="shared" si="17"/>
        <v>42.125874125874127</v>
      </c>
      <c r="L217">
        <v>1550037600</v>
      </c>
      <c r="M217">
        <v>1550210400</v>
      </c>
      <c r="N217" s="10">
        <f t="shared" si="15"/>
        <v>43509.25</v>
      </c>
      <c r="O217" s="10">
        <f t="shared" si="15"/>
        <v>43511.25</v>
      </c>
      <c r="P217">
        <f t="shared" si="16"/>
        <v>2019</v>
      </c>
      <c r="Q217" t="b">
        <v>0</v>
      </c>
      <c r="R217" t="b">
        <v>0</v>
      </c>
      <c r="S217" t="s">
        <v>33</v>
      </c>
      <c r="T217" t="s">
        <v>2038</v>
      </c>
      <c r="U217" t="s">
        <v>2039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4"/>
        <v>1.5507066557107643</v>
      </c>
      <c r="H218">
        <v>1815</v>
      </c>
      <c r="I218" t="s">
        <v>21</v>
      </c>
      <c r="J218" t="s">
        <v>22</v>
      </c>
      <c r="K218" s="6">
        <f t="shared" si="17"/>
        <v>103.97851239669421</v>
      </c>
      <c r="L218">
        <v>1321941600</v>
      </c>
      <c r="M218">
        <v>1322114400</v>
      </c>
      <c r="N218" s="10">
        <f t="shared" si="15"/>
        <v>40869.25</v>
      </c>
      <c r="O218" s="10">
        <f t="shared" si="15"/>
        <v>40871.25</v>
      </c>
      <c r="P218">
        <f t="shared" si="16"/>
        <v>2011</v>
      </c>
      <c r="Q218" t="b">
        <v>0</v>
      </c>
      <c r="R218" t="b">
        <v>0</v>
      </c>
      <c r="S218" t="s">
        <v>33</v>
      </c>
      <c r="T218" t="s">
        <v>2038</v>
      </c>
      <c r="U218" t="s">
        <v>2039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4"/>
        <v>0.44753477588871715</v>
      </c>
      <c r="H219">
        <v>934</v>
      </c>
      <c r="I219" t="s">
        <v>21</v>
      </c>
      <c r="J219" t="s">
        <v>22</v>
      </c>
      <c r="K219" s="6">
        <f t="shared" si="17"/>
        <v>62.003211991434689</v>
      </c>
      <c r="L219">
        <v>1556427600</v>
      </c>
      <c r="M219">
        <v>1557205200</v>
      </c>
      <c r="N219" s="10">
        <f t="shared" si="15"/>
        <v>43583.208333333328</v>
      </c>
      <c r="O219" s="10">
        <f t="shared" si="15"/>
        <v>43592.208333333328</v>
      </c>
      <c r="P219">
        <f t="shared" si="16"/>
        <v>2019</v>
      </c>
      <c r="Q219" t="b">
        <v>0</v>
      </c>
      <c r="R219" t="b">
        <v>0</v>
      </c>
      <c r="S219" t="s">
        <v>474</v>
      </c>
      <c r="T219" t="s">
        <v>2040</v>
      </c>
      <c r="U219" t="s">
        <v>2062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4"/>
        <v>2.1594736842105262</v>
      </c>
      <c r="H220">
        <v>397</v>
      </c>
      <c r="I220" t="s">
        <v>40</v>
      </c>
      <c r="J220" t="s">
        <v>41</v>
      </c>
      <c r="K220" s="6">
        <f t="shared" si="17"/>
        <v>31.005037783375315</v>
      </c>
      <c r="L220">
        <v>1320991200</v>
      </c>
      <c r="M220">
        <v>1323928800</v>
      </c>
      <c r="N220" s="10">
        <f t="shared" si="15"/>
        <v>40858.25</v>
      </c>
      <c r="O220" s="10">
        <f t="shared" si="15"/>
        <v>40892.25</v>
      </c>
      <c r="P220">
        <f t="shared" si="16"/>
        <v>2011</v>
      </c>
      <c r="Q220" t="b">
        <v>0</v>
      </c>
      <c r="R220" t="b">
        <v>1</v>
      </c>
      <c r="S220" t="s">
        <v>100</v>
      </c>
      <c r="T220" t="s">
        <v>2040</v>
      </c>
      <c r="U220" t="s">
        <v>2051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4"/>
        <v>3.3212709832134291</v>
      </c>
      <c r="H221">
        <v>1539</v>
      </c>
      <c r="I221" t="s">
        <v>21</v>
      </c>
      <c r="J221" t="s">
        <v>22</v>
      </c>
      <c r="K221" s="6">
        <f t="shared" si="17"/>
        <v>89.991552956465242</v>
      </c>
      <c r="L221">
        <v>1345093200</v>
      </c>
      <c r="M221">
        <v>1346130000</v>
      </c>
      <c r="N221" s="10">
        <f t="shared" si="15"/>
        <v>41137.208333333336</v>
      </c>
      <c r="O221" s="10">
        <f t="shared" si="15"/>
        <v>41149.208333333336</v>
      </c>
      <c r="P221">
        <f t="shared" si="16"/>
        <v>2012</v>
      </c>
      <c r="Q221" t="b">
        <v>0</v>
      </c>
      <c r="R221" t="b">
        <v>0</v>
      </c>
      <c r="S221" t="s">
        <v>71</v>
      </c>
      <c r="T221" t="s">
        <v>2040</v>
      </c>
      <c r="U221" t="s">
        <v>2048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4"/>
        <v>8.4430379746835441E-2</v>
      </c>
      <c r="H222">
        <v>17</v>
      </c>
      <c r="I222" t="s">
        <v>21</v>
      </c>
      <c r="J222" t="s">
        <v>22</v>
      </c>
      <c r="K222" s="6">
        <f t="shared" si="17"/>
        <v>39.235294117647058</v>
      </c>
      <c r="L222">
        <v>1309496400</v>
      </c>
      <c r="M222">
        <v>1311051600</v>
      </c>
      <c r="N222" s="10">
        <f t="shared" si="15"/>
        <v>40725.208333333336</v>
      </c>
      <c r="O222" s="10">
        <f t="shared" si="15"/>
        <v>40743.208333333336</v>
      </c>
      <c r="P222">
        <f t="shared" si="16"/>
        <v>2011</v>
      </c>
      <c r="Q222" t="b">
        <v>1</v>
      </c>
      <c r="R222" t="b">
        <v>0</v>
      </c>
      <c r="S222" t="s">
        <v>33</v>
      </c>
      <c r="T222" t="s">
        <v>2038</v>
      </c>
      <c r="U222" t="s">
        <v>2039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4"/>
        <v>0.9862551440329218</v>
      </c>
      <c r="H223">
        <v>2179</v>
      </c>
      <c r="I223" t="s">
        <v>21</v>
      </c>
      <c r="J223" t="s">
        <v>22</v>
      </c>
      <c r="K223" s="6">
        <f t="shared" si="17"/>
        <v>54.993116108306566</v>
      </c>
      <c r="L223">
        <v>1340254800</v>
      </c>
      <c r="M223">
        <v>1340427600</v>
      </c>
      <c r="N223" s="10">
        <f t="shared" si="15"/>
        <v>41081.208333333336</v>
      </c>
      <c r="O223" s="10">
        <f t="shared" si="15"/>
        <v>41083.208333333336</v>
      </c>
      <c r="P223">
        <f t="shared" si="16"/>
        <v>2012</v>
      </c>
      <c r="Q223" t="b">
        <v>1</v>
      </c>
      <c r="R223" t="b">
        <v>0</v>
      </c>
      <c r="S223" t="s">
        <v>17</v>
      </c>
      <c r="T223" t="s">
        <v>2032</v>
      </c>
      <c r="U223" t="s">
        <v>2033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4"/>
        <v>1.3797916666666667</v>
      </c>
      <c r="H224">
        <v>138</v>
      </c>
      <c r="I224" t="s">
        <v>21</v>
      </c>
      <c r="J224" t="s">
        <v>22</v>
      </c>
      <c r="K224" s="6">
        <f t="shared" si="17"/>
        <v>47.992753623188406</v>
      </c>
      <c r="L224">
        <v>1412226000</v>
      </c>
      <c r="M224">
        <v>1412312400</v>
      </c>
      <c r="N224" s="10">
        <f t="shared" si="15"/>
        <v>41914.208333333336</v>
      </c>
      <c r="O224" s="10">
        <f t="shared" si="15"/>
        <v>41915.208333333336</v>
      </c>
      <c r="P224">
        <f t="shared" si="16"/>
        <v>2014</v>
      </c>
      <c r="Q224" t="b">
        <v>0</v>
      </c>
      <c r="R224" t="b">
        <v>0</v>
      </c>
      <c r="S224" t="s">
        <v>122</v>
      </c>
      <c r="T224" t="s">
        <v>2053</v>
      </c>
      <c r="U224" t="s">
        <v>2054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4"/>
        <v>0.93810996563573879</v>
      </c>
      <c r="H225">
        <v>931</v>
      </c>
      <c r="I225" t="s">
        <v>21</v>
      </c>
      <c r="J225" t="s">
        <v>22</v>
      </c>
      <c r="K225" s="6">
        <f t="shared" si="17"/>
        <v>87.966702470461868</v>
      </c>
      <c r="L225">
        <v>1458104400</v>
      </c>
      <c r="M225">
        <v>1459314000</v>
      </c>
      <c r="N225" s="10">
        <f t="shared" si="15"/>
        <v>42445.208333333328</v>
      </c>
      <c r="O225" s="10">
        <f t="shared" si="15"/>
        <v>42459.208333333328</v>
      </c>
      <c r="P225">
        <f t="shared" si="16"/>
        <v>2016</v>
      </c>
      <c r="Q225" t="b">
        <v>0</v>
      </c>
      <c r="R225" t="b">
        <v>0</v>
      </c>
      <c r="S225" t="s">
        <v>33</v>
      </c>
      <c r="T225" t="s">
        <v>2038</v>
      </c>
      <c r="U225" t="s">
        <v>2039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4"/>
        <v>4.0363930885529156</v>
      </c>
      <c r="H226">
        <v>3594</v>
      </c>
      <c r="I226" t="s">
        <v>21</v>
      </c>
      <c r="J226" t="s">
        <v>22</v>
      </c>
      <c r="K226" s="6">
        <f t="shared" si="17"/>
        <v>51.999165275459099</v>
      </c>
      <c r="L226">
        <v>1411534800</v>
      </c>
      <c r="M226">
        <v>1415426400</v>
      </c>
      <c r="N226" s="10">
        <f t="shared" si="15"/>
        <v>41906.208333333336</v>
      </c>
      <c r="O226" s="10">
        <f t="shared" si="15"/>
        <v>41951.25</v>
      </c>
      <c r="P226">
        <f t="shared" si="16"/>
        <v>2014</v>
      </c>
      <c r="Q226" t="b">
        <v>0</v>
      </c>
      <c r="R226" t="b">
        <v>0</v>
      </c>
      <c r="S226" t="s">
        <v>474</v>
      </c>
      <c r="T226" t="s">
        <v>2040</v>
      </c>
      <c r="U226" t="s">
        <v>2062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4"/>
        <v>2.6017404129793511</v>
      </c>
      <c r="H227">
        <v>5880</v>
      </c>
      <c r="I227" t="s">
        <v>21</v>
      </c>
      <c r="J227" t="s">
        <v>22</v>
      </c>
      <c r="K227" s="6">
        <f t="shared" si="17"/>
        <v>29.999659863945578</v>
      </c>
      <c r="L227">
        <v>1399093200</v>
      </c>
      <c r="M227">
        <v>1399093200</v>
      </c>
      <c r="N227" s="10">
        <f t="shared" si="15"/>
        <v>41762.208333333336</v>
      </c>
      <c r="O227" s="10">
        <f t="shared" si="15"/>
        <v>41762.208333333336</v>
      </c>
      <c r="P227">
        <f t="shared" si="16"/>
        <v>2014</v>
      </c>
      <c r="Q227" t="b">
        <v>1</v>
      </c>
      <c r="R227" t="b">
        <v>0</v>
      </c>
      <c r="S227" t="s">
        <v>23</v>
      </c>
      <c r="T227" t="s">
        <v>2034</v>
      </c>
      <c r="U227" t="s">
        <v>2035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4"/>
        <v>3.6663333333333332</v>
      </c>
      <c r="H228">
        <v>112</v>
      </c>
      <c r="I228" t="s">
        <v>21</v>
      </c>
      <c r="J228" t="s">
        <v>22</v>
      </c>
      <c r="K228" s="6">
        <f t="shared" si="17"/>
        <v>98.205357142857139</v>
      </c>
      <c r="L228">
        <v>1270702800</v>
      </c>
      <c r="M228">
        <v>1273899600</v>
      </c>
      <c r="N228" s="10">
        <f t="shared" si="15"/>
        <v>40276.208333333336</v>
      </c>
      <c r="O228" s="10">
        <f t="shared" si="15"/>
        <v>40313.208333333336</v>
      </c>
      <c r="P228">
        <f t="shared" si="16"/>
        <v>2010</v>
      </c>
      <c r="Q228" t="b">
        <v>0</v>
      </c>
      <c r="R228" t="b">
        <v>0</v>
      </c>
      <c r="S228" t="s">
        <v>122</v>
      </c>
      <c r="T228" t="s">
        <v>2053</v>
      </c>
      <c r="U228" t="s">
        <v>2054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4"/>
        <v>1.687208538587849</v>
      </c>
      <c r="H229">
        <v>943</v>
      </c>
      <c r="I229" t="s">
        <v>21</v>
      </c>
      <c r="J229" t="s">
        <v>22</v>
      </c>
      <c r="K229" s="6">
        <f t="shared" si="17"/>
        <v>108.96182396606575</v>
      </c>
      <c r="L229">
        <v>1431666000</v>
      </c>
      <c r="M229">
        <v>1432184400</v>
      </c>
      <c r="N229" s="10">
        <f t="shared" si="15"/>
        <v>42139.208333333328</v>
      </c>
      <c r="O229" s="10">
        <f t="shared" si="15"/>
        <v>42145.208333333328</v>
      </c>
      <c r="P229">
        <f t="shared" si="16"/>
        <v>2015</v>
      </c>
      <c r="Q229" t="b">
        <v>0</v>
      </c>
      <c r="R229" t="b">
        <v>0</v>
      </c>
      <c r="S229" t="s">
        <v>292</v>
      </c>
      <c r="T229" t="s">
        <v>2049</v>
      </c>
      <c r="U229" t="s">
        <v>2060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4"/>
        <v>1.1990717911530093</v>
      </c>
      <c r="H230">
        <v>2468</v>
      </c>
      <c r="I230" t="s">
        <v>21</v>
      </c>
      <c r="J230" t="s">
        <v>22</v>
      </c>
      <c r="K230" s="6">
        <f t="shared" si="17"/>
        <v>66.998379254457049</v>
      </c>
      <c r="L230">
        <v>1472619600</v>
      </c>
      <c r="M230">
        <v>1474779600</v>
      </c>
      <c r="N230" s="10">
        <f t="shared" si="15"/>
        <v>42613.208333333328</v>
      </c>
      <c r="O230" s="10">
        <f t="shared" si="15"/>
        <v>42638.208333333328</v>
      </c>
      <c r="P230">
        <f t="shared" si="16"/>
        <v>2016</v>
      </c>
      <c r="Q230" t="b">
        <v>0</v>
      </c>
      <c r="R230" t="b">
        <v>0</v>
      </c>
      <c r="S230" t="s">
        <v>71</v>
      </c>
      <c r="T230" t="s">
        <v>2040</v>
      </c>
      <c r="U230" t="s">
        <v>2048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4"/>
        <v>1.936892523364486</v>
      </c>
      <c r="H231">
        <v>2551</v>
      </c>
      <c r="I231" t="s">
        <v>21</v>
      </c>
      <c r="J231" t="s">
        <v>22</v>
      </c>
      <c r="K231" s="6">
        <f t="shared" si="17"/>
        <v>64.99333594668758</v>
      </c>
      <c r="L231">
        <v>1496293200</v>
      </c>
      <c r="M231">
        <v>1500440400</v>
      </c>
      <c r="N231" s="10">
        <f t="shared" si="15"/>
        <v>42887.208333333328</v>
      </c>
      <c r="O231" s="10">
        <f t="shared" si="15"/>
        <v>42935.208333333328</v>
      </c>
      <c r="P231">
        <f t="shared" si="16"/>
        <v>2017</v>
      </c>
      <c r="Q231" t="b">
        <v>0</v>
      </c>
      <c r="R231" t="b">
        <v>1</v>
      </c>
      <c r="S231" t="s">
        <v>292</v>
      </c>
      <c r="T231" t="s">
        <v>2049</v>
      </c>
      <c r="U231" t="s">
        <v>2060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4"/>
        <v>4.2016666666666671</v>
      </c>
      <c r="H232">
        <v>101</v>
      </c>
      <c r="I232" t="s">
        <v>21</v>
      </c>
      <c r="J232" t="s">
        <v>22</v>
      </c>
      <c r="K232" s="6">
        <f t="shared" si="17"/>
        <v>99.841584158415841</v>
      </c>
      <c r="L232">
        <v>1575612000</v>
      </c>
      <c r="M232">
        <v>1575612000</v>
      </c>
      <c r="N232" s="10">
        <f t="shared" si="15"/>
        <v>43805.25</v>
      </c>
      <c r="O232" s="10">
        <f t="shared" si="15"/>
        <v>43805.25</v>
      </c>
      <c r="P232">
        <f t="shared" si="16"/>
        <v>2019</v>
      </c>
      <c r="Q232" t="b">
        <v>0</v>
      </c>
      <c r="R232" t="b">
        <v>0</v>
      </c>
      <c r="S232" t="s">
        <v>89</v>
      </c>
      <c r="T232" t="s">
        <v>2049</v>
      </c>
      <c r="U232" t="s">
        <v>2050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4"/>
        <v>0.76708333333333334</v>
      </c>
      <c r="H233">
        <v>67</v>
      </c>
      <c r="I233" t="s">
        <v>21</v>
      </c>
      <c r="J233" t="s">
        <v>22</v>
      </c>
      <c r="K233" s="6">
        <f t="shared" si="17"/>
        <v>82.432835820895519</v>
      </c>
      <c r="L233">
        <v>1369112400</v>
      </c>
      <c r="M233">
        <v>1374123600</v>
      </c>
      <c r="N233" s="10">
        <f t="shared" si="15"/>
        <v>41415.208333333336</v>
      </c>
      <c r="O233" s="10">
        <f t="shared" si="15"/>
        <v>41473.208333333336</v>
      </c>
      <c r="P233">
        <f t="shared" si="16"/>
        <v>2013</v>
      </c>
      <c r="Q233" t="b">
        <v>0</v>
      </c>
      <c r="R233" t="b">
        <v>0</v>
      </c>
      <c r="S233" t="s">
        <v>33</v>
      </c>
      <c r="T233" t="s">
        <v>2038</v>
      </c>
      <c r="U233" t="s">
        <v>2039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4"/>
        <v>1.7126470588235294</v>
      </c>
      <c r="H234">
        <v>92</v>
      </c>
      <c r="I234" t="s">
        <v>21</v>
      </c>
      <c r="J234" t="s">
        <v>22</v>
      </c>
      <c r="K234" s="6">
        <f t="shared" si="17"/>
        <v>63.293478260869563</v>
      </c>
      <c r="L234">
        <v>1469422800</v>
      </c>
      <c r="M234">
        <v>1469509200</v>
      </c>
      <c r="N234" s="10">
        <f t="shared" si="15"/>
        <v>42576.208333333328</v>
      </c>
      <c r="O234" s="10">
        <f t="shared" si="15"/>
        <v>42577.208333333328</v>
      </c>
      <c r="P234">
        <f t="shared" si="16"/>
        <v>2016</v>
      </c>
      <c r="Q234" t="b">
        <v>0</v>
      </c>
      <c r="R234" t="b">
        <v>0</v>
      </c>
      <c r="S234" t="s">
        <v>33</v>
      </c>
      <c r="T234" t="s">
        <v>2038</v>
      </c>
      <c r="U234" t="s">
        <v>2039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4"/>
        <v>1.5789473684210527</v>
      </c>
      <c r="H235">
        <v>62</v>
      </c>
      <c r="I235" t="s">
        <v>21</v>
      </c>
      <c r="J235" t="s">
        <v>22</v>
      </c>
      <c r="K235" s="6">
        <f t="shared" si="17"/>
        <v>96.774193548387103</v>
      </c>
      <c r="L235">
        <v>1307854800</v>
      </c>
      <c r="M235">
        <v>1309237200</v>
      </c>
      <c r="N235" s="10">
        <f t="shared" si="15"/>
        <v>40706.208333333336</v>
      </c>
      <c r="O235" s="10">
        <f t="shared" si="15"/>
        <v>40722.208333333336</v>
      </c>
      <c r="P235">
        <f t="shared" si="16"/>
        <v>2011</v>
      </c>
      <c r="Q235" t="b">
        <v>0</v>
      </c>
      <c r="R235" t="b">
        <v>0</v>
      </c>
      <c r="S235" t="s">
        <v>71</v>
      </c>
      <c r="T235" t="s">
        <v>2040</v>
      </c>
      <c r="U235" t="s">
        <v>2048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4"/>
        <v>1.0908</v>
      </c>
      <c r="H236">
        <v>149</v>
      </c>
      <c r="I236" t="s">
        <v>107</v>
      </c>
      <c r="J236" t="s">
        <v>108</v>
      </c>
      <c r="K236" s="6">
        <f t="shared" si="17"/>
        <v>54.906040268456373</v>
      </c>
      <c r="L236">
        <v>1503378000</v>
      </c>
      <c r="M236">
        <v>1503982800</v>
      </c>
      <c r="N236" s="10">
        <f t="shared" si="15"/>
        <v>42969.208333333328</v>
      </c>
      <c r="O236" s="10">
        <f t="shared" si="15"/>
        <v>42976.208333333328</v>
      </c>
      <c r="P236">
        <f t="shared" si="16"/>
        <v>2017</v>
      </c>
      <c r="Q236" t="b">
        <v>0</v>
      </c>
      <c r="R236" t="b">
        <v>1</v>
      </c>
      <c r="S236" t="s">
        <v>89</v>
      </c>
      <c r="T236" t="s">
        <v>2049</v>
      </c>
      <c r="U236" t="s">
        <v>2050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4"/>
        <v>0.41732558139534881</v>
      </c>
      <c r="H237">
        <v>92</v>
      </c>
      <c r="I237" t="s">
        <v>21</v>
      </c>
      <c r="J237" t="s">
        <v>22</v>
      </c>
      <c r="K237" s="6">
        <f t="shared" si="17"/>
        <v>39.010869565217391</v>
      </c>
      <c r="L237">
        <v>1486965600</v>
      </c>
      <c r="M237">
        <v>1487397600</v>
      </c>
      <c r="N237" s="10">
        <f t="shared" si="15"/>
        <v>42779.25</v>
      </c>
      <c r="O237" s="10">
        <f t="shared" si="15"/>
        <v>42784.25</v>
      </c>
      <c r="P237">
        <f t="shared" si="16"/>
        <v>2017</v>
      </c>
      <c r="Q237" t="b">
        <v>0</v>
      </c>
      <c r="R237" t="b">
        <v>0</v>
      </c>
      <c r="S237" t="s">
        <v>71</v>
      </c>
      <c r="T237" t="s">
        <v>2040</v>
      </c>
      <c r="U237" t="s">
        <v>2048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4"/>
        <v>0.10944303797468355</v>
      </c>
      <c r="H238">
        <v>57</v>
      </c>
      <c r="I238" t="s">
        <v>26</v>
      </c>
      <c r="J238" t="s">
        <v>27</v>
      </c>
      <c r="K238" s="6">
        <f t="shared" si="17"/>
        <v>75.84210526315789</v>
      </c>
      <c r="L238">
        <v>1561438800</v>
      </c>
      <c r="M238">
        <v>1562043600</v>
      </c>
      <c r="N238" s="10">
        <f t="shared" si="15"/>
        <v>43641.208333333328</v>
      </c>
      <c r="O238" s="10">
        <f t="shared" si="15"/>
        <v>43648.208333333328</v>
      </c>
      <c r="P238">
        <f t="shared" si="16"/>
        <v>2019</v>
      </c>
      <c r="Q238" t="b">
        <v>0</v>
      </c>
      <c r="R238" t="b">
        <v>1</v>
      </c>
      <c r="S238" t="s">
        <v>23</v>
      </c>
      <c r="T238" t="s">
        <v>2034</v>
      </c>
      <c r="U238" t="s">
        <v>2035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4"/>
        <v>1.593763440860215</v>
      </c>
      <c r="H239">
        <v>329</v>
      </c>
      <c r="I239" t="s">
        <v>21</v>
      </c>
      <c r="J239" t="s">
        <v>22</v>
      </c>
      <c r="K239" s="6">
        <f t="shared" si="17"/>
        <v>45.051671732522799</v>
      </c>
      <c r="L239">
        <v>1398402000</v>
      </c>
      <c r="M239">
        <v>1398574800</v>
      </c>
      <c r="N239" s="10">
        <f t="shared" si="15"/>
        <v>41754.208333333336</v>
      </c>
      <c r="O239" s="10">
        <f t="shared" si="15"/>
        <v>41756.208333333336</v>
      </c>
      <c r="P239">
        <f t="shared" si="16"/>
        <v>2014</v>
      </c>
      <c r="Q239" t="b">
        <v>0</v>
      </c>
      <c r="R239" t="b">
        <v>0</v>
      </c>
      <c r="S239" t="s">
        <v>71</v>
      </c>
      <c r="T239" t="s">
        <v>2040</v>
      </c>
      <c r="U239" t="s">
        <v>2048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4"/>
        <v>4.2241666666666671</v>
      </c>
      <c r="H240">
        <v>97</v>
      </c>
      <c r="I240" t="s">
        <v>36</v>
      </c>
      <c r="J240" t="s">
        <v>37</v>
      </c>
      <c r="K240" s="6">
        <f t="shared" si="17"/>
        <v>104.51546391752578</v>
      </c>
      <c r="L240">
        <v>1513231200</v>
      </c>
      <c r="M240">
        <v>1515391200</v>
      </c>
      <c r="N240" s="10">
        <f t="shared" si="15"/>
        <v>43083.25</v>
      </c>
      <c r="O240" s="10">
        <f t="shared" si="15"/>
        <v>43108.25</v>
      </c>
      <c r="P240">
        <f t="shared" si="16"/>
        <v>2017</v>
      </c>
      <c r="Q240" t="b">
        <v>0</v>
      </c>
      <c r="R240" t="b">
        <v>1</v>
      </c>
      <c r="S240" t="s">
        <v>33</v>
      </c>
      <c r="T240" t="s">
        <v>2038</v>
      </c>
      <c r="U240" t="s">
        <v>2039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4"/>
        <v>0.97718749999999999</v>
      </c>
      <c r="H241">
        <v>41</v>
      </c>
      <c r="I241" t="s">
        <v>21</v>
      </c>
      <c r="J241" t="s">
        <v>22</v>
      </c>
      <c r="K241" s="6">
        <f t="shared" si="17"/>
        <v>76.268292682926827</v>
      </c>
      <c r="L241">
        <v>1440824400</v>
      </c>
      <c r="M241">
        <v>1441170000</v>
      </c>
      <c r="N241" s="10">
        <f t="shared" si="15"/>
        <v>42245.208333333328</v>
      </c>
      <c r="O241" s="10">
        <f t="shared" si="15"/>
        <v>42249.208333333328</v>
      </c>
      <c r="P241">
        <f t="shared" si="16"/>
        <v>2015</v>
      </c>
      <c r="Q241" t="b">
        <v>0</v>
      </c>
      <c r="R241" t="b">
        <v>0</v>
      </c>
      <c r="S241" t="s">
        <v>65</v>
      </c>
      <c r="T241" t="s">
        <v>2036</v>
      </c>
      <c r="U241" t="s">
        <v>2045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4"/>
        <v>4.1878911564625847</v>
      </c>
      <c r="H242">
        <v>1784</v>
      </c>
      <c r="I242" t="s">
        <v>21</v>
      </c>
      <c r="J242" t="s">
        <v>22</v>
      </c>
      <c r="K242" s="6">
        <f t="shared" si="17"/>
        <v>69.015695067264573</v>
      </c>
      <c r="L242">
        <v>1281070800</v>
      </c>
      <c r="M242">
        <v>1281157200</v>
      </c>
      <c r="N242" s="10">
        <f t="shared" si="15"/>
        <v>40396.208333333336</v>
      </c>
      <c r="O242" s="10">
        <f t="shared" si="15"/>
        <v>40397.208333333336</v>
      </c>
      <c r="P242">
        <f t="shared" si="16"/>
        <v>2010</v>
      </c>
      <c r="Q242" t="b">
        <v>0</v>
      </c>
      <c r="R242" t="b">
        <v>0</v>
      </c>
      <c r="S242" t="s">
        <v>33</v>
      </c>
      <c r="T242" t="s">
        <v>2038</v>
      </c>
      <c r="U242" t="s">
        <v>2039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4"/>
        <v>1.0191632047477746</v>
      </c>
      <c r="H243">
        <v>1684</v>
      </c>
      <c r="I243" t="s">
        <v>26</v>
      </c>
      <c r="J243" t="s">
        <v>27</v>
      </c>
      <c r="K243" s="6">
        <f t="shared" si="17"/>
        <v>101.97684085510689</v>
      </c>
      <c r="L243">
        <v>1397365200</v>
      </c>
      <c r="M243">
        <v>1398229200</v>
      </c>
      <c r="N243" s="10">
        <f t="shared" si="15"/>
        <v>41742.208333333336</v>
      </c>
      <c r="O243" s="10">
        <f t="shared" si="15"/>
        <v>41752.208333333336</v>
      </c>
      <c r="P243">
        <f t="shared" si="16"/>
        <v>2014</v>
      </c>
      <c r="Q243" t="b">
        <v>0</v>
      </c>
      <c r="R243" t="b">
        <v>1</v>
      </c>
      <c r="S243" t="s">
        <v>68</v>
      </c>
      <c r="T243" t="s">
        <v>2046</v>
      </c>
      <c r="U243" t="s">
        <v>2047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4"/>
        <v>1.2772619047619047</v>
      </c>
      <c r="H244">
        <v>250</v>
      </c>
      <c r="I244" t="s">
        <v>21</v>
      </c>
      <c r="J244" t="s">
        <v>22</v>
      </c>
      <c r="K244" s="6">
        <f t="shared" si="17"/>
        <v>42.915999999999997</v>
      </c>
      <c r="L244">
        <v>1494392400</v>
      </c>
      <c r="M244">
        <v>1495256400</v>
      </c>
      <c r="N244" s="10">
        <f t="shared" si="15"/>
        <v>42865.208333333328</v>
      </c>
      <c r="O244" s="10">
        <f t="shared" si="15"/>
        <v>42875.208333333328</v>
      </c>
      <c r="P244">
        <f t="shared" si="16"/>
        <v>2017</v>
      </c>
      <c r="Q244" t="b">
        <v>0</v>
      </c>
      <c r="R244" t="b">
        <v>1</v>
      </c>
      <c r="S244" t="s">
        <v>23</v>
      </c>
      <c r="T244" t="s">
        <v>2034</v>
      </c>
      <c r="U244" t="s">
        <v>2035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4"/>
        <v>4.4521739130434783</v>
      </c>
      <c r="H245">
        <v>238</v>
      </c>
      <c r="I245" t="s">
        <v>21</v>
      </c>
      <c r="J245" t="s">
        <v>22</v>
      </c>
      <c r="K245" s="6">
        <f t="shared" si="17"/>
        <v>43.025210084033617</v>
      </c>
      <c r="L245">
        <v>1520143200</v>
      </c>
      <c r="M245">
        <v>1520402400</v>
      </c>
      <c r="N245" s="10">
        <f t="shared" si="15"/>
        <v>43163.25</v>
      </c>
      <c r="O245" s="10">
        <f t="shared" si="15"/>
        <v>43166.25</v>
      </c>
      <c r="P245">
        <f t="shared" si="16"/>
        <v>2018</v>
      </c>
      <c r="Q245" t="b">
        <v>0</v>
      </c>
      <c r="R245" t="b">
        <v>0</v>
      </c>
      <c r="S245" t="s">
        <v>33</v>
      </c>
      <c r="T245" t="s">
        <v>2038</v>
      </c>
      <c r="U245" t="s">
        <v>2039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4"/>
        <v>5.6971428571428575</v>
      </c>
      <c r="H246">
        <v>53</v>
      </c>
      <c r="I246" t="s">
        <v>21</v>
      </c>
      <c r="J246" t="s">
        <v>22</v>
      </c>
      <c r="K246" s="6">
        <f t="shared" si="17"/>
        <v>75.245283018867923</v>
      </c>
      <c r="L246">
        <v>1405314000</v>
      </c>
      <c r="M246">
        <v>1409806800</v>
      </c>
      <c r="N246" s="10">
        <f t="shared" si="15"/>
        <v>41834.208333333336</v>
      </c>
      <c r="O246" s="10">
        <f t="shared" si="15"/>
        <v>41886.208333333336</v>
      </c>
      <c r="P246">
        <f t="shared" si="16"/>
        <v>2014</v>
      </c>
      <c r="Q246" t="b">
        <v>0</v>
      </c>
      <c r="R246" t="b">
        <v>0</v>
      </c>
      <c r="S246" t="s">
        <v>33</v>
      </c>
      <c r="T246" t="s">
        <v>2038</v>
      </c>
      <c r="U246" t="s">
        <v>2039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4"/>
        <v>5.0934482758620687</v>
      </c>
      <c r="H247">
        <v>214</v>
      </c>
      <c r="I247" t="s">
        <v>21</v>
      </c>
      <c r="J247" t="s">
        <v>22</v>
      </c>
      <c r="K247" s="6">
        <f t="shared" si="17"/>
        <v>69.023364485981304</v>
      </c>
      <c r="L247">
        <v>1396846800</v>
      </c>
      <c r="M247">
        <v>1396933200</v>
      </c>
      <c r="N247" s="10">
        <f t="shared" si="15"/>
        <v>41736.208333333336</v>
      </c>
      <c r="O247" s="10">
        <f t="shared" si="15"/>
        <v>41737.208333333336</v>
      </c>
      <c r="P247">
        <f t="shared" si="16"/>
        <v>2014</v>
      </c>
      <c r="Q247" t="b">
        <v>0</v>
      </c>
      <c r="R247" t="b">
        <v>0</v>
      </c>
      <c r="S247" t="s">
        <v>33</v>
      </c>
      <c r="T247" t="s">
        <v>2038</v>
      </c>
      <c r="U247" t="s">
        <v>2039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4"/>
        <v>3.2553333333333332</v>
      </c>
      <c r="H248">
        <v>222</v>
      </c>
      <c r="I248" t="s">
        <v>21</v>
      </c>
      <c r="J248" t="s">
        <v>22</v>
      </c>
      <c r="K248" s="6">
        <f t="shared" si="17"/>
        <v>65.986486486486484</v>
      </c>
      <c r="L248">
        <v>1375678800</v>
      </c>
      <c r="M248">
        <v>1376024400</v>
      </c>
      <c r="N248" s="10">
        <f t="shared" si="15"/>
        <v>41491.208333333336</v>
      </c>
      <c r="O248" s="10">
        <f t="shared" si="15"/>
        <v>41495.208333333336</v>
      </c>
      <c r="P248">
        <f t="shared" si="16"/>
        <v>2013</v>
      </c>
      <c r="Q248" t="b">
        <v>0</v>
      </c>
      <c r="R248" t="b">
        <v>0</v>
      </c>
      <c r="S248" t="s">
        <v>28</v>
      </c>
      <c r="T248" t="s">
        <v>2036</v>
      </c>
      <c r="U248" t="s">
        <v>2037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4"/>
        <v>9.3261616161616168</v>
      </c>
      <c r="H249">
        <v>1884</v>
      </c>
      <c r="I249" t="s">
        <v>21</v>
      </c>
      <c r="J249" t="s">
        <v>22</v>
      </c>
      <c r="K249" s="6">
        <f t="shared" si="17"/>
        <v>98.013800424628457</v>
      </c>
      <c r="L249">
        <v>1482386400</v>
      </c>
      <c r="M249">
        <v>1483682400</v>
      </c>
      <c r="N249" s="10">
        <f t="shared" si="15"/>
        <v>42726.25</v>
      </c>
      <c r="O249" s="10">
        <f t="shared" si="15"/>
        <v>42741.25</v>
      </c>
      <c r="P249">
        <f t="shared" si="16"/>
        <v>2016</v>
      </c>
      <c r="Q249" t="b">
        <v>0</v>
      </c>
      <c r="R249" t="b">
        <v>1</v>
      </c>
      <c r="S249" t="s">
        <v>119</v>
      </c>
      <c r="T249" t="s">
        <v>2046</v>
      </c>
      <c r="U249" t="s">
        <v>2052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4"/>
        <v>2.1133870967741935</v>
      </c>
      <c r="H250">
        <v>218</v>
      </c>
      <c r="I250" t="s">
        <v>26</v>
      </c>
      <c r="J250" t="s">
        <v>27</v>
      </c>
      <c r="K250" s="6">
        <f t="shared" si="17"/>
        <v>60.105504587155963</v>
      </c>
      <c r="L250">
        <v>1420005600</v>
      </c>
      <c r="M250">
        <v>1420437600</v>
      </c>
      <c r="N250" s="10">
        <f t="shared" si="15"/>
        <v>42004.25</v>
      </c>
      <c r="O250" s="10">
        <f t="shared" si="15"/>
        <v>42009.25</v>
      </c>
      <c r="P250">
        <f t="shared" si="16"/>
        <v>2014</v>
      </c>
      <c r="Q250" t="b">
        <v>0</v>
      </c>
      <c r="R250" t="b">
        <v>0</v>
      </c>
      <c r="S250" t="s">
        <v>292</v>
      </c>
      <c r="T250" t="s">
        <v>2049</v>
      </c>
      <c r="U250" t="s">
        <v>2060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4"/>
        <v>2.7332520325203253</v>
      </c>
      <c r="H251">
        <v>6465</v>
      </c>
      <c r="I251" t="s">
        <v>21</v>
      </c>
      <c r="J251" t="s">
        <v>22</v>
      </c>
      <c r="K251" s="6">
        <f t="shared" si="17"/>
        <v>26.000773395204948</v>
      </c>
      <c r="L251">
        <v>1420178400</v>
      </c>
      <c r="M251">
        <v>1420783200</v>
      </c>
      <c r="N251" s="10">
        <f t="shared" si="15"/>
        <v>42006.25</v>
      </c>
      <c r="O251" s="10">
        <f t="shared" si="15"/>
        <v>42013.25</v>
      </c>
      <c r="P251">
        <f t="shared" si="16"/>
        <v>2015</v>
      </c>
      <c r="Q251" t="b">
        <v>0</v>
      </c>
      <c r="R251" t="b">
        <v>0</v>
      </c>
      <c r="S251" t="s">
        <v>206</v>
      </c>
      <c r="T251" t="s">
        <v>2046</v>
      </c>
      <c r="U251" t="s">
        <v>2058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4"/>
        <v>0.03</v>
      </c>
      <c r="H252">
        <v>1</v>
      </c>
      <c r="I252" t="s">
        <v>21</v>
      </c>
      <c r="J252" t="s">
        <v>22</v>
      </c>
      <c r="K252" s="6">
        <f t="shared" si="17"/>
        <v>3</v>
      </c>
      <c r="L252">
        <v>1264399200</v>
      </c>
      <c r="M252">
        <v>1267423200</v>
      </c>
      <c r="N252" s="10">
        <f t="shared" si="15"/>
        <v>40203.25</v>
      </c>
      <c r="O252" s="10">
        <f t="shared" si="15"/>
        <v>40238.25</v>
      </c>
      <c r="P252">
        <f t="shared" si="16"/>
        <v>2010</v>
      </c>
      <c r="Q252" t="b">
        <v>0</v>
      </c>
      <c r="R252" t="b">
        <v>0</v>
      </c>
      <c r="S252" t="s">
        <v>23</v>
      </c>
      <c r="T252" t="s">
        <v>2034</v>
      </c>
      <c r="U252" t="s">
        <v>2035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4"/>
        <v>0.54084507042253516</v>
      </c>
      <c r="H253">
        <v>101</v>
      </c>
      <c r="I253" t="s">
        <v>21</v>
      </c>
      <c r="J253" t="s">
        <v>22</v>
      </c>
      <c r="K253" s="6">
        <f t="shared" si="17"/>
        <v>38.019801980198018</v>
      </c>
      <c r="L253">
        <v>1355032800</v>
      </c>
      <c r="M253">
        <v>1355205600</v>
      </c>
      <c r="N253" s="10">
        <f t="shared" si="15"/>
        <v>41252.25</v>
      </c>
      <c r="O253" s="10">
        <f t="shared" si="15"/>
        <v>41254.25</v>
      </c>
      <c r="P253">
        <f t="shared" si="16"/>
        <v>2012</v>
      </c>
      <c r="Q253" t="b">
        <v>0</v>
      </c>
      <c r="R253" t="b">
        <v>0</v>
      </c>
      <c r="S253" t="s">
        <v>33</v>
      </c>
      <c r="T253" t="s">
        <v>2038</v>
      </c>
      <c r="U253" t="s">
        <v>2039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4"/>
        <v>6.2629999999999999</v>
      </c>
      <c r="H254">
        <v>59</v>
      </c>
      <c r="I254" t="s">
        <v>21</v>
      </c>
      <c r="J254" t="s">
        <v>22</v>
      </c>
      <c r="K254" s="6">
        <f t="shared" si="17"/>
        <v>106.15254237288136</v>
      </c>
      <c r="L254">
        <v>1382677200</v>
      </c>
      <c r="M254">
        <v>1383109200</v>
      </c>
      <c r="N254" s="10">
        <f t="shared" si="15"/>
        <v>41572.208333333336</v>
      </c>
      <c r="O254" s="10">
        <f t="shared" si="15"/>
        <v>41577.208333333336</v>
      </c>
      <c r="P254">
        <f t="shared" si="16"/>
        <v>2013</v>
      </c>
      <c r="Q254" t="b">
        <v>0</v>
      </c>
      <c r="R254" t="b">
        <v>0</v>
      </c>
      <c r="S254" t="s">
        <v>33</v>
      </c>
      <c r="T254" t="s">
        <v>2038</v>
      </c>
      <c r="U254" t="s">
        <v>2039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4"/>
        <v>0.8902139917695473</v>
      </c>
      <c r="H255">
        <v>1335</v>
      </c>
      <c r="I255" t="s">
        <v>15</v>
      </c>
      <c r="J255" t="s">
        <v>16</v>
      </c>
      <c r="K255" s="6">
        <f t="shared" si="17"/>
        <v>81.019475655430711</v>
      </c>
      <c r="L255">
        <v>1302238800</v>
      </c>
      <c r="M255">
        <v>1303275600</v>
      </c>
      <c r="N255" s="10">
        <f t="shared" si="15"/>
        <v>40641.208333333336</v>
      </c>
      <c r="O255" s="10">
        <f t="shared" si="15"/>
        <v>40653.208333333336</v>
      </c>
      <c r="P255">
        <f t="shared" si="16"/>
        <v>2011</v>
      </c>
      <c r="Q255" t="b">
        <v>0</v>
      </c>
      <c r="R255" t="b">
        <v>0</v>
      </c>
      <c r="S255" t="s">
        <v>53</v>
      </c>
      <c r="T255" t="s">
        <v>2040</v>
      </c>
      <c r="U255" t="s">
        <v>2043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4"/>
        <v>1.8489130434782608</v>
      </c>
      <c r="H256">
        <v>88</v>
      </c>
      <c r="I256" t="s">
        <v>21</v>
      </c>
      <c r="J256" t="s">
        <v>22</v>
      </c>
      <c r="K256" s="6">
        <f t="shared" si="17"/>
        <v>96.647727272727266</v>
      </c>
      <c r="L256">
        <v>1487656800</v>
      </c>
      <c r="M256">
        <v>1487829600</v>
      </c>
      <c r="N256" s="10">
        <f t="shared" si="15"/>
        <v>42787.25</v>
      </c>
      <c r="O256" s="10">
        <f t="shared" si="15"/>
        <v>42789.25</v>
      </c>
      <c r="P256">
        <f t="shared" si="16"/>
        <v>2017</v>
      </c>
      <c r="Q256" t="b">
        <v>0</v>
      </c>
      <c r="R256" t="b">
        <v>0</v>
      </c>
      <c r="S256" t="s">
        <v>68</v>
      </c>
      <c r="T256" t="s">
        <v>2046</v>
      </c>
      <c r="U256" t="s">
        <v>2047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4"/>
        <v>1.2016770186335404</v>
      </c>
      <c r="H257">
        <v>1697</v>
      </c>
      <c r="I257" t="s">
        <v>21</v>
      </c>
      <c r="J257" t="s">
        <v>22</v>
      </c>
      <c r="K257" s="6">
        <f t="shared" si="17"/>
        <v>57.003535651149086</v>
      </c>
      <c r="L257">
        <v>1297836000</v>
      </c>
      <c r="M257">
        <v>1298268000</v>
      </c>
      <c r="N257" s="10">
        <f t="shared" si="15"/>
        <v>40590.25</v>
      </c>
      <c r="O257" s="10">
        <f t="shared" si="15"/>
        <v>40595.25</v>
      </c>
      <c r="P257">
        <f t="shared" si="16"/>
        <v>2011</v>
      </c>
      <c r="Q257" t="b">
        <v>0</v>
      </c>
      <c r="R257" t="b">
        <v>1</v>
      </c>
      <c r="S257" t="s">
        <v>23</v>
      </c>
      <c r="T257" t="s">
        <v>2034</v>
      </c>
      <c r="U257" t="s">
        <v>2035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4"/>
        <v>0.23390243902439026</v>
      </c>
      <c r="H258">
        <v>15</v>
      </c>
      <c r="I258" t="s">
        <v>40</v>
      </c>
      <c r="J258" t="s">
        <v>41</v>
      </c>
      <c r="K258" s="6">
        <f t="shared" si="17"/>
        <v>63.93333333333333</v>
      </c>
      <c r="L258">
        <v>1453615200</v>
      </c>
      <c r="M258">
        <v>1456812000</v>
      </c>
      <c r="N258" s="10">
        <f t="shared" si="15"/>
        <v>42393.25</v>
      </c>
      <c r="O258" s="10">
        <f t="shared" si="15"/>
        <v>42430.25</v>
      </c>
      <c r="P258">
        <f t="shared" si="16"/>
        <v>2016</v>
      </c>
      <c r="Q258" t="b">
        <v>0</v>
      </c>
      <c r="R258" t="b">
        <v>0</v>
      </c>
      <c r="S258" t="s">
        <v>23</v>
      </c>
      <c r="T258" t="s">
        <v>2034</v>
      </c>
      <c r="U258" t="s">
        <v>2035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18">E259/D259</f>
        <v>1.46</v>
      </c>
      <c r="H259">
        <v>92</v>
      </c>
      <c r="I259" t="s">
        <v>21</v>
      </c>
      <c r="J259" t="s">
        <v>22</v>
      </c>
      <c r="K259" s="6">
        <f t="shared" si="17"/>
        <v>90.456521739130437</v>
      </c>
      <c r="L259">
        <v>1362463200</v>
      </c>
      <c r="M259">
        <v>1363669200</v>
      </c>
      <c r="N259" s="10">
        <f t="shared" ref="N259:O322" si="19">(((L259/60)/60)/24)+DATE(1970,1,1)</f>
        <v>41338.25</v>
      </c>
      <c r="O259" s="10">
        <f t="shared" si="19"/>
        <v>41352.208333333336</v>
      </c>
      <c r="P259">
        <f t="shared" ref="P259:P322" si="20">YEAR(N259)</f>
        <v>2013</v>
      </c>
      <c r="Q259" t="b">
        <v>0</v>
      </c>
      <c r="R259" t="b">
        <v>0</v>
      </c>
      <c r="S259" t="s">
        <v>33</v>
      </c>
      <c r="T259" t="s">
        <v>2038</v>
      </c>
      <c r="U259" t="s">
        <v>2039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8"/>
        <v>2.6848000000000001</v>
      </c>
      <c r="H260">
        <v>186</v>
      </c>
      <c r="I260" t="s">
        <v>21</v>
      </c>
      <c r="J260" t="s">
        <v>22</v>
      </c>
      <c r="K260" s="6">
        <f t="shared" ref="K260:K323" si="21">IF(H260,E260/H260,0)</f>
        <v>72.172043010752688</v>
      </c>
      <c r="L260">
        <v>1481176800</v>
      </c>
      <c r="M260">
        <v>1482904800</v>
      </c>
      <c r="N260" s="10">
        <f t="shared" si="19"/>
        <v>42712.25</v>
      </c>
      <c r="O260" s="10">
        <f t="shared" si="19"/>
        <v>42732.25</v>
      </c>
      <c r="P260">
        <f t="shared" si="20"/>
        <v>2016</v>
      </c>
      <c r="Q260" t="b">
        <v>0</v>
      </c>
      <c r="R260" t="b">
        <v>1</v>
      </c>
      <c r="S260" t="s">
        <v>33</v>
      </c>
      <c r="T260" t="s">
        <v>2038</v>
      </c>
      <c r="U260" t="s">
        <v>2039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8"/>
        <v>5.9749999999999996</v>
      </c>
      <c r="H261">
        <v>138</v>
      </c>
      <c r="I261" t="s">
        <v>21</v>
      </c>
      <c r="J261" t="s">
        <v>22</v>
      </c>
      <c r="K261" s="6">
        <f t="shared" si="21"/>
        <v>77.934782608695656</v>
      </c>
      <c r="L261">
        <v>1354946400</v>
      </c>
      <c r="M261">
        <v>1356588000</v>
      </c>
      <c r="N261" s="10">
        <f t="shared" si="19"/>
        <v>41251.25</v>
      </c>
      <c r="O261" s="10">
        <f t="shared" si="19"/>
        <v>41270.25</v>
      </c>
      <c r="P261">
        <f t="shared" si="20"/>
        <v>2012</v>
      </c>
      <c r="Q261" t="b">
        <v>1</v>
      </c>
      <c r="R261" t="b">
        <v>0</v>
      </c>
      <c r="S261" t="s">
        <v>122</v>
      </c>
      <c r="T261" t="s">
        <v>2053</v>
      </c>
      <c r="U261" t="s">
        <v>2054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18"/>
        <v>1.5769841269841269</v>
      </c>
      <c r="H262">
        <v>261</v>
      </c>
      <c r="I262" t="s">
        <v>21</v>
      </c>
      <c r="J262" t="s">
        <v>22</v>
      </c>
      <c r="K262" s="6">
        <f t="shared" si="21"/>
        <v>38.065134099616856</v>
      </c>
      <c r="L262">
        <v>1348808400</v>
      </c>
      <c r="M262">
        <v>1349845200</v>
      </c>
      <c r="N262" s="10">
        <f t="shared" si="19"/>
        <v>41180.208333333336</v>
      </c>
      <c r="O262" s="10">
        <f t="shared" si="19"/>
        <v>41192.208333333336</v>
      </c>
      <c r="P262">
        <f t="shared" si="20"/>
        <v>2012</v>
      </c>
      <c r="Q262" t="b">
        <v>0</v>
      </c>
      <c r="R262" t="b">
        <v>0</v>
      </c>
      <c r="S262" t="s">
        <v>23</v>
      </c>
      <c r="T262" t="s">
        <v>2034</v>
      </c>
      <c r="U262" t="s">
        <v>2035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8"/>
        <v>0.31201660735468567</v>
      </c>
      <c r="H263">
        <v>454</v>
      </c>
      <c r="I263" t="s">
        <v>21</v>
      </c>
      <c r="J263" t="s">
        <v>22</v>
      </c>
      <c r="K263" s="6">
        <f t="shared" si="21"/>
        <v>57.936123348017624</v>
      </c>
      <c r="L263">
        <v>1282712400</v>
      </c>
      <c r="M263">
        <v>1283058000</v>
      </c>
      <c r="N263" s="10">
        <f t="shared" si="19"/>
        <v>40415.208333333336</v>
      </c>
      <c r="O263" s="10">
        <f t="shared" si="19"/>
        <v>40419.208333333336</v>
      </c>
      <c r="P263">
        <f t="shared" si="20"/>
        <v>2010</v>
      </c>
      <c r="Q263" t="b">
        <v>0</v>
      </c>
      <c r="R263" t="b">
        <v>1</v>
      </c>
      <c r="S263" t="s">
        <v>23</v>
      </c>
      <c r="T263" t="s">
        <v>2034</v>
      </c>
      <c r="U263" t="s">
        <v>2035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8"/>
        <v>3.1341176470588237</v>
      </c>
      <c r="H264">
        <v>107</v>
      </c>
      <c r="I264" t="s">
        <v>21</v>
      </c>
      <c r="J264" t="s">
        <v>22</v>
      </c>
      <c r="K264" s="6">
        <f t="shared" si="21"/>
        <v>49.794392523364486</v>
      </c>
      <c r="L264">
        <v>1301979600</v>
      </c>
      <c r="M264">
        <v>1304226000</v>
      </c>
      <c r="N264" s="10">
        <f t="shared" si="19"/>
        <v>40638.208333333336</v>
      </c>
      <c r="O264" s="10">
        <f t="shared" si="19"/>
        <v>40664.208333333336</v>
      </c>
      <c r="P264">
        <f t="shared" si="20"/>
        <v>2011</v>
      </c>
      <c r="Q264" t="b">
        <v>0</v>
      </c>
      <c r="R264" t="b">
        <v>1</v>
      </c>
      <c r="S264" t="s">
        <v>60</v>
      </c>
      <c r="T264" t="s">
        <v>2034</v>
      </c>
      <c r="U264" t="s">
        <v>2044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8"/>
        <v>3.7089655172413791</v>
      </c>
      <c r="H265">
        <v>199</v>
      </c>
      <c r="I265" t="s">
        <v>21</v>
      </c>
      <c r="J265" t="s">
        <v>22</v>
      </c>
      <c r="K265" s="6">
        <f t="shared" si="21"/>
        <v>54.050251256281406</v>
      </c>
      <c r="L265">
        <v>1263016800</v>
      </c>
      <c r="M265">
        <v>1263016800</v>
      </c>
      <c r="N265" s="10">
        <f t="shared" si="19"/>
        <v>40187.25</v>
      </c>
      <c r="O265" s="10">
        <f t="shared" si="19"/>
        <v>40187.25</v>
      </c>
      <c r="P265">
        <f t="shared" si="20"/>
        <v>2010</v>
      </c>
      <c r="Q265" t="b">
        <v>0</v>
      </c>
      <c r="R265" t="b">
        <v>0</v>
      </c>
      <c r="S265" t="s">
        <v>122</v>
      </c>
      <c r="T265" t="s">
        <v>2053</v>
      </c>
      <c r="U265" t="s">
        <v>2054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8"/>
        <v>3.6266447368421053</v>
      </c>
      <c r="H266">
        <v>5512</v>
      </c>
      <c r="I266" t="s">
        <v>21</v>
      </c>
      <c r="J266" t="s">
        <v>22</v>
      </c>
      <c r="K266" s="6">
        <f t="shared" si="21"/>
        <v>30.002721335268504</v>
      </c>
      <c r="L266">
        <v>1360648800</v>
      </c>
      <c r="M266">
        <v>1362031200</v>
      </c>
      <c r="N266" s="10">
        <f t="shared" si="19"/>
        <v>41317.25</v>
      </c>
      <c r="O266" s="10">
        <f t="shared" si="19"/>
        <v>41333.25</v>
      </c>
      <c r="P266">
        <f t="shared" si="20"/>
        <v>2013</v>
      </c>
      <c r="Q266" t="b">
        <v>0</v>
      </c>
      <c r="R266" t="b">
        <v>0</v>
      </c>
      <c r="S266" t="s">
        <v>33</v>
      </c>
      <c r="T266" t="s">
        <v>2038</v>
      </c>
      <c r="U266" t="s">
        <v>2039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8"/>
        <v>1.2308163265306122</v>
      </c>
      <c r="H267">
        <v>86</v>
      </c>
      <c r="I267" t="s">
        <v>21</v>
      </c>
      <c r="J267" t="s">
        <v>22</v>
      </c>
      <c r="K267" s="6">
        <f t="shared" si="21"/>
        <v>70.127906976744185</v>
      </c>
      <c r="L267">
        <v>1451800800</v>
      </c>
      <c r="M267">
        <v>1455602400</v>
      </c>
      <c r="N267" s="10">
        <f t="shared" si="19"/>
        <v>42372.25</v>
      </c>
      <c r="O267" s="10">
        <f t="shared" si="19"/>
        <v>42416.25</v>
      </c>
      <c r="P267">
        <f t="shared" si="20"/>
        <v>2016</v>
      </c>
      <c r="Q267" t="b">
        <v>0</v>
      </c>
      <c r="R267" t="b">
        <v>0</v>
      </c>
      <c r="S267" t="s">
        <v>33</v>
      </c>
      <c r="T267" t="s">
        <v>2038</v>
      </c>
      <c r="U267" t="s">
        <v>2039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8"/>
        <v>0.76766756032171579</v>
      </c>
      <c r="H268">
        <v>3182</v>
      </c>
      <c r="I268" t="s">
        <v>107</v>
      </c>
      <c r="J268" t="s">
        <v>108</v>
      </c>
      <c r="K268" s="6">
        <f t="shared" si="21"/>
        <v>26.996228786926462</v>
      </c>
      <c r="L268">
        <v>1415340000</v>
      </c>
      <c r="M268">
        <v>1418191200</v>
      </c>
      <c r="N268" s="10">
        <f t="shared" si="19"/>
        <v>41950.25</v>
      </c>
      <c r="O268" s="10">
        <f t="shared" si="19"/>
        <v>41983.25</v>
      </c>
      <c r="P268">
        <f t="shared" si="20"/>
        <v>2014</v>
      </c>
      <c r="Q268" t="b">
        <v>0</v>
      </c>
      <c r="R268" t="b">
        <v>1</v>
      </c>
      <c r="S268" t="s">
        <v>159</v>
      </c>
      <c r="T268" t="s">
        <v>2034</v>
      </c>
      <c r="U268" t="s">
        <v>2057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8"/>
        <v>2.3362012987012988</v>
      </c>
      <c r="H269">
        <v>2768</v>
      </c>
      <c r="I269" t="s">
        <v>26</v>
      </c>
      <c r="J269" t="s">
        <v>27</v>
      </c>
      <c r="K269" s="6">
        <f t="shared" si="21"/>
        <v>51.990606936416185</v>
      </c>
      <c r="L269">
        <v>1351054800</v>
      </c>
      <c r="M269">
        <v>1352440800</v>
      </c>
      <c r="N269" s="10">
        <f t="shared" si="19"/>
        <v>41206.208333333336</v>
      </c>
      <c r="O269" s="10">
        <f t="shared" si="19"/>
        <v>41222.25</v>
      </c>
      <c r="P269">
        <f t="shared" si="20"/>
        <v>2012</v>
      </c>
      <c r="Q269" t="b">
        <v>0</v>
      </c>
      <c r="R269" t="b">
        <v>0</v>
      </c>
      <c r="S269" t="s">
        <v>33</v>
      </c>
      <c r="T269" t="s">
        <v>2038</v>
      </c>
      <c r="U269" t="s">
        <v>2039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8"/>
        <v>1.8053333333333332</v>
      </c>
      <c r="H270">
        <v>48</v>
      </c>
      <c r="I270" t="s">
        <v>21</v>
      </c>
      <c r="J270" t="s">
        <v>22</v>
      </c>
      <c r="K270" s="6">
        <f t="shared" si="21"/>
        <v>56.416666666666664</v>
      </c>
      <c r="L270">
        <v>1349326800</v>
      </c>
      <c r="M270">
        <v>1353304800</v>
      </c>
      <c r="N270" s="10">
        <f t="shared" si="19"/>
        <v>41186.208333333336</v>
      </c>
      <c r="O270" s="10">
        <f t="shared" si="19"/>
        <v>41232.25</v>
      </c>
      <c r="P270">
        <f t="shared" si="20"/>
        <v>2012</v>
      </c>
      <c r="Q270" t="b">
        <v>0</v>
      </c>
      <c r="R270" t="b">
        <v>0</v>
      </c>
      <c r="S270" t="s">
        <v>42</v>
      </c>
      <c r="T270" t="s">
        <v>2040</v>
      </c>
      <c r="U270" t="s">
        <v>2041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8"/>
        <v>2.5262857142857142</v>
      </c>
      <c r="H271">
        <v>87</v>
      </c>
      <c r="I271" t="s">
        <v>21</v>
      </c>
      <c r="J271" t="s">
        <v>22</v>
      </c>
      <c r="K271" s="6">
        <f t="shared" si="21"/>
        <v>101.63218390804597</v>
      </c>
      <c r="L271">
        <v>1548914400</v>
      </c>
      <c r="M271">
        <v>1550728800</v>
      </c>
      <c r="N271" s="10">
        <f t="shared" si="19"/>
        <v>43496.25</v>
      </c>
      <c r="O271" s="10">
        <f t="shared" si="19"/>
        <v>43517.25</v>
      </c>
      <c r="P271">
        <f t="shared" si="20"/>
        <v>2019</v>
      </c>
      <c r="Q271" t="b">
        <v>0</v>
      </c>
      <c r="R271" t="b">
        <v>0</v>
      </c>
      <c r="S271" t="s">
        <v>269</v>
      </c>
      <c r="T271" t="s">
        <v>2040</v>
      </c>
      <c r="U271" t="s">
        <v>2059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8"/>
        <v>0.27176538240368026</v>
      </c>
      <c r="H272">
        <v>1890</v>
      </c>
      <c r="I272" t="s">
        <v>21</v>
      </c>
      <c r="J272" t="s">
        <v>22</v>
      </c>
      <c r="K272" s="6">
        <f t="shared" si="21"/>
        <v>25.005291005291006</v>
      </c>
      <c r="L272">
        <v>1291269600</v>
      </c>
      <c r="M272">
        <v>1291442400</v>
      </c>
      <c r="N272" s="10">
        <f t="shared" si="19"/>
        <v>40514.25</v>
      </c>
      <c r="O272" s="10">
        <f t="shared" si="19"/>
        <v>40516.25</v>
      </c>
      <c r="P272">
        <f t="shared" si="20"/>
        <v>2010</v>
      </c>
      <c r="Q272" t="b">
        <v>0</v>
      </c>
      <c r="R272" t="b">
        <v>0</v>
      </c>
      <c r="S272" t="s">
        <v>89</v>
      </c>
      <c r="T272" t="s">
        <v>2049</v>
      </c>
      <c r="U272" t="s">
        <v>2050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8"/>
        <v>1.2706571242680547E-2</v>
      </c>
      <c r="H273">
        <v>61</v>
      </c>
      <c r="I273" t="s">
        <v>21</v>
      </c>
      <c r="J273" t="s">
        <v>22</v>
      </c>
      <c r="K273" s="6">
        <f t="shared" si="21"/>
        <v>32.016393442622949</v>
      </c>
      <c r="L273">
        <v>1449468000</v>
      </c>
      <c r="M273">
        <v>1452146400</v>
      </c>
      <c r="N273" s="10">
        <f t="shared" si="19"/>
        <v>42345.25</v>
      </c>
      <c r="O273" s="10">
        <f t="shared" si="19"/>
        <v>42376.25</v>
      </c>
      <c r="P273">
        <f t="shared" si="20"/>
        <v>2015</v>
      </c>
      <c r="Q273" t="b">
        <v>0</v>
      </c>
      <c r="R273" t="b">
        <v>0</v>
      </c>
      <c r="S273" t="s">
        <v>122</v>
      </c>
      <c r="T273" t="s">
        <v>2053</v>
      </c>
      <c r="U273" t="s">
        <v>2054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8"/>
        <v>3.0400978473581213</v>
      </c>
      <c r="H274">
        <v>1894</v>
      </c>
      <c r="I274" t="s">
        <v>21</v>
      </c>
      <c r="J274" t="s">
        <v>22</v>
      </c>
      <c r="K274" s="6">
        <f t="shared" si="21"/>
        <v>82.021647307286173</v>
      </c>
      <c r="L274">
        <v>1562734800</v>
      </c>
      <c r="M274">
        <v>1564894800</v>
      </c>
      <c r="N274" s="10">
        <f t="shared" si="19"/>
        <v>43656.208333333328</v>
      </c>
      <c r="O274" s="10">
        <f t="shared" si="19"/>
        <v>43681.208333333328</v>
      </c>
      <c r="P274">
        <f t="shared" si="20"/>
        <v>2019</v>
      </c>
      <c r="Q274" t="b">
        <v>0</v>
      </c>
      <c r="R274" t="b">
        <v>1</v>
      </c>
      <c r="S274" t="s">
        <v>33</v>
      </c>
      <c r="T274" t="s">
        <v>2038</v>
      </c>
      <c r="U274" t="s">
        <v>2039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8"/>
        <v>1.3723076923076922</v>
      </c>
      <c r="H275">
        <v>282</v>
      </c>
      <c r="I275" t="s">
        <v>15</v>
      </c>
      <c r="J275" t="s">
        <v>16</v>
      </c>
      <c r="K275" s="6">
        <f t="shared" si="21"/>
        <v>37.957446808510639</v>
      </c>
      <c r="L275">
        <v>1505624400</v>
      </c>
      <c r="M275">
        <v>1505883600</v>
      </c>
      <c r="N275" s="10">
        <f t="shared" si="19"/>
        <v>42995.208333333328</v>
      </c>
      <c r="O275" s="10">
        <f t="shared" si="19"/>
        <v>42998.208333333328</v>
      </c>
      <c r="P275">
        <f t="shared" si="20"/>
        <v>2017</v>
      </c>
      <c r="Q275" t="b">
        <v>0</v>
      </c>
      <c r="R275" t="b">
        <v>0</v>
      </c>
      <c r="S275" t="s">
        <v>33</v>
      </c>
      <c r="T275" t="s">
        <v>2038</v>
      </c>
      <c r="U275" t="s">
        <v>2039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8"/>
        <v>0.32208333333333333</v>
      </c>
      <c r="H276">
        <v>15</v>
      </c>
      <c r="I276" t="s">
        <v>21</v>
      </c>
      <c r="J276" t="s">
        <v>22</v>
      </c>
      <c r="K276" s="6">
        <f t="shared" si="21"/>
        <v>51.533333333333331</v>
      </c>
      <c r="L276">
        <v>1509948000</v>
      </c>
      <c r="M276">
        <v>1510380000</v>
      </c>
      <c r="N276" s="10">
        <f t="shared" si="19"/>
        <v>43045.25</v>
      </c>
      <c r="O276" s="10">
        <f t="shared" si="19"/>
        <v>43050.25</v>
      </c>
      <c r="P276">
        <f t="shared" si="20"/>
        <v>2017</v>
      </c>
      <c r="Q276" t="b">
        <v>0</v>
      </c>
      <c r="R276" t="b">
        <v>0</v>
      </c>
      <c r="S276" t="s">
        <v>33</v>
      </c>
      <c r="T276" t="s">
        <v>2038</v>
      </c>
      <c r="U276" t="s">
        <v>2039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8"/>
        <v>2.4151282051282053</v>
      </c>
      <c r="H277">
        <v>116</v>
      </c>
      <c r="I277" t="s">
        <v>21</v>
      </c>
      <c r="J277" t="s">
        <v>22</v>
      </c>
      <c r="K277" s="6">
        <f t="shared" si="21"/>
        <v>81.198275862068968</v>
      </c>
      <c r="L277">
        <v>1554526800</v>
      </c>
      <c r="M277">
        <v>1555218000</v>
      </c>
      <c r="N277" s="10">
        <f t="shared" si="19"/>
        <v>43561.208333333328</v>
      </c>
      <c r="O277" s="10">
        <f t="shared" si="19"/>
        <v>43569.208333333328</v>
      </c>
      <c r="P277">
        <f t="shared" si="20"/>
        <v>2019</v>
      </c>
      <c r="Q277" t="b">
        <v>0</v>
      </c>
      <c r="R277" t="b">
        <v>0</v>
      </c>
      <c r="S277" t="s">
        <v>206</v>
      </c>
      <c r="T277" t="s">
        <v>2046</v>
      </c>
      <c r="U277" t="s">
        <v>2058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8"/>
        <v>0.96799999999999997</v>
      </c>
      <c r="H278">
        <v>133</v>
      </c>
      <c r="I278" t="s">
        <v>21</v>
      </c>
      <c r="J278" t="s">
        <v>22</v>
      </c>
      <c r="K278" s="6">
        <f t="shared" si="21"/>
        <v>40.030075187969928</v>
      </c>
      <c r="L278">
        <v>1334811600</v>
      </c>
      <c r="M278">
        <v>1335243600</v>
      </c>
      <c r="N278" s="10">
        <f t="shared" si="19"/>
        <v>41018.208333333336</v>
      </c>
      <c r="O278" s="10">
        <f t="shared" si="19"/>
        <v>41023.208333333336</v>
      </c>
      <c r="P278">
        <f t="shared" si="20"/>
        <v>2012</v>
      </c>
      <c r="Q278" t="b">
        <v>0</v>
      </c>
      <c r="R278" t="b">
        <v>1</v>
      </c>
      <c r="S278" t="s">
        <v>89</v>
      </c>
      <c r="T278" t="s">
        <v>2049</v>
      </c>
      <c r="U278" t="s">
        <v>2050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8"/>
        <v>10.664285714285715</v>
      </c>
      <c r="H279">
        <v>83</v>
      </c>
      <c r="I279" t="s">
        <v>21</v>
      </c>
      <c r="J279" t="s">
        <v>22</v>
      </c>
      <c r="K279" s="6">
        <f t="shared" si="21"/>
        <v>89.939759036144579</v>
      </c>
      <c r="L279">
        <v>1279515600</v>
      </c>
      <c r="M279">
        <v>1279688400</v>
      </c>
      <c r="N279" s="10">
        <f t="shared" si="19"/>
        <v>40378.208333333336</v>
      </c>
      <c r="O279" s="10">
        <f t="shared" si="19"/>
        <v>40380.208333333336</v>
      </c>
      <c r="P279">
        <f t="shared" si="20"/>
        <v>2010</v>
      </c>
      <c r="Q279" t="b">
        <v>0</v>
      </c>
      <c r="R279" t="b">
        <v>0</v>
      </c>
      <c r="S279" t="s">
        <v>33</v>
      </c>
      <c r="T279" t="s">
        <v>2038</v>
      </c>
      <c r="U279" t="s">
        <v>2039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8"/>
        <v>3.2588888888888889</v>
      </c>
      <c r="H280">
        <v>91</v>
      </c>
      <c r="I280" t="s">
        <v>21</v>
      </c>
      <c r="J280" t="s">
        <v>22</v>
      </c>
      <c r="K280" s="6">
        <f t="shared" si="21"/>
        <v>96.692307692307693</v>
      </c>
      <c r="L280">
        <v>1353909600</v>
      </c>
      <c r="M280">
        <v>1356069600</v>
      </c>
      <c r="N280" s="10">
        <f t="shared" si="19"/>
        <v>41239.25</v>
      </c>
      <c r="O280" s="10">
        <f t="shared" si="19"/>
        <v>41264.25</v>
      </c>
      <c r="P280">
        <f t="shared" si="20"/>
        <v>2012</v>
      </c>
      <c r="Q280" t="b">
        <v>0</v>
      </c>
      <c r="R280" t="b">
        <v>0</v>
      </c>
      <c r="S280" t="s">
        <v>28</v>
      </c>
      <c r="T280" t="s">
        <v>2036</v>
      </c>
      <c r="U280" t="s">
        <v>2037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8"/>
        <v>1.7070000000000001</v>
      </c>
      <c r="H281">
        <v>546</v>
      </c>
      <c r="I281" t="s">
        <v>21</v>
      </c>
      <c r="J281" t="s">
        <v>22</v>
      </c>
      <c r="K281" s="6">
        <f t="shared" si="21"/>
        <v>25.010989010989011</v>
      </c>
      <c r="L281">
        <v>1535950800</v>
      </c>
      <c r="M281">
        <v>1536210000</v>
      </c>
      <c r="N281" s="10">
        <f t="shared" si="19"/>
        <v>43346.208333333328</v>
      </c>
      <c r="O281" s="10">
        <f t="shared" si="19"/>
        <v>43349.208333333328</v>
      </c>
      <c r="P281">
        <f t="shared" si="20"/>
        <v>2018</v>
      </c>
      <c r="Q281" t="b">
        <v>0</v>
      </c>
      <c r="R281" t="b">
        <v>0</v>
      </c>
      <c r="S281" t="s">
        <v>33</v>
      </c>
      <c r="T281" t="s">
        <v>2038</v>
      </c>
      <c r="U281" t="s">
        <v>2039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8"/>
        <v>5.8144</v>
      </c>
      <c r="H282">
        <v>393</v>
      </c>
      <c r="I282" t="s">
        <v>21</v>
      </c>
      <c r="J282" t="s">
        <v>22</v>
      </c>
      <c r="K282" s="6">
        <f t="shared" si="21"/>
        <v>36.987277353689571</v>
      </c>
      <c r="L282">
        <v>1511244000</v>
      </c>
      <c r="M282">
        <v>1511762400</v>
      </c>
      <c r="N282" s="10">
        <f t="shared" si="19"/>
        <v>43060.25</v>
      </c>
      <c r="O282" s="10">
        <f t="shared" si="19"/>
        <v>43066.25</v>
      </c>
      <c r="P282">
        <f t="shared" si="20"/>
        <v>2017</v>
      </c>
      <c r="Q282" t="b">
        <v>0</v>
      </c>
      <c r="R282" t="b">
        <v>0</v>
      </c>
      <c r="S282" t="s">
        <v>71</v>
      </c>
      <c r="T282" t="s">
        <v>2040</v>
      </c>
      <c r="U282" t="s">
        <v>2048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8"/>
        <v>0.91520972644376897</v>
      </c>
      <c r="H283">
        <v>2062</v>
      </c>
      <c r="I283" t="s">
        <v>21</v>
      </c>
      <c r="J283" t="s">
        <v>22</v>
      </c>
      <c r="K283" s="6">
        <f t="shared" si="21"/>
        <v>73.012609117361791</v>
      </c>
      <c r="L283">
        <v>1331445600</v>
      </c>
      <c r="M283">
        <v>1333256400</v>
      </c>
      <c r="N283" s="10">
        <f t="shared" si="19"/>
        <v>40979.25</v>
      </c>
      <c r="O283" s="10">
        <f t="shared" si="19"/>
        <v>41000.208333333336</v>
      </c>
      <c r="P283">
        <f t="shared" si="20"/>
        <v>2012</v>
      </c>
      <c r="Q283" t="b">
        <v>0</v>
      </c>
      <c r="R283" t="b">
        <v>1</v>
      </c>
      <c r="S283" t="s">
        <v>33</v>
      </c>
      <c r="T283" t="s">
        <v>2038</v>
      </c>
      <c r="U283" t="s">
        <v>2039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8"/>
        <v>1.0804761904761904</v>
      </c>
      <c r="H284">
        <v>133</v>
      </c>
      <c r="I284" t="s">
        <v>21</v>
      </c>
      <c r="J284" t="s">
        <v>22</v>
      </c>
      <c r="K284" s="6">
        <f t="shared" si="21"/>
        <v>68.240601503759393</v>
      </c>
      <c r="L284">
        <v>1480226400</v>
      </c>
      <c r="M284">
        <v>1480744800</v>
      </c>
      <c r="N284" s="10">
        <f t="shared" si="19"/>
        <v>42701.25</v>
      </c>
      <c r="O284" s="10">
        <f t="shared" si="19"/>
        <v>42707.25</v>
      </c>
      <c r="P284">
        <f t="shared" si="20"/>
        <v>2016</v>
      </c>
      <c r="Q284" t="b">
        <v>0</v>
      </c>
      <c r="R284" t="b">
        <v>1</v>
      </c>
      <c r="S284" t="s">
        <v>269</v>
      </c>
      <c r="T284" t="s">
        <v>2040</v>
      </c>
      <c r="U284" t="s">
        <v>2059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8"/>
        <v>0.18728395061728395</v>
      </c>
      <c r="H285">
        <v>29</v>
      </c>
      <c r="I285" t="s">
        <v>36</v>
      </c>
      <c r="J285" t="s">
        <v>37</v>
      </c>
      <c r="K285" s="6">
        <f t="shared" si="21"/>
        <v>52.310344827586206</v>
      </c>
      <c r="L285">
        <v>1464584400</v>
      </c>
      <c r="M285">
        <v>1465016400</v>
      </c>
      <c r="N285" s="10">
        <f t="shared" si="19"/>
        <v>42520.208333333328</v>
      </c>
      <c r="O285" s="10">
        <f t="shared" si="19"/>
        <v>42525.208333333328</v>
      </c>
      <c r="P285">
        <f t="shared" si="20"/>
        <v>2016</v>
      </c>
      <c r="Q285" t="b">
        <v>0</v>
      </c>
      <c r="R285" t="b">
        <v>0</v>
      </c>
      <c r="S285" t="s">
        <v>23</v>
      </c>
      <c r="T285" t="s">
        <v>2034</v>
      </c>
      <c r="U285" t="s">
        <v>2035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8"/>
        <v>0.83193877551020412</v>
      </c>
      <c r="H286">
        <v>132</v>
      </c>
      <c r="I286" t="s">
        <v>21</v>
      </c>
      <c r="J286" t="s">
        <v>22</v>
      </c>
      <c r="K286" s="6">
        <f t="shared" si="21"/>
        <v>61.765151515151516</v>
      </c>
      <c r="L286">
        <v>1335848400</v>
      </c>
      <c r="M286">
        <v>1336280400</v>
      </c>
      <c r="N286" s="10">
        <f t="shared" si="19"/>
        <v>41030.208333333336</v>
      </c>
      <c r="O286" s="10">
        <f t="shared" si="19"/>
        <v>41035.208333333336</v>
      </c>
      <c r="P286">
        <f t="shared" si="20"/>
        <v>2012</v>
      </c>
      <c r="Q286" t="b">
        <v>0</v>
      </c>
      <c r="R286" t="b">
        <v>0</v>
      </c>
      <c r="S286" t="s">
        <v>28</v>
      </c>
      <c r="T286" t="s">
        <v>2036</v>
      </c>
      <c r="U286" t="s">
        <v>2037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8"/>
        <v>7.0633333333333335</v>
      </c>
      <c r="H287">
        <v>254</v>
      </c>
      <c r="I287" t="s">
        <v>21</v>
      </c>
      <c r="J287" t="s">
        <v>22</v>
      </c>
      <c r="K287" s="6">
        <f t="shared" si="21"/>
        <v>25.027559055118111</v>
      </c>
      <c r="L287">
        <v>1473483600</v>
      </c>
      <c r="M287">
        <v>1476766800</v>
      </c>
      <c r="N287" s="10">
        <f t="shared" si="19"/>
        <v>42623.208333333328</v>
      </c>
      <c r="O287" s="10">
        <f t="shared" si="19"/>
        <v>42661.208333333328</v>
      </c>
      <c r="P287">
        <f t="shared" si="20"/>
        <v>2016</v>
      </c>
      <c r="Q287" t="b">
        <v>0</v>
      </c>
      <c r="R287" t="b">
        <v>0</v>
      </c>
      <c r="S287" t="s">
        <v>33</v>
      </c>
      <c r="T287" t="s">
        <v>2038</v>
      </c>
      <c r="U287" t="s">
        <v>2039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8"/>
        <v>0.17446030330062445</v>
      </c>
      <c r="H288">
        <v>184</v>
      </c>
      <c r="I288" t="s">
        <v>21</v>
      </c>
      <c r="J288" t="s">
        <v>22</v>
      </c>
      <c r="K288" s="6">
        <f t="shared" si="21"/>
        <v>106.28804347826087</v>
      </c>
      <c r="L288">
        <v>1479880800</v>
      </c>
      <c r="M288">
        <v>1480485600</v>
      </c>
      <c r="N288" s="10">
        <f t="shared" si="19"/>
        <v>42697.25</v>
      </c>
      <c r="O288" s="10">
        <f t="shared" si="19"/>
        <v>42704.25</v>
      </c>
      <c r="P288">
        <f t="shared" si="20"/>
        <v>2016</v>
      </c>
      <c r="Q288" t="b">
        <v>0</v>
      </c>
      <c r="R288" t="b">
        <v>0</v>
      </c>
      <c r="S288" t="s">
        <v>33</v>
      </c>
      <c r="T288" t="s">
        <v>2038</v>
      </c>
      <c r="U288" t="s">
        <v>2039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8"/>
        <v>2.0973015873015872</v>
      </c>
      <c r="H289">
        <v>176</v>
      </c>
      <c r="I289" t="s">
        <v>21</v>
      </c>
      <c r="J289" t="s">
        <v>22</v>
      </c>
      <c r="K289" s="6">
        <f t="shared" si="21"/>
        <v>75.07386363636364</v>
      </c>
      <c r="L289">
        <v>1430197200</v>
      </c>
      <c r="M289">
        <v>1430197200</v>
      </c>
      <c r="N289" s="10">
        <f t="shared" si="19"/>
        <v>42122.208333333328</v>
      </c>
      <c r="O289" s="10">
        <f t="shared" si="19"/>
        <v>42122.208333333328</v>
      </c>
      <c r="P289">
        <f t="shared" si="20"/>
        <v>2015</v>
      </c>
      <c r="Q289" t="b">
        <v>0</v>
      </c>
      <c r="R289" t="b">
        <v>0</v>
      </c>
      <c r="S289" t="s">
        <v>50</v>
      </c>
      <c r="T289" t="s">
        <v>2034</v>
      </c>
      <c r="U289" t="s">
        <v>2042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8"/>
        <v>0.97785714285714287</v>
      </c>
      <c r="H290">
        <v>137</v>
      </c>
      <c r="I290" t="s">
        <v>36</v>
      </c>
      <c r="J290" t="s">
        <v>37</v>
      </c>
      <c r="K290" s="6">
        <f t="shared" si="21"/>
        <v>39.970802919708028</v>
      </c>
      <c r="L290">
        <v>1331701200</v>
      </c>
      <c r="M290">
        <v>1331787600</v>
      </c>
      <c r="N290" s="10">
        <f t="shared" si="19"/>
        <v>40982.208333333336</v>
      </c>
      <c r="O290" s="10">
        <f t="shared" si="19"/>
        <v>40983.208333333336</v>
      </c>
      <c r="P290">
        <f t="shared" si="20"/>
        <v>2012</v>
      </c>
      <c r="Q290" t="b">
        <v>0</v>
      </c>
      <c r="R290" t="b">
        <v>1</v>
      </c>
      <c r="S290" t="s">
        <v>148</v>
      </c>
      <c r="T290" t="s">
        <v>2034</v>
      </c>
      <c r="U290" t="s">
        <v>2056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8"/>
        <v>16.842500000000001</v>
      </c>
      <c r="H291">
        <v>337</v>
      </c>
      <c r="I291" t="s">
        <v>15</v>
      </c>
      <c r="J291" t="s">
        <v>16</v>
      </c>
      <c r="K291" s="6">
        <f t="shared" si="21"/>
        <v>39.982195845697326</v>
      </c>
      <c r="L291">
        <v>1438578000</v>
      </c>
      <c r="M291">
        <v>1438837200</v>
      </c>
      <c r="N291" s="10">
        <f t="shared" si="19"/>
        <v>42219.208333333328</v>
      </c>
      <c r="O291" s="10">
        <f t="shared" si="19"/>
        <v>42222.208333333328</v>
      </c>
      <c r="P291">
        <f t="shared" si="20"/>
        <v>2015</v>
      </c>
      <c r="Q291" t="b">
        <v>0</v>
      </c>
      <c r="R291" t="b">
        <v>0</v>
      </c>
      <c r="S291" t="s">
        <v>33</v>
      </c>
      <c r="T291" t="s">
        <v>2038</v>
      </c>
      <c r="U291" t="s">
        <v>2039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8"/>
        <v>0.54402135231316728</v>
      </c>
      <c r="H292">
        <v>908</v>
      </c>
      <c r="I292" t="s">
        <v>21</v>
      </c>
      <c r="J292" t="s">
        <v>22</v>
      </c>
      <c r="K292" s="6">
        <f t="shared" si="21"/>
        <v>101.01541850220265</v>
      </c>
      <c r="L292">
        <v>1368162000</v>
      </c>
      <c r="M292">
        <v>1370926800</v>
      </c>
      <c r="N292" s="10">
        <f t="shared" si="19"/>
        <v>41404.208333333336</v>
      </c>
      <c r="O292" s="10">
        <f t="shared" si="19"/>
        <v>41436.208333333336</v>
      </c>
      <c r="P292">
        <f t="shared" si="20"/>
        <v>2013</v>
      </c>
      <c r="Q292" t="b">
        <v>0</v>
      </c>
      <c r="R292" t="b">
        <v>1</v>
      </c>
      <c r="S292" t="s">
        <v>42</v>
      </c>
      <c r="T292" t="s">
        <v>2040</v>
      </c>
      <c r="U292" t="s">
        <v>2041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8"/>
        <v>4.5661111111111108</v>
      </c>
      <c r="H293">
        <v>107</v>
      </c>
      <c r="I293" t="s">
        <v>21</v>
      </c>
      <c r="J293" t="s">
        <v>22</v>
      </c>
      <c r="K293" s="6">
        <f t="shared" si="21"/>
        <v>76.813084112149539</v>
      </c>
      <c r="L293">
        <v>1318654800</v>
      </c>
      <c r="M293">
        <v>1319000400</v>
      </c>
      <c r="N293" s="10">
        <f t="shared" si="19"/>
        <v>40831.208333333336</v>
      </c>
      <c r="O293" s="10">
        <f t="shared" si="19"/>
        <v>40835.208333333336</v>
      </c>
      <c r="P293">
        <f t="shared" si="20"/>
        <v>2011</v>
      </c>
      <c r="Q293" t="b">
        <v>1</v>
      </c>
      <c r="R293" t="b">
        <v>0</v>
      </c>
      <c r="S293" t="s">
        <v>28</v>
      </c>
      <c r="T293" t="s">
        <v>2036</v>
      </c>
      <c r="U293" t="s">
        <v>2037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8"/>
        <v>9.8219178082191785E-2</v>
      </c>
      <c r="H294">
        <v>10</v>
      </c>
      <c r="I294" t="s">
        <v>21</v>
      </c>
      <c r="J294" t="s">
        <v>22</v>
      </c>
      <c r="K294" s="6">
        <f t="shared" si="21"/>
        <v>71.7</v>
      </c>
      <c r="L294">
        <v>1331874000</v>
      </c>
      <c r="M294">
        <v>1333429200</v>
      </c>
      <c r="N294" s="10">
        <f t="shared" si="19"/>
        <v>40984.208333333336</v>
      </c>
      <c r="O294" s="10">
        <f t="shared" si="19"/>
        <v>41002.208333333336</v>
      </c>
      <c r="P294">
        <f t="shared" si="20"/>
        <v>2012</v>
      </c>
      <c r="Q294" t="b">
        <v>0</v>
      </c>
      <c r="R294" t="b">
        <v>0</v>
      </c>
      <c r="S294" t="s">
        <v>17</v>
      </c>
      <c r="T294" t="s">
        <v>2032</v>
      </c>
      <c r="U294" t="s">
        <v>2033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8"/>
        <v>0.16384615384615384</v>
      </c>
      <c r="H295">
        <v>32</v>
      </c>
      <c r="I295" t="s">
        <v>107</v>
      </c>
      <c r="J295" t="s">
        <v>108</v>
      </c>
      <c r="K295" s="6">
        <f t="shared" si="21"/>
        <v>33.28125</v>
      </c>
      <c r="L295">
        <v>1286254800</v>
      </c>
      <c r="M295">
        <v>1287032400</v>
      </c>
      <c r="N295" s="10">
        <f t="shared" si="19"/>
        <v>40456.208333333336</v>
      </c>
      <c r="O295" s="10">
        <f t="shared" si="19"/>
        <v>40465.208333333336</v>
      </c>
      <c r="P295">
        <f t="shared" si="20"/>
        <v>2010</v>
      </c>
      <c r="Q295" t="b">
        <v>0</v>
      </c>
      <c r="R295" t="b">
        <v>0</v>
      </c>
      <c r="S295" t="s">
        <v>33</v>
      </c>
      <c r="T295" t="s">
        <v>2038</v>
      </c>
      <c r="U295" t="s">
        <v>2039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8"/>
        <v>13.396666666666667</v>
      </c>
      <c r="H296">
        <v>183</v>
      </c>
      <c r="I296" t="s">
        <v>21</v>
      </c>
      <c r="J296" t="s">
        <v>22</v>
      </c>
      <c r="K296" s="6">
        <f t="shared" si="21"/>
        <v>43.923497267759565</v>
      </c>
      <c r="L296">
        <v>1540530000</v>
      </c>
      <c r="M296">
        <v>1541570400</v>
      </c>
      <c r="N296" s="10">
        <f t="shared" si="19"/>
        <v>43399.208333333328</v>
      </c>
      <c r="O296" s="10">
        <f t="shared" si="19"/>
        <v>43411.25</v>
      </c>
      <c r="P296">
        <f t="shared" si="20"/>
        <v>2018</v>
      </c>
      <c r="Q296" t="b">
        <v>0</v>
      </c>
      <c r="R296" t="b">
        <v>0</v>
      </c>
      <c r="S296" t="s">
        <v>33</v>
      </c>
      <c r="T296" t="s">
        <v>2038</v>
      </c>
      <c r="U296" t="s">
        <v>2039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8"/>
        <v>0.35650077760497667</v>
      </c>
      <c r="H297">
        <v>1910</v>
      </c>
      <c r="I297" t="s">
        <v>98</v>
      </c>
      <c r="J297" t="s">
        <v>99</v>
      </c>
      <c r="K297" s="6">
        <f t="shared" si="21"/>
        <v>36.004712041884815</v>
      </c>
      <c r="L297">
        <v>1381813200</v>
      </c>
      <c r="M297">
        <v>1383976800</v>
      </c>
      <c r="N297" s="10">
        <f t="shared" si="19"/>
        <v>41562.208333333336</v>
      </c>
      <c r="O297" s="10">
        <f t="shared" si="19"/>
        <v>41587.25</v>
      </c>
      <c r="P297">
        <f t="shared" si="20"/>
        <v>2013</v>
      </c>
      <c r="Q297" t="b">
        <v>0</v>
      </c>
      <c r="R297" t="b">
        <v>0</v>
      </c>
      <c r="S297" t="s">
        <v>33</v>
      </c>
      <c r="T297" t="s">
        <v>2038</v>
      </c>
      <c r="U297" t="s">
        <v>2039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8"/>
        <v>0.54950819672131146</v>
      </c>
      <c r="H298">
        <v>38</v>
      </c>
      <c r="I298" t="s">
        <v>26</v>
      </c>
      <c r="J298" t="s">
        <v>27</v>
      </c>
      <c r="K298" s="6">
        <f t="shared" si="21"/>
        <v>88.21052631578948</v>
      </c>
      <c r="L298">
        <v>1548655200</v>
      </c>
      <c r="M298">
        <v>1550556000</v>
      </c>
      <c r="N298" s="10">
        <f t="shared" si="19"/>
        <v>43493.25</v>
      </c>
      <c r="O298" s="10">
        <f t="shared" si="19"/>
        <v>43515.25</v>
      </c>
      <c r="P298">
        <f t="shared" si="20"/>
        <v>2019</v>
      </c>
      <c r="Q298" t="b">
        <v>0</v>
      </c>
      <c r="R298" t="b">
        <v>0</v>
      </c>
      <c r="S298" t="s">
        <v>33</v>
      </c>
      <c r="T298" t="s">
        <v>2038</v>
      </c>
      <c r="U298" t="s">
        <v>2039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8"/>
        <v>0.94236111111111109</v>
      </c>
      <c r="H299">
        <v>104</v>
      </c>
      <c r="I299" t="s">
        <v>26</v>
      </c>
      <c r="J299" t="s">
        <v>27</v>
      </c>
      <c r="K299" s="6">
        <f t="shared" si="21"/>
        <v>65.240384615384613</v>
      </c>
      <c r="L299">
        <v>1389679200</v>
      </c>
      <c r="M299">
        <v>1390456800</v>
      </c>
      <c r="N299" s="10">
        <f t="shared" si="19"/>
        <v>41653.25</v>
      </c>
      <c r="O299" s="10">
        <f t="shared" si="19"/>
        <v>41662.25</v>
      </c>
      <c r="P299">
        <f t="shared" si="20"/>
        <v>2014</v>
      </c>
      <c r="Q299" t="b">
        <v>0</v>
      </c>
      <c r="R299" t="b">
        <v>1</v>
      </c>
      <c r="S299" t="s">
        <v>33</v>
      </c>
      <c r="T299" t="s">
        <v>2038</v>
      </c>
      <c r="U299" t="s">
        <v>2039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8"/>
        <v>1.4391428571428571</v>
      </c>
      <c r="H300">
        <v>72</v>
      </c>
      <c r="I300" t="s">
        <v>21</v>
      </c>
      <c r="J300" t="s">
        <v>22</v>
      </c>
      <c r="K300" s="6">
        <f t="shared" si="21"/>
        <v>69.958333333333329</v>
      </c>
      <c r="L300">
        <v>1456466400</v>
      </c>
      <c r="M300">
        <v>1458018000</v>
      </c>
      <c r="N300" s="10">
        <f t="shared" si="19"/>
        <v>42426.25</v>
      </c>
      <c r="O300" s="10">
        <f t="shared" si="19"/>
        <v>42444.208333333328</v>
      </c>
      <c r="P300">
        <f t="shared" si="20"/>
        <v>2016</v>
      </c>
      <c r="Q300" t="b">
        <v>0</v>
      </c>
      <c r="R300" t="b">
        <v>1</v>
      </c>
      <c r="S300" t="s">
        <v>23</v>
      </c>
      <c r="T300" t="s">
        <v>2034</v>
      </c>
      <c r="U300" t="s">
        <v>2035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8"/>
        <v>0.51421052631578945</v>
      </c>
      <c r="H301">
        <v>49</v>
      </c>
      <c r="I301" t="s">
        <v>21</v>
      </c>
      <c r="J301" t="s">
        <v>22</v>
      </c>
      <c r="K301" s="6">
        <f t="shared" si="21"/>
        <v>39.877551020408163</v>
      </c>
      <c r="L301">
        <v>1456984800</v>
      </c>
      <c r="M301">
        <v>1461819600</v>
      </c>
      <c r="N301" s="10">
        <f t="shared" si="19"/>
        <v>42432.25</v>
      </c>
      <c r="O301" s="10">
        <f t="shared" si="19"/>
        <v>42488.208333333328</v>
      </c>
      <c r="P301">
        <f t="shared" si="20"/>
        <v>2016</v>
      </c>
      <c r="Q301" t="b">
        <v>0</v>
      </c>
      <c r="R301" t="b">
        <v>0</v>
      </c>
      <c r="S301" t="s">
        <v>17</v>
      </c>
      <c r="T301" t="s">
        <v>2032</v>
      </c>
      <c r="U301" t="s">
        <v>2033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8"/>
        <v>0.05</v>
      </c>
      <c r="H302">
        <v>1</v>
      </c>
      <c r="I302" t="s">
        <v>36</v>
      </c>
      <c r="J302" t="s">
        <v>37</v>
      </c>
      <c r="K302" s="6">
        <f t="shared" si="21"/>
        <v>5</v>
      </c>
      <c r="L302">
        <v>1504069200</v>
      </c>
      <c r="M302">
        <v>1504155600</v>
      </c>
      <c r="N302" s="10">
        <f t="shared" si="19"/>
        <v>42977.208333333328</v>
      </c>
      <c r="O302" s="10">
        <f t="shared" si="19"/>
        <v>42978.208333333328</v>
      </c>
      <c r="P302">
        <f t="shared" si="20"/>
        <v>2017</v>
      </c>
      <c r="Q302" t="b">
        <v>0</v>
      </c>
      <c r="R302" t="b">
        <v>1</v>
      </c>
      <c r="S302" t="s">
        <v>68</v>
      </c>
      <c r="T302" t="s">
        <v>2046</v>
      </c>
      <c r="U302" t="s">
        <v>2047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8"/>
        <v>13.446666666666667</v>
      </c>
      <c r="H303">
        <v>295</v>
      </c>
      <c r="I303" t="s">
        <v>21</v>
      </c>
      <c r="J303" t="s">
        <v>22</v>
      </c>
      <c r="K303" s="6">
        <f t="shared" si="21"/>
        <v>41.023728813559323</v>
      </c>
      <c r="L303">
        <v>1424930400</v>
      </c>
      <c r="M303">
        <v>1426395600</v>
      </c>
      <c r="N303" s="10">
        <f t="shared" si="19"/>
        <v>42061.25</v>
      </c>
      <c r="O303" s="10">
        <f t="shared" si="19"/>
        <v>42078.208333333328</v>
      </c>
      <c r="P303">
        <f t="shared" si="20"/>
        <v>2015</v>
      </c>
      <c r="Q303" t="b">
        <v>0</v>
      </c>
      <c r="R303" t="b">
        <v>0</v>
      </c>
      <c r="S303" t="s">
        <v>42</v>
      </c>
      <c r="T303" t="s">
        <v>2040</v>
      </c>
      <c r="U303" t="s">
        <v>2041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8"/>
        <v>0.31844940867279897</v>
      </c>
      <c r="H304">
        <v>245</v>
      </c>
      <c r="I304" t="s">
        <v>21</v>
      </c>
      <c r="J304" t="s">
        <v>22</v>
      </c>
      <c r="K304" s="6">
        <f t="shared" si="21"/>
        <v>98.914285714285711</v>
      </c>
      <c r="L304">
        <v>1535864400</v>
      </c>
      <c r="M304">
        <v>1537074000</v>
      </c>
      <c r="N304" s="10">
        <f t="shared" si="19"/>
        <v>43345.208333333328</v>
      </c>
      <c r="O304" s="10">
        <f t="shared" si="19"/>
        <v>43359.208333333328</v>
      </c>
      <c r="P304">
        <f t="shared" si="20"/>
        <v>2018</v>
      </c>
      <c r="Q304" t="b">
        <v>0</v>
      </c>
      <c r="R304" t="b">
        <v>0</v>
      </c>
      <c r="S304" t="s">
        <v>33</v>
      </c>
      <c r="T304" t="s">
        <v>2038</v>
      </c>
      <c r="U304" t="s">
        <v>2039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8"/>
        <v>0.82617647058823529</v>
      </c>
      <c r="H305">
        <v>32</v>
      </c>
      <c r="I305" t="s">
        <v>21</v>
      </c>
      <c r="J305" t="s">
        <v>22</v>
      </c>
      <c r="K305" s="6">
        <f t="shared" si="21"/>
        <v>87.78125</v>
      </c>
      <c r="L305">
        <v>1452146400</v>
      </c>
      <c r="M305">
        <v>1452578400</v>
      </c>
      <c r="N305" s="10">
        <f t="shared" si="19"/>
        <v>42376.25</v>
      </c>
      <c r="O305" s="10">
        <f t="shared" si="19"/>
        <v>42381.25</v>
      </c>
      <c r="P305">
        <f t="shared" si="20"/>
        <v>2016</v>
      </c>
      <c r="Q305" t="b">
        <v>0</v>
      </c>
      <c r="R305" t="b">
        <v>0</v>
      </c>
      <c r="S305" t="s">
        <v>60</v>
      </c>
      <c r="T305" t="s">
        <v>2034</v>
      </c>
      <c r="U305" t="s">
        <v>2044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8"/>
        <v>5.4614285714285717</v>
      </c>
      <c r="H306">
        <v>142</v>
      </c>
      <c r="I306" t="s">
        <v>21</v>
      </c>
      <c r="J306" t="s">
        <v>22</v>
      </c>
      <c r="K306" s="6">
        <f t="shared" si="21"/>
        <v>80.767605633802816</v>
      </c>
      <c r="L306">
        <v>1470546000</v>
      </c>
      <c r="M306">
        <v>1474088400</v>
      </c>
      <c r="N306" s="10">
        <f t="shared" si="19"/>
        <v>42589.208333333328</v>
      </c>
      <c r="O306" s="10">
        <f t="shared" si="19"/>
        <v>42630.208333333328</v>
      </c>
      <c r="P306">
        <f t="shared" si="20"/>
        <v>2016</v>
      </c>
      <c r="Q306" t="b">
        <v>0</v>
      </c>
      <c r="R306" t="b">
        <v>0</v>
      </c>
      <c r="S306" t="s">
        <v>42</v>
      </c>
      <c r="T306" t="s">
        <v>2040</v>
      </c>
      <c r="U306" t="s">
        <v>2041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8"/>
        <v>2.8621428571428571</v>
      </c>
      <c r="H307">
        <v>85</v>
      </c>
      <c r="I307" t="s">
        <v>21</v>
      </c>
      <c r="J307" t="s">
        <v>22</v>
      </c>
      <c r="K307" s="6">
        <f t="shared" si="21"/>
        <v>94.28235294117647</v>
      </c>
      <c r="L307">
        <v>1458363600</v>
      </c>
      <c r="M307">
        <v>1461906000</v>
      </c>
      <c r="N307" s="10">
        <f t="shared" si="19"/>
        <v>42448.208333333328</v>
      </c>
      <c r="O307" s="10">
        <f t="shared" si="19"/>
        <v>42489.208333333328</v>
      </c>
      <c r="P307">
        <f t="shared" si="20"/>
        <v>2016</v>
      </c>
      <c r="Q307" t="b">
        <v>0</v>
      </c>
      <c r="R307" t="b">
        <v>0</v>
      </c>
      <c r="S307" t="s">
        <v>33</v>
      </c>
      <c r="T307" t="s">
        <v>2038</v>
      </c>
      <c r="U307" t="s">
        <v>2039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8"/>
        <v>7.9076923076923072E-2</v>
      </c>
      <c r="H308">
        <v>7</v>
      </c>
      <c r="I308" t="s">
        <v>21</v>
      </c>
      <c r="J308" t="s">
        <v>22</v>
      </c>
      <c r="K308" s="6">
        <f t="shared" si="21"/>
        <v>73.428571428571431</v>
      </c>
      <c r="L308">
        <v>1500008400</v>
      </c>
      <c r="M308">
        <v>1500267600</v>
      </c>
      <c r="N308" s="10">
        <f t="shared" si="19"/>
        <v>42930.208333333328</v>
      </c>
      <c r="O308" s="10">
        <f t="shared" si="19"/>
        <v>42933.208333333328</v>
      </c>
      <c r="P308">
        <f t="shared" si="20"/>
        <v>2017</v>
      </c>
      <c r="Q308" t="b">
        <v>0</v>
      </c>
      <c r="R308" t="b">
        <v>1</v>
      </c>
      <c r="S308" t="s">
        <v>33</v>
      </c>
      <c r="T308" t="s">
        <v>2038</v>
      </c>
      <c r="U308" t="s">
        <v>2039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8"/>
        <v>1.3213677811550153</v>
      </c>
      <c r="H309">
        <v>659</v>
      </c>
      <c r="I309" t="s">
        <v>36</v>
      </c>
      <c r="J309" t="s">
        <v>37</v>
      </c>
      <c r="K309" s="6">
        <f t="shared" si="21"/>
        <v>65.968133535660087</v>
      </c>
      <c r="L309">
        <v>1338958800</v>
      </c>
      <c r="M309">
        <v>1340686800</v>
      </c>
      <c r="N309" s="10">
        <f t="shared" si="19"/>
        <v>41066.208333333336</v>
      </c>
      <c r="O309" s="10">
        <f t="shared" si="19"/>
        <v>41086.208333333336</v>
      </c>
      <c r="P309">
        <f t="shared" si="20"/>
        <v>2012</v>
      </c>
      <c r="Q309" t="b">
        <v>0</v>
      </c>
      <c r="R309" t="b">
        <v>1</v>
      </c>
      <c r="S309" t="s">
        <v>119</v>
      </c>
      <c r="T309" t="s">
        <v>2046</v>
      </c>
      <c r="U309" t="s">
        <v>2052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8"/>
        <v>0.74077834179357027</v>
      </c>
      <c r="H310">
        <v>803</v>
      </c>
      <c r="I310" t="s">
        <v>21</v>
      </c>
      <c r="J310" t="s">
        <v>22</v>
      </c>
      <c r="K310" s="6">
        <f t="shared" si="21"/>
        <v>109.04109589041096</v>
      </c>
      <c r="L310">
        <v>1303102800</v>
      </c>
      <c r="M310">
        <v>1303189200</v>
      </c>
      <c r="N310" s="10">
        <f t="shared" si="19"/>
        <v>40651.208333333336</v>
      </c>
      <c r="O310" s="10">
        <f t="shared" si="19"/>
        <v>40652.208333333336</v>
      </c>
      <c r="P310">
        <f t="shared" si="20"/>
        <v>2011</v>
      </c>
      <c r="Q310" t="b">
        <v>0</v>
      </c>
      <c r="R310" t="b">
        <v>0</v>
      </c>
      <c r="S310" t="s">
        <v>33</v>
      </c>
      <c r="T310" t="s">
        <v>2038</v>
      </c>
      <c r="U310" t="s">
        <v>2039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8"/>
        <v>0.75292682926829269</v>
      </c>
      <c r="H311">
        <v>75</v>
      </c>
      <c r="I311" t="s">
        <v>21</v>
      </c>
      <c r="J311" t="s">
        <v>22</v>
      </c>
      <c r="K311" s="6">
        <f t="shared" si="21"/>
        <v>41.16</v>
      </c>
      <c r="L311">
        <v>1316581200</v>
      </c>
      <c r="M311">
        <v>1318309200</v>
      </c>
      <c r="N311" s="10">
        <f t="shared" si="19"/>
        <v>40807.208333333336</v>
      </c>
      <c r="O311" s="10">
        <f t="shared" si="19"/>
        <v>40827.208333333336</v>
      </c>
      <c r="P311">
        <f t="shared" si="20"/>
        <v>2011</v>
      </c>
      <c r="Q311" t="b">
        <v>0</v>
      </c>
      <c r="R311" t="b">
        <v>1</v>
      </c>
      <c r="S311" t="s">
        <v>60</v>
      </c>
      <c r="T311" t="s">
        <v>2034</v>
      </c>
      <c r="U311" t="s">
        <v>2044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8"/>
        <v>0.20333333333333334</v>
      </c>
      <c r="H312">
        <v>16</v>
      </c>
      <c r="I312" t="s">
        <v>21</v>
      </c>
      <c r="J312" t="s">
        <v>22</v>
      </c>
      <c r="K312" s="6">
        <f t="shared" si="21"/>
        <v>99.125</v>
      </c>
      <c r="L312">
        <v>1270789200</v>
      </c>
      <c r="M312">
        <v>1272171600</v>
      </c>
      <c r="N312" s="10">
        <f t="shared" si="19"/>
        <v>40277.208333333336</v>
      </c>
      <c r="O312" s="10">
        <f t="shared" si="19"/>
        <v>40293.208333333336</v>
      </c>
      <c r="P312">
        <f t="shared" si="20"/>
        <v>2010</v>
      </c>
      <c r="Q312" t="b">
        <v>0</v>
      </c>
      <c r="R312" t="b">
        <v>0</v>
      </c>
      <c r="S312" t="s">
        <v>89</v>
      </c>
      <c r="T312" t="s">
        <v>2049</v>
      </c>
      <c r="U312" t="s">
        <v>2050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8"/>
        <v>2.0336507936507937</v>
      </c>
      <c r="H313">
        <v>121</v>
      </c>
      <c r="I313" t="s">
        <v>21</v>
      </c>
      <c r="J313" t="s">
        <v>22</v>
      </c>
      <c r="K313" s="6">
        <f t="shared" si="21"/>
        <v>105.88429752066116</v>
      </c>
      <c r="L313">
        <v>1297836000</v>
      </c>
      <c r="M313">
        <v>1298872800</v>
      </c>
      <c r="N313" s="10">
        <f t="shared" si="19"/>
        <v>40590.25</v>
      </c>
      <c r="O313" s="10">
        <f t="shared" si="19"/>
        <v>40602.25</v>
      </c>
      <c r="P313">
        <f t="shared" si="20"/>
        <v>2011</v>
      </c>
      <c r="Q313" t="b">
        <v>0</v>
      </c>
      <c r="R313" t="b">
        <v>0</v>
      </c>
      <c r="S313" t="s">
        <v>33</v>
      </c>
      <c r="T313" t="s">
        <v>2038</v>
      </c>
      <c r="U313" t="s">
        <v>2039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8"/>
        <v>3.1022842639593908</v>
      </c>
      <c r="H314">
        <v>3742</v>
      </c>
      <c r="I314" t="s">
        <v>21</v>
      </c>
      <c r="J314" t="s">
        <v>22</v>
      </c>
      <c r="K314" s="6">
        <f t="shared" si="21"/>
        <v>48.996525921966864</v>
      </c>
      <c r="L314">
        <v>1382677200</v>
      </c>
      <c r="M314">
        <v>1383282000</v>
      </c>
      <c r="N314" s="10">
        <f t="shared" si="19"/>
        <v>41572.208333333336</v>
      </c>
      <c r="O314" s="10">
        <f t="shared" si="19"/>
        <v>41579.208333333336</v>
      </c>
      <c r="P314">
        <f t="shared" si="20"/>
        <v>2013</v>
      </c>
      <c r="Q314" t="b">
        <v>0</v>
      </c>
      <c r="R314" t="b">
        <v>0</v>
      </c>
      <c r="S314" t="s">
        <v>33</v>
      </c>
      <c r="T314" t="s">
        <v>2038</v>
      </c>
      <c r="U314" t="s">
        <v>2039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8"/>
        <v>3.9531818181818181</v>
      </c>
      <c r="H315">
        <v>223</v>
      </c>
      <c r="I315" t="s">
        <v>21</v>
      </c>
      <c r="J315" t="s">
        <v>22</v>
      </c>
      <c r="K315" s="6">
        <f t="shared" si="21"/>
        <v>39</v>
      </c>
      <c r="L315">
        <v>1330322400</v>
      </c>
      <c r="M315">
        <v>1330495200</v>
      </c>
      <c r="N315" s="10">
        <f t="shared" si="19"/>
        <v>40966.25</v>
      </c>
      <c r="O315" s="10">
        <f t="shared" si="19"/>
        <v>40968.25</v>
      </c>
      <c r="P315">
        <f t="shared" si="20"/>
        <v>2012</v>
      </c>
      <c r="Q315" t="b">
        <v>0</v>
      </c>
      <c r="R315" t="b">
        <v>0</v>
      </c>
      <c r="S315" t="s">
        <v>23</v>
      </c>
      <c r="T315" t="s">
        <v>2034</v>
      </c>
      <c r="U315" t="s">
        <v>2035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8"/>
        <v>2.9471428571428571</v>
      </c>
      <c r="H316">
        <v>133</v>
      </c>
      <c r="I316" t="s">
        <v>21</v>
      </c>
      <c r="J316" t="s">
        <v>22</v>
      </c>
      <c r="K316" s="6">
        <f t="shared" si="21"/>
        <v>31.022556390977442</v>
      </c>
      <c r="L316">
        <v>1552366800</v>
      </c>
      <c r="M316">
        <v>1552798800</v>
      </c>
      <c r="N316" s="10">
        <f t="shared" si="19"/>
        <v>43536.208333333328</v>
      </c>
      <c r="O316" s="10">
        <f t="shared" si="19"/>
        <v>43541.208333333328</v>
      </c>
      <c r="P316">
        <f t="shared" si="20"/>
        <v>2019</v>
      </c>
      <c r="Q316" t="b">
        <v>0</v>
      </c>
      <c r="R316" t="b">
        <v>1</v>
      </c>
      <c r="S316" t="s">
        <v>42</v>
      </c>
      <c r="T316" t="s">
        <v>2040</v>
      </c>
      <c r="U316" t="s">
        <v>2041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8"/>
        <v>0.33894736842105261</v>
      </c>
      <c r="H317">
        <v>31</v>
      </c>
      <c r="I317" t="s">
        <v>21</v>
      </c>
      <c r="J317" t="s">
        <v>22</v>
      </c>
      <c r="K317" s="6">
        <f t="shared" si="21"/>
        <v>103.87096774193549</v>
      </c>
      <c r="L317">
        <v>1400907600</v>
      </c>
      <c r="M317">
        <v>1403413200</v>
      </c>
      <c r="N317" s="10">
        <f t="shared" si="19"/>
        <v>41783.208333333336</v>
      </c>
      <c r="O317" s="10">
        <f t="shared" si="19"/>
        <v>41812.208333333336</v>
      </c>
      <c r="P317">
        <f t="shared" si="20"/>
        <v>2014</v>
      </c>
      <c r="Q317" t="b">
        <v>0</v>
      </c>
      <c r="R317" t="b">
        <v>0</v>
      </c>
      <c r="S317" t="s">
        <v>33</v>
      </c>
      <c r="T317" t="s">
        <v>2038</v>
      </c>
      <c r="U317" t="s">
        <v>2039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8"/>
        <v>0.66677083333333331</v>
      </c>
      <c r="H318">
        <v>108</v>
      </c>
      <c r="I318" t="s">
        <v>107</v>
      </c>
      <c r="J318" t="s">
        <v>108</v>
      </c>
      <c r="K318" s="6">
        <f t="shared" si="21"/>
        <v>59.268518518518519</v>
      </c>
      <c r="L318">
        <v>1574143200</v>
      </c>
      <c r="M318">
        <v>1574229600</v>
      </c>
      <c r="N318" s="10">
        <f t="shared" si="19"/>
        <v>43788.25</v>
      </c>
      <c r="O318" s="10">
        <f t="shared" si="19"/>
        <v>43789.25</v>
      </c>
      <c r="P318">
        <f t="shared" si="20"/>
        <v>2019</v>
      </c>
      <c r="Q318" t="b">
        <v>0</v>
      </c>
      <c r="R318" t="b">
        <v>1</v>
      </c>
      <c r="S318" t="s">
        <v>17</v>
      </c>
      <c r="T318" t="s">
        <v>2032</v>
      </c>
      <c r="U318" t="s">
        <v>2033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8"/>
        <v>0.19227272727272726</v>
      </c>
      <c r="H319">
        <v>30</v>
      </c>
      <c r="I319" t="s">
        <v>21</v>
      </c>
      <c r="J319" t="s">
        <v>22</v>
      </c>
      <c r="K319" s="6">
        <f t="shared" si="21"/>
        <v>42.3</v>
      </c>
      <c r="L319">
        <v>1494738000</v>
      </c>
      <c r="M319">
        <v>1495861200</v>
      </c>
      <c r="N319" s="10">
        <f t="shared" si="19"/>
        <v>42869.208333333328</v>
      </c>
      <c r="O319" s="10">
        <f t="shared" si="19"/>
        <v>42882.208333333328</v>
      </c>
      <c r="P319">
        <f t="shared" si="20"/>
        <v>2017</v>
      </c>
      <c r="Q319" t="b">
        <v>0</v>
      </c>
      <c r="R319" t="b">
        <v>0</v>
      </c>
      <c r="S319" t="s">
        <v>33</v>
      </c>
      <c r="T319" t="s">
        <v>2038</v>
      </c>
      <c r="U319" t="s">
        <v>2039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8"/>
        <v>0.15842105263157893</v>
      </c>
      <c r="H320">
        <v>17</v>
      </c>
      <c r="I320" t="s">
        <v>21</v>
      </c>
      <c r="J320" t="s">
        <v>22</v>
      </c>
      <c r="K320" s="6">
        <f t="shared" si="21"/>
        <v>53.117647058823529</v>
      </c>
      <c r="L320">
        <v>1392357600</v>
      </c>
      <c r="M320">
        <v>1392530400</v>
      </c>
      <c r="N320" s="10">
        <f t="shared" si="19"/>
        <v>41684.25</v>
      </c>
      <c r="O320" s="10">
        <f t="shared" si="19"/>
        <v>41686.25</v>
      </c>
      <c r="P320">
        <f t="shared" si="20"/>
        <v>2014</v>
      </c>
      <c r="Q320" t="b">
        <v>0</v>
      </c>
      <c r="R320" t="b">
        <v>0</v>
      </c>
      <c r="S320" t="s">
        <v>23</v>
      </c>
      <c r="T320" t="s">
        <v>2034</v>
      </c>
      <c r="U320" t="s">
        <v>2035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8"/>
        <v>0.38702380952380955</v>
      </c>
      <c r="H321">
        <v>64</v>
      </c>
      <c r="I321" t="s">
        <v>21</v>
      </c>
      <c r="J321" t="s">
        <v>22</v>
      </c>
      <c r="K321" s="6">
        <f t="shared" si="21"/>
        <v>50.796875</v>
      </c>
      <c r="L321">
        <v>1281589200</v>
      </c>
      <c r="M321">
        <v>1283662800</v>
      </c>
      <c r="N321" s="10">
        <f t="shared" si="19"/>
        <v>40402.208333333336</v>
      </c>
      <c r="O321" s="10">
        <f t="shared" si="19"/>
        <v>40426.208333333336</v>
      </c>
      <c r="P321">
        <f t="shared" si="20"/>
        <v>2010</v>
      </c>
      <c r="Q321" t="b">
        <v>0</v>
      </c>
      <c r="R321" t="b">
        <v>0</v>
      </c>
      <c r="S321" t="s">
        <v>28</v>
      </c>
      <c r="T321" t="s">
        <v>2036</v>
      </c>
      <c r="U321" t="s">
        <v>2037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8"/>
        <v>9.5876777251184833E-2</v>
      </c>
      <c r="H322">
        <v>80</v>
      </c>
      <c r="I322" t="s">
        <v>21</v>
      </c>
      <c r="J322" t="s">
        <v>22</v>
      </c>
      <c r="K322" s="6">
        <f t="shared" si="21"/>
        <v>101.15</v>
      </c>
      <c r="L322">
        <v>1305003600</v>
      </c>
      <c r="M322">
        <v>1305781200</v>
      </c>
      <c r="N322" s="10">
        <f t="shared" si="19"/>
        <v>40673.208333333336</v>
      </c>
      <c r="O322" s="10">
        <f t="shared" si="19"/>
        <v>40682.208333333336</v>
      </c>
      <c r="P322">
        <f t="shared" si="20"/>
        <v>2011</v>
      </c>
      <c r="Q322" t="b">
        <v>0</v>
      </c>
      <c r="R322" t="b">
        <v>0</v>
      </c>
      <c r="S322" t="s">
        <v>119</v>
      </c>
      <c r="T322" t="s">
        <v>2046</v>
      </c>
      <c r="U322" t="s">
        <v>2052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22">E323/D323</f>
        <v>0.94144366197183094</v>
      </c>
      <c r="H323">
        <v>2468</v>
      </c>
      <c r="I323" t="s">
        <v>21</v>
      </c>
      <c r="J323" t="s">
        <v>22</v>
      </c>
      <c r="K323" s="6">
        <f t="shared" si="21"/>
        <v>65.000810372771468</v>
      </c>
      <c r="L323">
        <v>1301634000</v>
      </c>
      <c r="M323">
        <v>1302325200</v>
      </c>
      <c r="N323" s="10">
        <f t="shared" ref="N323:O386" si="23">(((L323/60)/60)/24)+DATE(1970,1,1)</f>
        <v>40634.208333333336</v>
      </c>
      <c r="O323" s="10">
        <f t="shared" si="23"/>
        <v>40642.208333333336</v>
      </c>
      <c r="P323">
        <f t="shared" ref="P323:P386" si="24">YEAR(N323)</f>
        <v>2011</v>
      </c>
      <c r="Q323" t="b">
        <v>0</v>
      </c>
      <c r="R323" t="b">
        <v>0</v>
      </c>
      <c r="S323" t="s">
        <v>100</v>
      </c>
      <c r="T323" t="s">
        <v>2040</v>
      </c>
      <c r="U323" t="s">
        <v>2051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2"/>
        <v>1.6656234096692113</v>
      </c>
      <c r="H324">
        <v>5168</v>
      </c>
      <c r="I324" t="s">
        <v>21</v>
      </c>
      <c r="J324" t="s">
        <v>22</v>
      </c>
      <c r="K324" s="6">
        <f t="shared" ref="K324:K387" si="25">IF(H324,E324/H324,0)</f>
        <v>37.998645510835914</v>
      </c>
      <c r="L324">
        <v>1290664800</v>
      </c>
      <c r="M324">
        <v>1291788000</v>
      </c>
      <c r="N324" s="10">
        <f t="shared" si="23"/>
        <v>40507.25</v>
      </c>
      <c r="O324" s="10">
        <f t="shared" si="23"/>
        <v>40520.25</v>
      </c>
      <c r="P324">
        <f t="shared" si="24"/>
        <v>2010</v>
      </c>
      <c r="Q324" t="b">
        <v>0</v>
      </c>
      <c r="R324" t="b">
        <v>0</v>
      </c>
      <c r="S324" t="s">
        <v>33</v>
      </c>
      <c r="T324" t="s">
        <v>2038</v>
      </c>
      <c r="U324" t="s">
        <v>2039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2"/>
        <v>0.24134831460674158</v>
      </c>
      <c r="H325">
        <v>26</v>
      </c>
      <c r="I325" t="s">
        <v>40</v>
      </c>
      <c r="J325" t="s">
        <v>41</v>
      </c>
      <c r="K325" s="6">
        <f t="shared" si="25"/>
        <v>82.615384615384613</v>
      </c>
      <c r="L325">
        <v>1395896400</v>
      </c>
      <c r="M325">
        <v>1396069200</v>
      </c>
      <c r="N325" s="10">
        <f t="shared" si="23"/>
        <v>41725.208333333336</v>
      </c>
      <c r="O325" s="10">
        <f t="shared" si="23"/>
        <v>41727.208333333336</v>
      </c>
      <c r="P325">
        <f t="shared" si="24"/>
        <v>2014</v>
      </c>
      <c r="Q325" t="b">
        <v>0</v>
      </c>
      <c r="R325" t="b">
        <v>0</v>
      </c>
      <c r="S325" t="s">
        <v>42</v>
      </c>
      <c r="T325" t="s">
        <v>2040</v>
      </c>
      <c r="U325" t="s">
        <v>2041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22"/>
        <v>1.6405633802816901</v>
      </c>
      <c r="H326">
        <v>307</v>
      </c>
      <c r="I326" t="s">
        <v>21</v>
      </c>
      <c r="J326" t="s">
        <v>22</v>
      </c>
      <c r="K326" s="6">
        <f t="shared" si="25"/>
        <v>37.941368078175898</v>
      </c>
      <c r="L326">
        <v>1434862800</v>
      </c>
      <c r="M326">
        <v>1435899600</v>
      </c>
      <c r="N326" s="10">
        <f t="shared" si="23"/>
        <v>42176.208333333328</v>
      </c>
      <c r="O326" s="10">
        <f t="shared" si="23"/>
        <v>42188.208333333328</v>
      </c>
      <c r="P326">
        <f t="shared" si="24"/>
        <v>2015</v>
      </c>
      <c r="Q326" t="b">
        <v>0</v>
      </c>
      <c r="R326" t="b">
        <v>1</v>
      </c>
      <c r="S326" t="s">
        <v>33</v>
      </c>
      <c r="T326" t="s">
        <v>2038</v>
      </c>
      <c r="U326" t="s">
        <v>2039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2"/>
        <v>0.90723076923076929</v>
      </c>
      <c r="H327">
        <v>73</v>
      </c>
      <c r="I327" t="s">
        <v>21</v>
      </c>
      <c r="J327" t="s">
        <v>22</v>
      </c>
      <c r="K327" s="6">
        <f t="shared" si="25"/>
        <v>80.780821917808225</v>
      </c>
      <c r="L327">
        <v>1529125200</v>
      </c>
      <c r="M327">
        <v>1531112400</v>
      </c>
      <c r="N327" s="10">
        <f t="shared" si="23"/>
        <v>43267.208333333328</v>
      </c>
      <c r="O327" s="10">
        <f t="shared" si="23"/>
        <v>43290.208333333328</v>
      </c>
      <c r="P327">
        <f t="shared" si="24"/>
        <v>2018</v>
      </c>
      <c r="Q327" t="b">
        <v>0</v>
      </c>
      <c r="R327" t="b">
        <v>1</v>
      </c>
      <c r="S327" t="s">
        <v>33</v>
      </c>
      <c r="T327" t="s">
        <v>2038</v>
      </c>
      <c r="U327" t="s">
        <v>2039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2"/>
        <v>0.46194444444444444</v>
      </c>
      <c r="H328">
        <v>128</v>
      </c>
      <c r="I328" t="s">
        <v>21</v>
      </c>
      <c r="J328" t="s">
        <v>22</v>
      </c>
      <c r="K328" s="6">
        <f t="shared" si="25"/>
        <v>25.984375</v>
      </c>
      <c r="L328">
        <v>1451109600</v>
      </c>
      <c r="M328">
        <v>1451628000</v>
      </c>
      <c r="N328" s="10">
        <f t="shared" si="23"/>
        <v>42364.25</v>
      </c>
      <c r="O328" s="10">
        <f t="shared" si="23"/>
        <v>42370.25</v>
      </c>
      <c r="P328">
        <f t="shared" si="24"/>
        <v>2015</v>
      </c>
      <c r="Q328" t="b">
        <v>0</v>
      </c>
      <c r="R328" t="b">
        <v>0</v>
      </c>
      <c r="S328" t="s">
        <v>71</v>
      </c>
      <c r="T328" t="s">
        <v>2040</v>
      </c>
      <c r="U328" t="s">
        <v>2048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2"/>
        <v>0.38538461538461538</v>
      </c>
      <c r="H329">
        <v>33</v>
      </c>
      <c r="I329" t="s">
        <v>21</v>
      </c>
      <c r="J329" t="s">
        <v>22</v>
      </c>
      <c r="K329" s="6">
        <f t="shared" si="25"/>
        <v>30.363636363636363</v>
      </c>
      <c r="L329">
        <v>1566968400</v>
      </c>
      <c r="M329">
        <v>1567314000</v>
      </c>
      <c r="N329" s="10">
        <f t="shared" si="23"/>
        <v>43705.208333333328</v>
      </c>
      <c r="O329" s="10">
        <f t="shared" si="23"/>
        <v>43709.208333333328</v>
      </c>
      <c r="P329">
        <f t="shared" si="24"/>
        <v>2019</v>
      </c>
      <c r="Q329" t="b">
        <v>0</v>
      </c>
      <c r="R329" t="b">
        <v>1</v>
      </c>
      <c r="S329" t="s">
        <v>33</v>
      </c>
      <c r="T329" t="s">
        <v>2038</v>
      </c>
      <c r="U329" t="s">
        <v>2039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2"/>
        <v>1.3356231003039514</v>
      </c>
      <c r="H330">
        <v>2441</v>
      </c>
      <c r="I330" t="s">
        <v>21</v>
      </c>
      <c r="J330" t="s">
        <v>22</v>
      </c>
      <c r="K330" s="6">
        <f t="shared" si="25"/>
        <v>54.004916018025398</v>
      </c>
      <c r="L330">
        <v>1543557600</v>
      </c>
      <c r="M330">
        <v>1544508000</v>
      </c>
      <c r="N330" s="10">
        <f t="shared" si="23"/>
        <v>43434.25</v>
      </c>
      <c r="O330" s="10">
        <f t="shared" si="23"/>
        <v>43445.25</v>
      </c>
      <c r="P330">
        <f t="shared" si="24"/>
        <v>2018</v>
      </c>
      <c r="Q330" t="b">
        <v>0</v>
      </c>
      <c r="R330" t="b">
        <v>0</v>
      </c>
      <c r="S330" t="s">
        <v>23</v>
      </c>
      <c r="T330" t="s">
        <v>2034</v>
      </c>
      <c r="U330" t="s">
        <v>2035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2"/>
        <v>0.22896588486140726</v>
      </c>
      <c r="H331">
        <v>211</v>
      </c>
      <c r="I331" t="s">
        <v>21</v>
      </c>
      <c r="J331" t="s">
        <v>22</v>
      </c>
      <c r="K331" s="6">
        <f t="shared" si="25"/>
        <v>101.78672985781991</v>
      </c>
      <c r="L331">
        <v>1481522400</v>
      </c>
      <c r="M331">
        <v>1482472800</v>
      </c>
      <c r="N331" s="10">
        <f t="shared" si="23"/>
        <v>42716.25</v>
      </c>
      <c r="O331" s="10">
        <f t="shared" si="23"/>
        <v>42727.25</v>
      </c>
      <c r="P331">
        <f t="shared" si="24"/>
        <v>2016</v>
      </c>
      <c r="Q331" t="b">
        <v>0</v>
      </c>
      <c r="R331" t="b">
        <v>0</v>
      </c>
      <c r="S331" t="s">
        <v>89</v>
      </c>
      <c r="T331" t="s">
        <v>2049</v>
      </c>
      <c r="U331" t="s">
        <v>2050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2"/>
        <v>1.8495548961424333</v>
      </c>
      <c r="H332">
        <v>1385</v>
      </c>
      <c r="I332" t="s">
        <v>40</v>
      </c>
      <c r="J332" t="s">
        <v>41</v>
      </c>
      <c r="K332" s="6">
        <f t="shared" si="25"/>
        <v>45.003610108303249</v>
      </c>
      <c r="L332">
        <v>1512712800</v>
      </c>
      <c r="M332">
        <v>1512799200</v>
      </c>
      <c r="N332" s="10">
        <f t="shared" si="23"/>
        <v>43077.25</v>
      </c>
      <c r="O332" s="10">
        <f t="shared" si="23"/>
        <v>43078.25</v>
      </c>
      <c r="P332">
        <f t="shared" si="24"/>
        <v>2017</v>
      </c>
      <c r="Q332" t="b">
        <v>0</v>
      </c>
      <c r="R332" t="b">
        <v>0</v>
      </c>
      <c r="S332" t="s">
        <v>42</v>
      </c>
      <c r="T332" t="s">
        <v>2040</v>
      </c>
      <c r="U332" t="s">
        <v>2041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2"/>
        <v>4.4372727272727275</v>
      </c>
      <c r="H333">
        <v>190</v>
      </c>
      <c r="I333" t="s">
        <v>21</v>
      </c>
      <c r="J333" t="s">
        <v>22</v>
      </c>
      <c r="K333" s="6">
        <f t="shared" si="25"/>
        <v>77.068421052631578</v>
      </c>
      <c r="L333">
        <v>1324274400</v>
      </c>
      <c r="M333">
        <v>1324360800</v>
      </c>
      <c r="N333" s="10">
        <f t="shared" si="23"/>
        <v>40896.25</v>
      </c>
      <c r="O333" s="10">
        <f t="shared" si="23"/>
        <v>40897.25</v>
      </c>
      <c r="P333">
        <f t="shared" si="24"/>
        <v>2011</v>
      </c>
      <c r="Q333" t="b">
        <v>0</v>
      </c>
      <c r="R333" t="b">
        <v>0</v>
      </c>
      <c r="S333" t="s">
        <v>17</v>
      </c>
      <c r="T333" t="s">
        <v>2032</v>
      </c>
      <c r="U333" t="s">
        <v>2033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2"/>
        <v>1.999806763285024</v>
      </c>
      <c r="H334">
        <v>470</v>
      </c>
      <c r="I334" t="s">
        <v>21</v>
      </c>
      <c r="J334" t="s">
        <v>22</v>
      </c>
      <c r="K334" s="6">
        <f t="shared" si="25"/>
        <v>88.076595744680844</v>
      </c>
      <c r="L334">
        <v>1364446800</v>
      </c>
      <c r="M334">
        <v>1364533200</v>
      </c>
      <c r="N334" s="10">
        <f t="shared" si="23"/>
        <v>41361.208333333336</v>
      </c>
      <c r="O334" s="10">
        <f t="shared" si="23"/>
        <v>41362.208333333336</v>
      </c>
      <c r="P334">
        <f t="shared" si="24"/>
        <v>2013</v>
      </c>
      <c r="Q334" t="b">
        <v>0</v>
      </c>
      <c r="R334" t="b">
        <v>0</v>
      </c>
      <c r="S334" t="s">
        <v>65</v>
      </c>
      <c r="T334" t="s">
        <v>2036</v>
      </c>
      <c r="U334" t="s">
        <v>2045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2"/>
        <v>1.2395833333333333</v>
      </c>
      <c r="H335">
        <v>253</v>
      </c>
      <c r="I335" t="s">
        <v>21</v>
      </c>
      <c r="J335" t="s">
        <v>22</v>
      </c>
      <c r="K335" s="6">
        <f t="shared" si="25"/>
        <v>47.035573122529641</v>
      </c>
      <c r="L335">
        <v>1542693600</v>
      </c>
      <c r="M335">
        <v>1545112800</v>
      </c>
      <c r="N335" s="10">
        <f t="shared" si="23"/>
        <v>43424.25</v>
      </c>
      <c r="O335" s="10">
        <f t="shared" si="23"/>
        <v>43452.25</v>
      </c>
      <c r="P335">
        <f t="shared" si="24"/>
        <v>2018</v>
      </c>
      <c r="Q335" t="b">
        <v>0</v>
      </c>
      <c r="R335" t="b">
        <v>0</v>
      </c>
      <c r="S335" t="s">
        <v>33</v>
      </c>
      <c r="T335" t="s">
        <v>2038</v>
      </c>
      <c r="U335" t="s">
        <v>2039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2"/>
        <v>1.8661329305135952</v>
      </c>
      <c r="H336">
        <v>1113</v>
      </c>
      <c r="I336" t="s">
        <v>21</v>
      </c>
      <c r="J336" t="s">
        <v>22</v>
      </c>
      <c r="K336" s="6">
        <f t="shared" si="25"/>
        <v>110.99550763701707</v>
      </c>
      <c r="L336">
        <v>1515564000</v>
      </c>
      <c r="M336">
        <v>1516168800</v>
      </c>
      <c r="N336" s="10">
        <f t="shared" si="23"/>
        <v>43110.25</v>
      </c>
      <c r="O336" s="10">
        <f t="shared" si="23"/>
        <v>43117.25</v>
      </c>
      <c r="P336">
        <f t="shared" si="24"/>
        <v>2018</v>
      </c>
      <c r="Q336" t="b">
        <v>0</v>
      </c>
      <c r="R336" t="b">
        <v>0</v>
      </c>
      <c r="S336" t="s">
        <v>23</v>
      </c>
      <c r="T336" t="s">
        <v>2034</v>
      </c>
      <c r="U336" t="s">
        <v>2035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2"/>
        <v>1.1428538550057536</v>
      </c>
      <c r="H337">
        <v>2283</v>
      </c>
      <c r="I337" t="s">
        <v>21</v>
      </c>
      <c r="J337" t="s">
        <v>22</v>
      </c>
      <c r="K337" s="6">
        <f t="shared" si="25"/>
        <v>87.003066141042481</v>
      </c>
      <c r="L337">
        <v>1573797600</v>
      </c>
      <c r="M337">
        <v>1574920800</v>
      </c>
      <c r="N337" s="10">
        <f t="shared" si="23"/>
        <v>43784.25</v>
      </c>
      <c r="O337" s="10">
        <f t="shared" si="23"/>
        <v>43797.25</v>
      </c>
      <c r="P337">
        <f t="shared" si="24"/>
        <v>2019</v>
      </c>
      <c r="Q337" t="b">
        <v>0</v>
      </c>
      <c r="R337" t="b">
        <v>0</v>
      </c>
      <c r="S337" t="s">
        <v>23</v>
      </c>
      <c r="T337" t="s">
        <v>2034</v>
      </c>
      <c r="U337" t="s">
        <v>2035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2"/>
        <v>0.97032531824611035</v>
      </c>
      <c r="H338">
        <v>1072</v>
      </c>
      <c r="I338" t="s">
        <v>21</v>
      </c>
      <c r="J338" t="s">
        <v>22</v>
      </c>
      <c r="K338" s="6">
        <f t="shared" si="25"/>
        <v>63.994402985074629</v>
      </c>
      <c r="L338">
        <v>1292392800</v>
      </c>
      <c r="M338">
        <v>1292479200</v>
      </c>
      <c r="N338" s="10">
        <f t="shared" si="23"/>
        <v>40527.25</v>
      </c>
      <c r="O338" s="10">
        <f t="shared" si="23"/>
        <v>40528.25</v>
      </c>
      <c r="P338">
        <f t="shared" si="24"/>
        <v>2010</v>
      </c>
      <c r="Q338" t="b">
        <v>0</v>
      </c>
      <c r="R338" t="b">
        <v>1</v>
      </c>
      <c r="S338" t="s">
        <v>23</v>
      </c>
      <c r="T338" t="s">
        <v>2034</v>
      </c>
      <c r="U338" t="s">
        <v>2035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2"/>
        <v>1.2281904761904763</v>
      </c>
      <c r="H339">
        <v>1095</v>
      </c>
      <c r="I339" t="s">
        <v>21</v>
      </c>
      <c r="J339" t="s">
        <v>22</v>
      </c>
      <c r="K339" s="6">
        <f t="shared" si="25"/>
        <v>105.9945205479452</v>
      </c>
      <c r="L339">
        <v>1573452000</v>
      </c>
      <c r="M339">
        <v>1573538400</v>
      </c>
      <c r="N339" s="10">
        <f t="shared" si="23"/>
        <v>43780.25</v>
      </c>
      <c r="O339" s="10">
        <f t="shared" si="23"/>
        <v>43781.25</v>
      </c>
      <c r="P339">
        <f t="shared" si="24"/>
        <v>2019</v>
      </c>
      <c r="Q339" t="b">
        <v>0</v>
      </c>
      <c r="R339" t="b">
        <v>0</v>
      </c>
      <c r="S339" t="s">
        <v>33</v>
      </c>
      <c r="T339" t="s">
        <v>2038</v>
      </c>
      <c r="U339" t="s">
        <v>2039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2"/>
        <v>1.7914326647564469</v>
      </c>
      <c r="H340">
        <v>1690</v>
      </c>
      <c r="I340" t="s">
        <v>21</v>
      </c>
      <c r="J340" t="s">
        <v>22</v>
      </c>
      <c r="K340" s="6">
        <f t="shared" si="25"/>
        <v>73.989349112426041</v>
      </c>
      <c r="L340">
        <v>1317790800</v>
      </c>
      <c r="M340">
        <v>1320382800</v>
      </c>
      <c r="N340" s="10">
        <f t="shared" si="23"/>
        <v>40821.208333333336</v>
      </c>
      <c r="O340" s="10">
        <f t="shared" si="23"/>
        <v>40851.208333333336</v>
      </c>
      <c r="P340">
        <f t="shared" si="24"/>
        <v>2011</v>
      </c>
      <c r="Q340" t="b">
        <v>0</v>
      </c>
      <c r="R340" t="b">
        <v>0</v>
      </c>
      <c r="S340" t="s">
        <v>33</v>
      </c>
      <c r="T340" t="s">
        <v>2038</v>
      </c>
      <c r="U340" t="s">
        <v>2039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2"/>
        <v>0.79951577402787966</v>
      </c>
      <c r="H341">
        <v>1297</v>
      </c>
      <c r="I341" t="s">
        <v>15</v>
      </c>
      <c r="J341" t="s">
        <v>16</v>
      </c>
      <c r="K341" s="6">
        <f t="shared" si="25"/>
        <v>84.02004626060139</v>
      </c>
      <c r="L341">
        <v>1501650000</v>
      </c>
      <c r="M341">
        <v>1502859600</v>
      </c>
      <c r="N341" s="10">
        <f t="shared" si="23"/>
        <v>42949.208333333328</v>
      </c>
      <c r="O341" s="10">
        <f t="shared" si="23"/>
        <v>42963.208333333328</v>
      </c>
      <c r="P341">
        <f t="shared" si="24"/>
        <v>2017</v>
      </c>
      <c r="Q341" t="b">
        <v>0</v>
      </c>
      <c r="R341" t="b">
        <v>0</v>
      </c>
      <c r="S341" t="s">
        <v>33</v>
      </c>
      <c r="T341" t="s">
        <v>2038</v>
      </c>
      <c r="U341" t="s">
        <v>2039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2"/>
        <v>0.94242587601078165</v>
      </c>
      <c r="H342">
        <v>393</v>
      </c>
      <c r="I342" t="s">
        <v>21</v>
      </c>
      <c r="J342" t="s">
        <v>22</v>
      </c>
      <c r="K342" s="6">
        <f t="shared" si="25"/>
        <v>88.966921119592882</v>
      </c>
      <c r="L342">
        <v>1323669600</v>
      </c>
      <c r="M342">
        <v>1323756000</v>
      </c>
      <c r="N342" s="10">
        <f t="shared" si="23"/>
        <v>40889.25</v>
      </c>
      <c r="O342" s="10">
        <f t="shared" si="23"/>
        <v>40890.25</v>
      </c>
      <c r="P342">
        <f t="shared" si="24"/>
        <v>2011</v>
      </c>
      <c r="Q342" t="b">
        <v>0</v>
      </c>
      <c r="R342" t="b">
        <v>0</v>
      </c>
      <c r="S342" t="s">
        <v>122</v>
      </c>
      <c r="T342" t="s">
        <v>2053</v>
      </c>
      <c r="U342" t="s">
        <v>2054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2"/>
        <v>0.84669291338582675</v>
      </c>
      <c r="H343">
        <v>1257</v>
      </c>
      <c r="I343" t="s">
        <v>21</v>
      </c>
      <c r="J343" t="s">
        <v>22</v>
      </c>
      <c r="K343" s="6">
        <f t="shared" si="25"/>
        <v>76.990453460620529</v>
      </c>
      <c r="L343">
        <v>1440738000</v>
      </c>
      <c r="M343">
        <v>1441342800</v>
      </c>
      <c r="N343" s="10">
        <f t="shared" si="23"/>
        <v>42244.208333333328</v>
      </c>
      <c r="O343" s="10">
        <f t="shared" si="23"/>
        <v>42251.208333333328</v>
      </c>
      <c r="P343">
        <f t="shared" si="24"/>
        <v>2015</v>
      </c>
      <c r="Q343" t="b">
        <v>0</v>
      </c>
      <c r="R343" t="b">
        <v>0</v>
      </c>
      <c r="S343" t="s">
        <v>60</v>
      </c>
      <c r="T343" t="s">
        <v>2034</v>
      </c>
      <c r="U343" t="s">
        <v>2044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2"/>
        <v>0.66521920668058454</v>
      </c>
      <c r="H344">
        <v>328</v>
      </c>
      <c r="I344" t="s">
        <v>21</v>
      </c>
      <c r="J344" t="s">
        <v>22</v>
      </c>
      <c r="K344" s="6">
        <f t="shared" si="25"/>
        <v>97.146341463414629</v>
      </c>
      <c r="L344">
        <v>1374296400</v>
      </c>
      <c r="M344">
        <v>1375333200</v>
      </c>
      <c r="N344" s="10">
        <f t="shared" si="23"/>
        <v>41475.208333333336</v>
      </c>
      <c r="O344" s="10">
        <f t="shared" si="23"/>
        <v>41487.208333333336</v>
      </c>
      <c r="P344">
        <f t="shared" si="24"/>
        <v>2013</v>
      </c>
      <c r="Q344" t="b">
        <v>0</v>
      </c>
      <c r="R344" t="b">
        <v>0</v>
      </c>
      <c r="S344" t="s">
        <v>33</v>
      </c>
      <c r="T344" t="s">
        <v>2038</v>
      </c>
      <c r="U344" t="s">
        <v>2039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2"/>
        <v>0.53922222222222227</v>
      </c>
      <c r="H345">
        <v>147</v>
      </c>
      <c r="I345" t="s">
        <v>21</v>
      </c>
      <c r="J345" t="s">
        <v>22</v>
      </c>
      <c r="K345" s="6">
        <f t="shared" si="25"/>
        <v>33.013605442176868</v>
      </c>
      <c r="L345">
        <v>1384840800</v>
      </c>
      <c r="M345">
        <v>1389420000</v>
      </c>
      <c r="N345" s="10">
        <f t="shared" si="23"/>
        <v>41597.25</v>
      </c>
      <c r="O345" s="10">
        <f t="shared" si="23"/>
        <v>41650.25</v>
      </c>
      <c r="P345">
        <f t="shared" si="24"/>
        <v>2013</v>
      </c>
      <c r="Q345" t="b">
        <v>0</v>
      </c>
      <c r="R345" t="b">
        <v>0</v>
      </c>
      <c r="S345" t="s">
        <v>33</v>
      </c>
      <c r="T345" t="s">
        <v>2038</v>
      </c>
      <c r="U345" t="s">
        <v>2039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2"/>
        <v>0.41983299595141699</v>
      </c>
      <c r="H346">
        <v>830</v>
      </c>
      <c r="I346" t="s">
        <v>21</v>
      </c>
      <c r="J346" t="s">
        <v>22</v>
      </c>
      <c r="K346" s="6">
        <f t="shared" si="25"/>
        <v>99.950602409638549</v>
      </c>
      <c r="L346">
        <v>1516600800</v>
      </c>
      <c r="M346">
        <v>1520056800</v>
      </c>
      <c r="N346" s="10">
        <f t="shared" si="23"/>
        <v>43122.25</v>
      </c>
      <c r="O346" s="10">
        <f t="shared" si="23"/>
        <v>43162.25</v>
      </c>
      <c r="P346">
        <f t="shared" si="24"/>
        <v>2018</v>
      </c>
      <c r="Q346" t="b">
        <v>0</v>
      </c>
      <c r="R346" t="b">
        <v>0</v>
      </c>
      <c r="S346" t="s">
        <v>89</v>
      </c>
      <c r="T346" t="s">
        <v>2049</v>
      </c>
      <c r="U346" t="s">
        <v>2050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2"/>
        <v>0.14694796954314721</v>
      </c>
      <c r="H347">
        <v>331</v>
      </c>
      <c r="I347" t="s">
        <v>40</v>
      </c>
      <c r="J347" t="s">
        <v>41</v>
      </c>
      <c r="K347" s="6">
        <f t="shared" si="25"/>
        <v>69.966767371601208</v>
      </c>
      <c r="L347">
        <v>1436418000</v>
      </c>
      <c r="M347">
        <v>1436504400</v>
      </c>
      <c r="N347" s="10">
        <f t="shared" si="23"/>
        <v>42194.208333333328</v>
      </c>
      <c r="O347" s="10">
        <f t="shared" si="23"/>
        <v>42195.208333333328</v>
      </c>
      <c r="P347">
        <f t="shared" si="24"/>
        <v>2015</v>
      </c>
      <c r="Q347" t="b">
        <v>0</v>
      </c>
      <c r="R347" t="b">
        <v>0</v>
      </c>
      <c r="S347" t="s">
        <v>53</v>
      </c>
      <c r="T347" t="s">
        <v>2040</v>
      </c>
      <c r="U347" t="s">
        <v>2043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2"/>
        <v>0.34475</v>
      </c>
      <c r="H348">
        <v>25</v>
      </c>
      <c r="I348" t="s">
        <v>21</v>
      </c>
      <c r="J348" t="s">
        <v>22</v>
      </c>
      <c r="K348" s="6">
        <f t="shared" si="25"/>
        <v>110.32</v>
      </c>
      <c r="L348">
        <v>1503550800</v>
      </c>
      <c r="M348">
        <v>1508302800</v>
      </c>
      <c r="N348" s="10">
        <f t="shared" si="23"/>
        <v>42971.208333333328</v>
      </c>
      <c r="O348" s="10">
        <f t="shared" si="23"/>
        <v>43026.208333333328</v>
      </c>
      <c r="P348">
        <f t="shared" si="24"/>
        <v>2017</v>
      </c>
      <c r="Q348" t="b">
        <v>0</v>
      </c>
      <c r="R348" t="b">
        <v>1</v>
      </c>
      <c r="S348" t="s">
        <v>60</v>
      </c>
      <c r="T348" t="s">
        <v>2034</v>
      </c>
      <c r="U348" t="s">
        <v>2044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2"/>
        <v>14.007777777777777</v>
      </c>
      <c r="H349">
        <v>191</v>
      </c>
      <c r="I349" t="s">
        <v>21</v>
      </c>
      <c r="J349" t="s">
        <v>22</v>
      </c>
      <c r="K349" s="6">
        <f t="shared" si="25"/>
        <v>66.005235602094245</v>
      </c>
      <c r="L349">
        <v>1423634400</v>
      </c>
      <c r="M349">
        <v>1425708000</v>
      </c>
      <c r="N349" s="10">
        <f t="shared" si="23"/>
        <v>42046.25</v>
      </c>
      <c r="O349" s="10">
        <f t="shared" si="23"/>
        <v>42070.25</v>
      </c>
      <c r="P349">
        <f t="shared" si="24"/>
        <v>2015</v>
      </c>
      <c r="Q349" t="b">
        <v>0</v>
      </c>
      <c r="R349" t="b">
        <v>0</v>
      </c>
      <c r="S349" t="s">
        <v>28</v>
      </c>
      <c r="T349" t="s">
        <v>2036</v>
      </c>
      <c r="U349" t="s">
        <v>2037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2"/>
        <v>0.71770351758793971</v>
      </c>
      <c r="H350">
        <v>3483</v>
      </c>
      <c r="I350" t="s">
        <v>21</v>
      </c>
      <c r="J350" t="s">
        <v>22</v>
      </c>
      <c r="K350" s="6">
        <f t="shared" si="25"/>
        <v>41.005742176284812</v>
      </c>
      <c r="L350">
        <v>1487224800</v>
      </c>
      <c r="M350">
        <v>1488348000</v>
      </c>
      <c r="N350" s="10">
        <f t="shared" si="23"/>
        <v>42782.25</v>
      </c>
      <c r="O350" s="10">
        <f t="shared" si="23"/>
        <v>42795.25</v>
      </c>
      <c r="P350">
        <f t="shared" si="24"/>
        <v>2017</v>
      </c>
      <c r="Q350" t="b">
        <v>0</v>
      </c>
      <c r="R350" t="b">
        <v>0</v>
      </c>
      <c r="S350" t="s">
        <v>17</v>
      </c>
      <c r="T350" t="s">
        <v>2032</v>
      </c>
      <c r="U350" t="s">
        <v>2033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2"/>
        <v>0.53074115044247783</v>
      </c>
      <c r="H351">
        <v>923</v>
      </c>
      <c r="I351" t="s">
        <v>21</v>
      </c>
      <c r="J351" t="s">
        <v>22</v>
      </c>
      <c r="K351" s="6">
        <f t="shared" si="25"/>
        <v>103.96316359696641</v>
      </c>
      <c r="L351">
        <v>1500008400</v>
      </c>
      <c r="M351">
        <v>1502600400</v>
      </c>
      <c r="N351" s="10">
        <f t="shared" si="23"/>
        <v>42930.208333333328</v>
      </c>
      <c r="O351" s="10">
        <f t="shared" si="23"/>
        <v>42960.208333333328</v>
      </c>
      <c r="P351">
        <f t="shared" si="24"/>
        <v>2017</v>
      </c>
      <c r="Q351" t="b">
        <v>0</v>
      </c>
      <c r="R351" t="b">
        <v>0</v>
      </c>
      <c r="S351" t="s">
        <v>33</v>
      </c>
      <c r="T351" t="s">
        <v>2038</v>
      </c>
      <c r="U351" t="s">
        <v>2039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2"/>
        <v>0.05</v>
      </c>
      <c r="H352">
        <v>1</v>
      </c>
      <c r="I352" t="s">
        <v>21</v>
      </c>
      <c r="J352" t="s">
        <v>22</v>
      </c>
      <c r="K352" s="6">
        <f t="shared" si="25"/>
        <v>5</v>
      </c>
      <c r="L352">
        <v>1432098000</v>
      </c>
      <c r="M352">
        <v>1433653200</v>
      </c>
      <c r="N352" s="10">
        <f t="shared" si="23"/>
        <v>42144.208333333328</v>
      </c>
      <c r="O352" s="10">
        <f t="shared" si="23"/>
        <v>42162.208333333328</v>
      </c>
      <c r="P352">
        <f t="shared" si="24"/>
        <v>2015</v>
      </c>
      <c r="Q352" t="b">
        <v>0</v>
      </c>
      <c r="R352" t="b">
        <v>1</v>
      </c>
      <c r="S352" t="s">
        <v>159</v>
      </c>
      <c r="T352" t="s">
        <v>2034</v>
      </c>
      <c r="U352" t="s">
        <v>2057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2"/>
        <v>1.2770715249662619</v>
      </c>
      <c r="H353">
        <v>2013</v>
      </c>
      <c r="I353" t="s">
        <v>21</v>
      </c>
      <c r="J353" t="s">
        <v>22</v>
      </c>
      <c r="K353" s="6">
        <f t="shared" si="25"/>
        <v>47.009935419771487</v>
      </c>
      <c r="L353">
        <v>1440392400</v>
      </c>
      <c r="M353">
        <v>1441602000</v>
      </c>
      <c r="N353" s="10">
        <f t="shared" si="23"/>
        <v>42240.208333333328</v>
      </c>
      <c r="O353" s="10">
        <f t="shared" si="23"/>
        <v>42254.208333333328</v>
      </c>
      <c r="P353">
        <f t="shared" si="24"/>
        <v>2015</v>
      </c>
      <c r="Q353" t="b">
        <v>0</v>
      </c>
      <c r="R353" t="b">
        <v>0</v>
      </c>
      <c r="S353" t="s">
        <v>23</v>
      </c>
      <c r="T353" t="s">
        <v>2034</v>
      </c>
      <c r="U353" t="s">
        <v>2035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2"/>
        <v>0.34892857142857142</v>
      </c>
      <c r="H354">
        <v>33</v>
      </c>
      <c r="I354" t="s">
        <v>15</v>
      </c>
      <c r="J354" t="s">
        <v>16</v>
      </c>
      <c r="K354" s="6">
        <f t="shared" si="25"/>
        <v>29.606060606060606</v>
      </c>
      <c r="L354">
        <v>1446876000</v>
      </c>
      <c r="M354">
        <v>1447567200</v>
      </c>
      <c r="N354" s="10">
        <f t="shared" si="23"/>
        <v>42315.25</v>
      </c>
      <c r="O354" s="10">
        <f t="shared" si="23"/>
        <v>42323.25</v>
      </c>
      <c r="P354">
        <f t="shared" si="24"/>
        <v>2015</v>
      </c>
      <c r="Q354" t="b">
        <v>0</v>
      </c>
      <c r="R354" t="b">
        <v>0</v>
      </c>
      <c r="S354" t="s">
        <v>33</v>
      </c>
      <c r="T354" t="s">
        <v>2038</v>
      </c>
      <c r="U354" t="s">
        <v>2039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2"/>
        <v>4.105982142857143</v>
      </c>
      <c r="H355">
        <v>1703</v>
      </c>
      <c r="I355" t="s">
        <v>21</v>
      </c>
      <c r="J355" t="s">
        <v>22</v>
      </c>
      <c r="K355" s="6">
        <f t="shared" si="25"/>
        <v>81.010569583088667</v>
      </c>
      <c r="L355">
        <v>1562302800</v>
      </c>
      <c r="M355">
        <v>1562389200</v>
      </c>
      <c r="N355" s="10">
        <f t="shared" si="23"/>
        <v>43651.208333333328</v>
      </c>
      <c r="O355" s="10">
        <f t="shared" si="23"/>
        <v>43652.208333333328</v>
      </c>
      <c r="P355">
        <f t="shared" si="24"/>
        <v>2019</v>
      </c>
      <c r="Q355" t="b">
        <v>0</v>
      </c>
      <c r="R355" t="b">
        <v>0</v>
      </c>
      <c r="S355" t="s">
        <v>33</v>
      </c>
      <c r="T355" t="s">
        <v>2038</v>
      </c>
      <c r="U355" t="s">
        <v>2039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2"/>
        <v>1.2373770491803278</v>
      </c>
      <c r="H356">
        <v>80</v>
      </c>
      <c r="I356" t="s">
        <v>36</v>
      </c>
      <c r="J356" t="s">
        <v>37</v>
      </c>
      <c r="K356" s="6">
        <f t="shared" si="25"/>
        <v>94.35</v>
      </c>
      <c r="L356">
        <v>1378184400</v>
      </c>
      <c r="M356">
        <v>1378789200</v>
      </c>
      <c r="N356" s="10">
        <f t="shared" si="23"/>
        <v>41520.208333333336</v>
      </c>
      <c r="O356" s="10">
        <f t="shared" si="23"/>
        <v>41527.208333333336</v>
      </c>
      <c r="P356">
        <f t="shared" si="24"/>
        <v>2013</v>
      </c>
      <c r="Q356" t="b">
        <v>0</v>
      </c>
      <c r="R356" t="b">
        <v>0</v>
      </c>
      <c r="S356" t="s">
        <v>42</v>
      </c>
      <c r="T356" t="s">
        <v>2040</v>
      </c>
      <c r="U356" t="s">
        <v>2041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2"/>
        <v>0.58973684210526311</v>
      </c>
      <c r="H357">
        <v>86</v>
      </c>
      <c r="I357" t="s">
        <v>21</v>
      </c>
      <c r="J357" t="s">
        <v>22</v>
      </c>
      <c r="K357" s="6">
        <f t="shared" si="25"/>
        <v>26.058139534883722</v>
      </c>
      <c r="L357">
        <v>1485064800</v>
      </c>
      <c r="M357">
        <v>1488520800</v>
      </c>
      <c r="N357" s="10">
        <f t="shared" si="23"/>
        <v>42757.25</v>
      </c>
      <c r="O357" s="10">
        <f t="shared" si="23"/>
        <v>42797.25</v>
      </c>
      <c r="P357">
        <f t="shared" si="24"/>
        <v>2017</v>
      </c>
      <c r="Q357" t="b">
        <v>0</v>
      </c>
      <c r="R357" t="b">
        <v>0</v>
      </c>
      <c r="S357" t="s">
        <v>65</v>
      </c>
      <c r="T357" t="s">
        <v>2036</v>
      </c>
      <c r="U357" t="s">
        <v>2045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2"/>
        <v>0.36892473118279567</v>
      </c>
      <c r="H358">
        <v>40</v>
      </c>
      <c r="I358" t="s">
        <v>107</v>
      </c>
      <c r="J358" t="s">
        <v>108</v>
      </c>
      <c r="K358" s="6">
        <f t="shared" si="25"/>
        <v>85.775000000000006</v>
      </c>
      <c r="L358">
        <v>1326520800</v>
      </c>
      <c r="M358">
        <v>1327298400</v>
      </c>
      <c r="N358" s="10">
        <f t="shared" si="23"/>
        <v>40922.25</v>
      </c>
      <c r="O358" s="10">
        <f t="shared" si="23"/>
        <v>40931.25</v>
      </c>
      <c r="P358">
        <f t="shared" si="24"/>
        <v>2012</v>
      </c>
      <c r="Q358" t="b">
        <v>0</v>
      </c>
      <c r="R358" t="b">
        <v>0</v>
      </c>
      <c r="S358" t="s">
        <v>33</v>
      </c>
      <c r="T358" t="s">
        <v>2038</v>
      </c>
      <c r="U358" t="s">
        <v>2039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2"/>
        <v>1.8491304347826087</v>
      </c>
      <c r="H359">
        <v>41</v>
      </c>
      <c r="I359" t="s">
        <v>21</v>
      </c>
      <c r="J359" t="s">
        <v>22</v>
      </c>
      <c r="K359" s="6">
        <f t="shared" si="25"/>
        <v>103.73170731707317</v>
      </c>
      <c r="L359">
        <v>1441256400</v>
      </c>
      <c r="M359">
        <v>1443416400</v>
      </c>
      <c r="N359" s="10">
        <f t="shared" si="23"/>
        <v>42250.208333333328</v>
      </c>
      <c r="O359" s="10">
        <f t="shared" si="23"/>
        <v>42275.208333333328</v>
      </c>
      <c r="P359">
        <f t="shared" si="24"/>
        <v>2015</v>
      </c>
      <c r="Q359" t="b">
        <v>0</v>
      </c>
      <c r="R359" t="b">
        <v>0</v>
      </c>
      <c r="S359" t="s">
        <v>89</v>
      </c>
      <c r="T359" t="s">
        <v>2049</v>
      </c>
      <c r="U359" t="s">
        <v>2050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2"/>
        <v>0.11814432989690722</v>
      </c>
      <c r="H360">
        <v>23</v>
      </c>
      <c r="I360" t="s">
        <v>15</v>
      </c>
      <c r="J360" t="s">
        <v>16</v>
      </c>
      <c r="K360" s="6">
        <f t="shared" si="25"/>
        <v>49.826086956521742</v>
      </c>
      <c r="L360">
        <v>1533877200</v>
      </c>
      <c r="M360">
        <v>1534136400</v>
      </c>
      <c r="N360" s="10">
        <f t="shared" si="23"/>
        <v>43322.208333333328</v>
      </c>
      <c r="O360" s="10">
        <f t="shared" si="23"/>
        <v>43325.208333333328</v>
      </c>
      <c r="P360">
        <f t="shared" si="24"/>
        <v>2018</v>
      </c>
      <c r="Q360" t="b">
        <v>1</v>
      </c>
      <c r="R360" t="b">
        <v>0</v>
      </c>
      <c r="S360" t="s">
        <v>122</v>
      </c>
      <c r="T360" t="s">
        <v>2053</v>
      </c>
      <c r="U360" t="s">
        <v>2054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2"/>
        <v>2.9870000000000001</v>
      </c>
      <c r="H361">
        <v>187</v>
      </c>
      <c r="I361" t="s">
        <v>21</v>
      </c>
      <c r="J361" t="s">
        <v>22</v>
      </c>
      <c r="K361" s="6">
        <f t="shared" si="25"/>
        <v>63.893048128342244</v>
      </c>
      <c r="L361">
        <v>1314421200</v>
      </c>
      <c r="M361">
        <v>1315026000</v>
      </c>
      <c r="N361" s="10">
        <f t="shared" si="23"/>
        <v>40782.208333333336</v>
      </c>
      <c r="O361" s="10">
        <f t="shared" si="23"/>
        <v>40789.208333333336</v>
      </c>
      <c r="P361">
        <f t="shared" si="24"/>
        <v>2011</v>
      </c>
      <c r="Q361" t="b">
        <v>0</v>
      </c>
      <c r="R361" t="b">
        <v>0</v>
      </c>
      <c r="S361" t="s">
        <v>71</v>
      </c>
      <c r="T361" t="s">
        <v>2040</v>
      </c>
      <c r="U361" t="s">
        <v>2048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2"/>
        <v>2.2635175879396985</v>
      </c>
      <c r="H362">
        <v>2875</v>
      </c>
      <c r="I362" t="s">
        <v>40</v>
      </c>
      <c r="J362" t="s">
        <v>41</v>
      </c>
      <c r="K362" s="6">
        <f t="shared" si="25"/>
        <v>47.002434782608695</v>
      </c>
      <c r="L362">
        <v>1293861600</v>
      </c>
      <c r="M362">
        <v>1295071200</v>
      </c>
      <c r="N362" s="10">
        <f t="shared" si="23"/>
        <v>40544.25</v>
      </c>
      <c r="O362" s="10">
        <f t="shared" si="23"/>
        <v>40558.25</v>
      </c>
      <c r="P362">
        <f t="shared" si="24"/>
        <v>2011</v>
      </c>
      <c r="Q362" t="b">
        <v>0</v>
      </c>
      <c r="R362" t="b">
        <v>1</v>
      </c>
      <c r="S362" t="s">
        <v>33</v>
      </c>
      <c r="T362" t="s">
        <v>2038</v>
      </c>
      <c r="U362" t="s">
        <v>2039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2"/>
        <v>1.7356363636363636</v>
      </c>
      <c r="H363">
        <v>88</v>
      </c>
      <c r="I363" t="s">
        <v>21</v>
      </c>
      <c r="J363" t="s">
        <v>22</v>
      </c>
      <c r="K363" s="6">
        <f t="shared" si="25"/>
        <v>108.47727272727273</v>
      </c>
      <c r="L363">
        <v>1507352400</v>
      </c>
      <c r="M363">
        <v>1509426000</v>
      </c>
      <c r="N363" s="10">
        <f t="shared" si="23"/>
        <v>43015.208333333328</v>
      </c>
      <c r="O363" s="10">
        <f t="shared" si="23"/>
        <v>43039.208333333328</v>
      </c>
      <c r="P363">
        <f t="shared" si="24"/>
        <v>2017</v>
      </c>
      <c r="Q363" t="b">
        <v>0</v>
      </c>
      <c r="R363" t="b">
        <v>0</v>
      </c>
      <c r="S363" t="s">
        <v>33</v>
      </c>
      <c r="T363" t="s">
        <v>2038</v>
      </c>
      <c r="U363" t="s">
        <v>2039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2"/>
        <v>3.7175675675675675</v>
      </c>
      <c r="H364">
        <v>191</v>
      </c>
      <c r="I364" t="s">
        <v>21</v>
      </c>
      <c r="J364" t="s">
        <v>22</v>
      </c>
      <c r="K364" s="6">
        <f t="shared" si="25"/>
        <v>72.015706806282722</v>
      </c>
      <c r="L364">
        <v>1296108000</v>
      </c>
      <c r="M364">
        <v>1299391200</v>
      </c>
      <c r="N364" s="10">
        <f t="shared" si="23"/>
        <v>40570.25</v>
      </c>
      <c r="O364" s="10">
        <f t="shared" si="23"/>
        <v>40608.25</v>
      </c>
      <c r="P364">
        <f t="shared" si="24"/>
        <v>2011</v>
      </c>
      <c r="Q364" t="b">
        <v>0</v>
      </c>
      <c r="R364" t="b">
        <v>0</v>
      </c>
      <c r="S364" t="s">
        <v>23</v>
      </c>
      <c r="T364" t="s">
        <v>2034</v>
      </c>
      <c r="U364" t="s">
        <v>2035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2"/>
        <v>1.601923076923077</v>
      </c>
      <c r="H365">
        <v>139</v>
      </c>
      <c r="I365" t="s">
        <v>21</v>
      </c>
      <c r="J365" t="s">
        <v>22</v>
      </c>
      <c r="K365" s="6">
        <f t="shared" si="25"/>
        <v>59.928057553956833</v>
      </c>
      <c r="L365">
        <v>1324965600</v>
      </c>
      <c r="M365">
        <v>1325052000</v>
      </c>
      <c r="N365" s="10">
        <f t="shared" si="23"/>
        <v>40904.25</v>
      </c>
      <c r="O365" s="10">
        <f t="shared" si="23"/>
        <v>40905.25</v>
      </c>
      <c r="P365">
        <f t="shared" si="24"/>
        <v>2011</v>
      </c>
      <c r="Q365" t="b">
        <v>0</v>
      </c>
      <c r="R365" t="b">
        <v>0</v>
      </c>
      <c r="S365" t="s">
        <v>23</v>
      </c>
      <c r="T365" t="s">
        <v>2034</v>
      </c>
      <c r="U365" t="s">
        <v>2035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2"/>
        <v>16.163333333333334</v>
      </c>
      <c r="H366">
        <v>186</v>
      </c>
      <c r="I366" t="s">
        <v>21</v>
      </c>
      <c r="J366" t="s">
        <v>22</v>
      </c>
      <c r="K366" s="6">
        <f t="shared" si="25"/>
        <v>78.209677419354833</v>
      </c>
      <c r="L366">
        <v>1520229600</v>
      </c>
      <c r="M366">
        <v>1522818000</v>
      </c>
      <c r="N366" s="10">
        <f t="shared" si="23"/>
        <v>43164.25</v>
      </c>
      <c r="O366" s="10">
        <f t="shared" si="23"/>
        <v>43194.208333333328</v>
      </c>
      <c r="P366">
        <f t="shared" si="24"/>
        <v>2018</v>
      </c>
      <c r="Q366" t="b">
        <v>0</v>
      </c>
      <c r="R366" t="b">
        <v>0</v>
      </c>
      <c r="S366" t="s">
        <v>60</v>
      </c>
      <c r="T366" t="s">
        <v>2034</v>
      </c>
      <c r="U366" t="s">
        <v>2044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2"/>
        <v>7.3343749999999996</v>
      </c>
      <c r="H367">
        <v>112</v>
      </c>
      <c r="I367" t="s">
        <v>26</v>
      </c>
      <c r="J367" t="s">
        <v>27</v>
      </c>
      <c r="K367" s="6">
        <f t="shared" si="25"/>
        <v>104.77678571428571</v>
      </c>
      <c r="L367">
        <v>1482991200</v>
      </c>
      <c r="M367">
        <v>1485324000</v>
      </c>
      <c r="N367" s="10">
        <f t="shared" si="23"/>
        <v>42733.25</v>
      </c>
      <c r="O367" s="10">
        <f t="shared" si="23"/>
        <v>42760.25</v>
      </c>
      <c r="P367">
        <f t="shared" si="24"/>
        <v>2016</v>
      </c>
      <c r="Q367" t="b">
        <v>0</v>
      </c>
      <c r="R367" t="b">
        <v>0</v>
      </c>
      <c r="S367" t="s">
        <v>33</v>
      </c>
      <c r="T367" t="s">
        <v>2038</v>
      </c>
      <c r="U367" t="s">
        <v>2039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2"/>
        <v>5.9211111111111112</v>
      </c>
      <c r="H368">
        <v>101</v>
      </c>
      <c r="I368" t="s">
        <v>21</v>
      </c>
      <c r="J368" t="s">
        <v>22</v>
      </c>
      <c r="K368" s="6">
        <f t="shared" si="25"/>
        <v>105.52475247524752</v>
      </c>
      <c r="L368">
        <v>1294034400</v>
      </c>
      <c r="M368">
        <v>1294120800</v>
      </c>
      <c r="N368" s="10">
        <f t="shared" si="23"/>
        <v>40546.25</v>
      </c>
      <c r="O368" s="10">
        <f t="shared" si="23"/>
        <v>40547.25</v>
      </c>
      <c r="P368">
        <f t="shared" si="24"/>
        <v>2011</v>
      </c>
      <c r="Q368" t="b">
        <v>0</v>
      </c>
      <c r="R368" t="b">
        <v>1</v>
      </c>
      <c r="S368" t="s">
        <v>33</v>
      </c>
      <c r="T368" t="s">
        <v>2038</v>
      </c>
      <c r="U368" t="s">
        <v>2039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2"/>
        <v>0.18888888888888888</v>
      </c>
      <c r="H369">
        <v>75</v>
      </c>
      <c r="I369" t="s">
        <v>21</v>
      </c>
      <c r="J369" t="s">
        <v>22</v>
      </c>
      <c r="K369" s="6">
        <f t="shared" si="25"/>
        <v>24.933333333333334</v>
      </c>
      <c r="L369">
        <v>1413608400</v>
      </c>
      <c r="M369">
        <v>1415685600</v>
      </c>
      <c r="N369" s="10">
        <f t="shared" si="23"/>
        <v>41930.208333333336</v>
      </c>
      <c r="O369" s="10">
        <f t="shared" si="23"/>
        <v>41954.25</v>
      </c>
      <c r="P369">
        <f t="shared" si="24"/>
        <v>2014</v>
      </c>
      <c r="Q369" t="b">
        <v>0</v>
      </c>
      <c r="R369" t="b">
        <v>1</v>
      </c>
      <c r="S369" t="s">
        <v>33</v>
      </c>
      <c r="T369" t="s">
        <v>2038</v>
      </c>
      <c r="U369" t="s">
        <v>2039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2"/>
        <v>2.7680769230769231</v>
      </c>
      <c r="H370">
        <v>206</v>
      </c>
      <c r="I370" t="s">
        <v>40</v>
      </c>
      <c r="J370" t="s">
        <v>41</v>
      </c>
      <c r="K370" s="6">
        <f t="shared" si="25"/>
        <v>69.873786407766985</v>
      </c>
      <c r="L370">
        <v>1286946000</v>
      </c>
      <c r="M370">
        <v>1288933200</v>
      </c>
      <c r="N370" s="10">
        <f t="shared" si="23"/>
        <v>40464.208333333336</v>
      </c>
      <c r="O370" s="10">
        <f t="shared" si="23"/>
        <v>40487.208333333336</v>
      </c>
      <c r="P370">
        <f t="shared" si="24"/>
        <v>2010</v>
      </c>
      <c r="Q370" t="b">
        <v>0</v>
      </c>
      <c r="R370" t="b">
        <v>1</v>
      </c>
      <c r="S370" t="s">
        <v>42</v>
      </c>
      <c r="T370" t="s">
        <v>2040</v>
      </c>
      <c r="U370" t="s">
        <v>2041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2"/>
        <v>2.730185185185185</v>
      </c>
      <c r="H371">
        <v>154</v>
      </c>
      <c r="I371" t="s">
        <v>21</v>
      </c>
      <c r="J371" t="s">
        <v>22</v>
      </c>
      <c r="K371" s="6">
        <f t="shared" si="25"/>
        <v>95.733766233766232</v>
      </c>
      <c r="L371">
        <v>1359871200</v>
      </c>
      <c r="M371">
        <v>1363237200</v>
      </c>
      <c r="N371" s="10">
        <f t="shared" si="23"/>
        <v>41308.25</v>
      </c>
      <c r="O371" s="10">
        <f t="shared" si="23"/>
        <v>41347.208333333336</v>
      </c>
      <c r="P371">
        <f t="shared" si="24"/>
        <v>2013</v>
      </c>
      <c r="Q371" t="b">
        <v>0</v>
      </c>
      <c r="R371" t="b">
        <v>1</v>
      </c>
      <c r="S371" t="s">
        <v>269</v>
      </c>
      <c r="T371" t="s">
        <v>2040</v>
      </c>
      <c r="U371" t="s">
        <v>2059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2"/>
        <v>1.593633125556545</v>
      </c>
      <c r="H372">
        <v>5966</v>
      </c>
      <c r="I372" t="s">
        <v>21</v>
      </c>
      <c r="J372" t="s">
        <v>22</v>
      </c>
      <c r="K372" s="6">
        <f t="shared" si="25"/>
        <v>29.997485752598056</v>
      </c>
      <c r="L372">
        <v>1555304400</v>
      </c>
      <c r="M372">
        <v>1555822800</v>
      </c>
      <c r="N372" s="10">
        <f t="shared" si="23"/>
        <v>43570.208333333328</v>
      </c>
      <c r="O372" s="10">
        <f t="shared" si="23"/>
        <v>43576.208333333328</v>
      </c>
      <c r="P372">
        <f t="shared" si="24"/>
        <v>2019</v>
      </c>
      <c r="Q372" t="b">
        <v>0</v>
      </c>
      <c r="R372" t="b">
        <v>0</v>
      </c>
      <c r="S372" t="s">
        <v>33</v>
      </c>
      <c r="T372" t="s">
        <v>2038</v>
      </c>
      <c r="U372" t="s">
        <v>2039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2"/>
        <v>0.67869978858350954</v>
      </c>
      <c r="H373">
        <v>2176</v>
      </c>
      <c r="I373" t="s">
        <v>21</v>
      </c>
      <c r="J373" t="s">
        <v>22</v>
      </c>
      <c r="K373" s="6">
        <f t="shared" si="25"/>
        <v>59.011948529411768</v>
      </c>
      <c r="L373">
        <v>1423375200</v>
      </c>
      <c r="M373">
        <v>1427778000</v>
      </c>
      <c r="N373" s="10">
        <f t="shared" si="23"/>
        <v>42043.25</v>
      </c>
      <c r="O373" s="10">
        <f t="shared" si="23"/>
        <v>42094.208333333328</v>
      </c>
      <c r="P373">
        <f t="shared" si="24"/>
        <v>2015</v>
      </c>
      <c r="Q373" t="b">
        <v>0</v>
      </c>
      <c r="R373" t="b">
        <v>0</v>
      </c>
      <c r="S373" t="s">
        <v>33</v>
      </c>
      <c r="T373" t="s">
        <v>2038</v>
      </c>
      <c r="U373" t="s">
        <v>2039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2"/>
        <v>15.915555555555555</v>
      </c>
      <c r="H374">
        <v>169</v>
      </c>
      <c r="I374" t="s">
        <v>21</v>
      </c>
      <c r="J374" t="s">
        <v>22</v>
      </c>
      <c r="K374" s="6">
        <f t="shared" si="25"/>
        <v>84.757396449704146</v>
      </c>
      <c r="L374">
        <v>1420696800</v>
      </c>
      <c r="M374">
        <v>1422424800</v>
      </c>
      <c r="N374" s="10">
        <f t="shared" si="23"/>
        <v>42012.25</v>
      </c>
      <c r="O374" s="10">
        <f t="shared" si="23"/>
        <v>42032.25</v>
      </c>
      <c r="P374">
        <f t="shared" si="24"/>
        <v>2015</v>
      </c>
      <c r="Q374" t="b">
        <v>0</v>
      </c>
      <c r="R374" t="b">
        <v>1</v>
      </c>
      <c r="S374" t="s">
        <v>42</v>
      </c>
      <c r="T374" t="s">
        <v>2040</v>
      </c>
      <c r="U374" t="s">
        <v>2041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2"/>
        <v>7.3018222222222224</v>
      </c>
      <c r="H375">
        <v>2106</v>
      </c>
      <c r="I375" t="s">
        <v>21</v>
      </c>
      <c r="J375" t="s">
        <v>22</v>
      </c>
      <c r="K375" s="6">
        <f t="shared" si="25"/>
        <v>78.010921177587846</v>
      </c>
      <c r="L375">
        <v>1502946000</v>
      </c>
      <c r="M375">
        <v>1503637200</v>
      </c>
      <c r="N375" s="10">
        <f t="shared" si="23"/>
        <v>42964.208333333328</v>
      </c>
      <c r="O375" s="10">
        <f t="shared" si="23"/>
        <v>42972.208333333328</v>
      </c>
      <c r="P375">
        <f t="shared" si="24"/>
        <v>2017</v>
      </c>
      <c r="Q375" t="b">
        <v>0</v>
      </c>
      <c r="R375" t="b">
        <v>0</v>
      </c>
      <c r="S375" t="s">
        <v>33</v>
      </c>
      <c r="T375" t="s">
        <v>2038</v>
      </c>
      <c r="U375" t="s">
        <v>2039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2"/>
        <v>0.13185782556750297</v>
      </c>
      <c r="H376">
        <v>441</v>
      </c>
      <c r="I376" t="s">
        <v>21</v>
      </c>
      <c r="J376" t="s">
        <v>22</v>
      </c>
      <c r="K376" s="6">
        <f t="shared" si="25"/>
        <v>50.05215419501134</v>
      </c>
      <c r="L376">
        <v>1547186400</v>
      </c>
      <c r="M376">
        <v>1547618400</v>
      </c>
      <c r="N376" s="10">
        <f t="shared" si="23"/>
        <v>43476.25</v>
      </c>
      <c r="O376" s="10">
        <f t="shared" si="23"/>
        <v>43481.25</v>
      </c>
      <c r="P376">
        <f t="shared" si="24"/>
        <v>2019</v>
      </c>
      <c r="Q376" t="b">
        <v>0</v>
      </c>
      <c r="R376" t="b">
        <v>1</v>
      </c>
      <c r="S376" t="s">
        <v>42</v>
      </c>
      <c r="T376" t="s">
        <v>2040</v>
      </c>
      <c r="U376" t="s">
        <v>2041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2"/>
        <v>0.54777777777777781</v>
      </c>
      <c r="H377">
        <v>25</v>
      </c>
      <c r="I377" t="s">
        <v>21</v>
      </c>
      <c r="J377" t="s">
        <v>22</v>
      </c>
      <c r="K377" s="6">
        <f t="shared" si="25"/>
        <v>59.16</v>
      </c>
      <c r="L377">
        <v>1444971600</v>
      </c>
      <c r="M377">
        <v>1449900000</v>
      </c>
      <c r="N377" s="10">
        <f t="shared" si="23"/>
        <v>42293.208333333328</v>
      </c>
      <c r="O377" s="10">
        <f t="shared" si="23"/>
        <v>42350.25</v>
      </c>
      <c r="P377">
        <f t="shared" si="24"/>
        <v>2015</v>
      </c>
      <c r="Q377" t="b">
        <v>0</v>
      </c>
      <c r="R377" t="b">
        <v>0</v>
      </c>
      <c r="S377" t="s">
        <v>60</v>
      </c>
      <c r="T377" t="s">
        <v>2034</v>
      </c>
      <c r="U377" t="s">
        <v>2044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2"/>
        <v>3.6102941176470589</v>
      </c>
      <c r="H378">
        <v>131</v>
      </c>
      <c r="I378" t="s">
        <v>21</v>
      </c>
      <c r="J378" t="s">
        <v>22</v>
      </c>
      <c r="K378" s="6">
        <f t="shared" si="25"/>
        <v>93.702290076335885</v>
      </c>
      <c r="L378">
        <v>1404622800</v>
      </c>
      <c r="M378">
        <v>1405141200</v>
      </c>
      <c r="N378" s="10">
        <f t="shared" si="23"/>
        <v>41826.208333333336</v>
      </c>
      <c r="O378" s="10">
        <f t="shared" si="23"/>
        <v>41832.208333333336</v>
      </c>
      <c r="P378">
        <f t="shared" si="24"/>
        <v>2014</v>
      </c>
      <c r="Q378" t="b">
        <v>0</v>
      </c>
      <c r="R378" t="b">
        <v>0</v>
      </c>
      <c r="S378" t="s">
        <v>23</v>
      </c>
      <c r="T378" t="s">
        <v>2034</v>
      </c>
      <c r="U378" t="s">
        <v>2035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2"/>
        <v>0.10257545271629778</v>
      </c>
      <c r="H379">
        <v>127</v>
      </c>
      <c r="I379" t="s">
        <v>21</v>
      </c>
      <c r="J379" t="s">
        <v>22</v>
      </c>
      <c r="K379" s="6">
        <f t="shared" si="25"/>
        <v>40.14173228346457</v>
      </c>
      <c r="L379">
        <v>1571720400</v>
      </c>
      <c r="M379">
        <v>1572933600</v>
      </c>
      <c r="N379" s="10">
        <f t="shared" si="23"/>
        <v>43760.208333333328</v>
      </c>
      <c r="O379" s="10">
        <f t="shared" si="23"/>
        <v>43774.25</v>
      </c>
      <c r="P379">
        <f t="shared" si="24"/>
        <v>2019</v>
      </c>
      <c r="Q379" t="b">
        <v>0</v>
      </c>
      <c r="R379" t="b">
        <v>0</v>
      </c>
      <c r="S379" t="s">
        <v>33</v>
      </c>
      <c r="T379" t="s">
        <v>2038</v>
      </c>
      <c r="U379" t="s">
        <v>2039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2"/>
        <v>0.13962962962962963</v>
      </c>
      <c r="H380">
        <v>355</v>
      </c>
      <c r="I380" t="s">
        <v>21</v>
      </c>
      <c r="J380" t="s">
        <v>22</v>
      </c>
      <c r="K380" s="6">
        <f t="shared" si="25"/>
        <v>70.090140845070422</v>
      </c>
      <c r="L380">
        <v>1526878800</v>
      </c>
      <c r="M380">
        <v>1530162000</v>
      </c>
      <c r="N380" s="10">
        <f t="shared" si="23"/>
        <v>43241.208333333328</v>
      </c>
      <c r="O380" s="10">
        <f t="shared" si="23"/>
        <v>43279.208333333328</v>
      </c>
      <c r="P380">
        <f t="shared" si="24"/>
        <v>2018</v>
      </c>
      <c r="Q380" t="b">
        <v>0</v>
      </c>
      <c r="R380" t="b">
        <v>0</v>
      </c>
      <c r="S380" t="s">
        <v>42</v>
      </c>
      <c r="T380" t="s">
        <v>2040</v>
      </c>
      <c r="U380" t="s">
        <v>2041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2"/>
        <v>0.40444444444444444</v>
      </c>
      <c r="H381">
        <v>44</v>
      </c>
      <c r="I381" t="s">
        <v>40</v>
      </c>
      <c r="J381" t="s">
        <v>41</v>
      </c>
      <c r="K381" s="6">
        <f t="shared" si="25"/>
        <v>66.181818181818187</v>
      </c>
      <c r="L381">
        <v>1319691600</v>
      </c>
      <c r="M381">
        <v>1320904800</v>
      </c>
      <c r="N381" s="10">
        <f t="shared" si="23"/>
        <v>40843.208333333336</v>
      </c>
      <c r="O381" s="10">
        <f t="shared" si="23"/>
        <v>40857.25</v>
      </c>
      <c r="P381">
        <f t="shared" si="24"/>
        <v>2011</v>
      </c>
      <c r="Q381" t="b">
        <v>0</v>
      </c>
      <c r="R381" t="b">
        <v>0</v>
      </c>
      <c r="S381" t="s">
        <v>33</v>
      </c>
      <c r="T381" t="s">
        <v>2038</v>
      </c>
      <c r="U381" t="s">
        <v>2039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2"/>
        <v>1.6032</v>
      </c>
      <c r="H382">
        <v>84</v>
      </c>
      <c r="I382" t="s">
        <v>21</v>
      </c>
      <c r="J382" t="s">
        <v>22</v>
      </c>
      <c r="K382" s="6">
        <f t="shared" si="25"/>
        <v>47.714285714285715</v>
      </c>
      <c r="L382">
        <v>1371963600</v>
      </c>
      <c r="M382">
        <v>1372395600</v>
      </c>
      <c r="N382" s="10">
        <f t="shared" si="23"/>
        <v>41448.208333333336</v>
      </c>
      <c r="O382" s="10">
        <f t="shared" si="23"/>
        <v>41453.208333333336</v>
      </c>
      <c r="P382">
        <f t="shared" si="24"/>
        <v>2013</v>
      </c>
      <c r="Q382" t="b">
        <v>0</v>
      </c>
      <c r="R382" t="b">
        <v>0</v>
      </c>
      <c r="S382" t="s">
        <v>33</v>
      </c>
      <c r="T382" t="s">
        <v>2038</v>
      </c>
      <c r="U382" t="s">
        <v>2039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2"/>
        <v>1.8394339622641509</v>
      </c>
      <c r="H383">
        <v>155</v>
      </c>
      <c r="I383" t="s">
        <v>21</v>
      </c>
      <c r="J383" t="s">
        <v>22</v>
      </c>
      <c r="K383" s="6">
        <f t="shared" si="25"/>
        <v>62.896774193548389</v>
      </c>
      <c r="L383">
        <v>1433739600</v>
      </c>
      <c r="M383">
        <v>1437714000</v>
      </c>
      <c r="N383" s="10">
        <f t="shared" si="23"/>
        <v>42163.208333333328</v>
      </c>
      <c r="O383" s="10">
        <f t="shared" si="23"/>
        <v>42209.208333333328</v>
      </c>
      <c r="P383">
        <f t="shared" si="24"/>
        <v>2015</v>
      </c>
      <c r="Q383" t="b">
        <v>0</v>
      </c>
      <c r="R383" t="b">
        <v>0</v>
      </c>
      <c r="S383" t="s">
        <v>33</v>
      </c>
      <c r="T383" t="s">
        <v>2038</v>
      </c>
      <c r="U383" t="s">
        <v>2039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2"/>
        <v>0.63769230769230767</v>
      </c>
      <c r="H384">
        <v>67</v>
      </c>
      <c r="I384" t="s">
        <v>21</v>
      </c>
      <c r="J384" t="s">
        <v>22</v>
      </c>
      <c r="K384" s="6">
        <f t="shared" si="25"/>
        <v>86.611940298507463</v>
      </c>
      <c r="L384">
        <v>1508130000</v>
      </c>
      <c r="M384">
        <v>1509771600</v>
      </c>
      <c r="N384" s="10">
        <f t="shared" si="23"/>
        <v>43024.208333333328</v>
      </c>
      <c r="O384" s="10">
        <f t="shared" si="23"/>
        <v>43043.208333333328</v>
      </c>
      <c r="P384">
        <f t="shared" si="24"/>
        <v>2017</v>
      </c>
      <c r="Q384" t="b">
        <v>0</v>
      </c>
      <c r="R384" t="b">
        <v>0</v>
      </c>
      <c r="S384" t="s">
        <v>122</v>
      </c>
      <c r="T384" t="s">
        <v>2053</v>
      </c>
      <c r="U384" t="s">
        <v>2054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2"/>
        <v>2.2538095238095237</v>
      </c>
      <c r="H385">
        <v>189</v>
      </c>
      <c r="I385" t="s">
        <v>21</v>
      </c>
      <c r="J385" t="s">
        <v>22</v>
      </c>
      <c r="K385" s="6">
        <f t="shared" si="25"/>
        <v>75.126984126984127</v>
      </c>
      <c r="L385">
        <v>1550037600</v>
      </c>
      <c r="M385">
        <v>1550556000</v>
      </c>
      <c r="N385" s="10">
        <f t="shared" si="23"/>
        <v>43509.25</v>
      </c>
      <c r="O385" s="10">
        <f t="shared" si="23"/>
        <v>43515.25</v>
      </c>
      <c r="P385">
        <f t="shared" si="24"/>
        <v>2019</v>
      </c>
      <c r="Q385" t="b">
        <v>0</v>
      </c>
      <c r="R385" t="b">
        <v>1</v>
      </c>
      <c r="S385" t="s">
        <v>17</v>
      </c>
      <c r="T385" t="s">
        <v>2032</v>
      </c>
      <c r="U385" t="s">
        <v>2033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2"/>
        <v>1.7200961538461539</v>
      </c>
      <c r="H386">
        <v>4799</v>
      </c>
      <c r="I386" t="s">
        <v>21</v>
      </c>
      <c r="J386" t="s">
        <v>22</v>
      </c>
      <c r="K386" s="6">
        <f t="shared" si="25"/>
        <v>41.004167534903104</v>
      </c>
      <c r="L386">
        <v>1486706400</v>
      </c>
      <c r="M386">
        <v>1489039200</v>
      </c>
      <c r="N386" s="10">
        <f t="shared" si="23"/>
        <v>42776.25</v>
      </c>
      <c r="O386" s="10">
        <f t="shared" si="23"/>
        <v>42803.25</v>
      </c>
      <c r="P386">
        <f t="shared" si="24"/>
        <v>2017</v>
      </c>
      <c r="Q386" t="b">
        <v>1</v>
      </c>
      <c r="R386" t="b">
        <v>1</v>
      </c>
      <c r="S386" t="s">
        <v>42</v>
      </c>
      <c r="T386" t="s">
        <v>2040</v>
      </c>
      <c r="U386" t="s">
        <v>2041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26">E387/D387</f>
        <v>1.4616709511568124</v>
      </c>
      <c r="H387">
        <v>1137</v>
      </c>
      <c r="I387" t="s">
        <v>21</v>
      </c>
      <c r="J387" t="s">
        <v>22</v>
      </c>
      <c r="K387" s="6">
        <f t="shared" si="25"/>
        <v>50.007915567282325</v>
      </c>
      <c r="L387">
        <v>1553835600</v>
      </c>
      <c r="M387">
        <v>1556600400</v>
      </c>
      <c r="N387" s="10">
        <f t="shared" ref="N387:O450" si="27">(((L387/60)/60)/24)+DATE(1970,1,1)</f>
        <v>43553.208333333328</v>
      </c>
      <c r="O387" s="10">
        <f t="shared" si="27"/>
        <v>43585.208333333328</v>
      </c>
      <c r="P387">
        <f t="shared" ref="P387:P450" si="28">YEAR(N387)</f>
        <v>2019</v>
      </c>
      <c r="Q387" t="b">
        <v>0</v>
      </c>
      <c r="R387" t="b">
        <v>0</v>
      </c>
      <c r="S387" t="s">
        <v>68</v>
      </c>
      <c r="T387" t="s">
        <v>2046</v>
      </c>
      <c r="U387" t="s">
        <v>2047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6"/>
        <v>0.76423616236162362</v>
      </c>
      <c r="H388">
        <v>1068</v>
      </c>
      <c r="I388" t="s">
        <v>21</v>
      </c>
      <c r="J388" t="s">
        <v>22</v>
      </c>
      <c r="K388" s="6">
        <f t="shared" ref="K388:K451" si="29">IF(H388,E388/H388,0)</f>
        <v>96.960674157303373</v>
      </c>
      <c r="L388">
        <v>1277528400</v>
      </c>
      <c r="M388">
        <v>1278565200</v>
      </c>
      <c r="N388" s="10">
        <f t="shared" si="27"/>
        <v>40355.208333333336</v>
      </c>
      <c r="O388" s="10">
        <f t="shared" si="27"/>
        <v>40367.208333333336</v>
      </c>
      <c r="P388">
        <f t="shared" si="28"/>
        <v>2010</v>
      </c>
      <c r="Q388" t="b">
        <v>0</v>
      </c>
      <c r="R388" t="b">
        <v>0</v>
      </c>
      <c r="S388" t="s">
        <v>33</v>
      </c>
      <c r="T388" t="s">
        <v>2038</v>
      </c>
      <c r="U388" t="s">
        <v>2039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6"/>
        <v>0.39261467889908258</v>
      </c>
      <c r="H389">
        <v>424</v>
      </c>
      <c r="I389" t="s">
        <v>21</v>
      </c>
      <c r="J389" t="s">
        <v>22</v>
      </c>
      <c r="K389" s="6">
        <f t="shared" si="29"/>
        <v>100.93160377358491</v>
      </c>
      <c r="L389">
        <v>1339477200</v>
      </c>
      <c r="M389">
        <v>1339909200</v>
      </c>
      <c r="N389" s="10">
        <f t="shared" si="27"/>
        <v>41072.208333333336</v>
      </c>
      <c r="O389" s="10">
        <f t="shared" si="27"/>
        <v>41077.208333333336</v>
      </c>
      <c r="P389">
        <f t="shared" si="28"/>
        <v>2012</v>
      </c>
      <c r="Q389" t="b">
        <v>0</v>
      </c>
      <c r="R389" t="b">
        <v>0</v>
      </c>
      <c r="S389" t="s">
        <v>65</v>
      </c>
      <c r="T389" t="s">
        <v>2036</v>
      </c>
      <c r="U389" t="s">
        <v>2045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26"/>
        <v>0.11270034843205574</v>
      </c>
      <c r="H390">
        <v>145</v>
      </c>
      <c r="I390" t="s">
        <v>98</v>
      </c>
      <c r="J390" t="s">
        <v>99</v>
      </c>
      <c r="K390" s="6">
        <f t="shared" si="29"/>
        <v>89.227586206896547</v>
      </c>
      <c r="L390">
        <v>1325656800</v>
      </c>
      <c r="M390">
        <v>1325829600</v>
      </c>
      <c r="N390" s="10">
        <f t="shared" si="27"/>
        <v>40912.25</v>
      </c>
      <c r="O390" s="10">
        <f t="shared" si="27"/>
        <v>40914.25</v>
      </c>
      <c r="P390">
        <f t="shared" si="28"/>
        <v>2012</v>
      </c>
      <c r="Q390" t="b">
        <v>0</v>
      </c>
      <c r="R390" t="b">
        <v>0</v>
      </c>
      <c r="S390" t="s">
        <v>60</v>
      </c>
      <c r="T390" t="s">
        <v>2034</v>
      </c>
      <c r="U390" t="s">
        <v>2044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6"/>
        <v>1.2211084337349398</v>
      </c>
      <c r="H391">
        <v>1152</v>
      </c>
      <c r="I391" t="s">
        <v>21</v>
      </c>
      <c r="J391" t="s">
        <v>22</v>
      </c>
      <c r="K391" s="6">
        <f t="shared" si="29"/>
        <v>87.979166666666671</v>
      </c>
      <c r="L391">
        <v>1288242000</v>
      </c>
      <c r="M391">
        <v>1290578400</v>
      </c>
      <c r="N391" s="10">
        <f t="shared" si="27"/>
        <v>40479.208333333336</v>
      </c>
      <c r="O391" s="10">
        <f t="shared" si="27"/>
        <v>40506.25</v>
      </c>
      <c r="P391">
        <f t="shared" si="28"/>
        <v>2010</v>
      </c>
      <c r="Q391" t="b">
        <v>0</v>
      </c>
      <c r="R391" t="b">
        <v>0</v>
      </c>
      <c r="S391" t="s">
        <v>33</v>
      </c>
      <c r="T391" t="s">
        <v>2038</v>
      </c>
      <c r="U391" t="s">
        <v>2039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6"/>
        <v>1.8654166666666667</v>
      </c>
      <c r="H392">
        <v>50</v>
      </c>
      <c r="I392" t="s">
        <v>21</v>
      </c>
      <c r="J392" t="s">
        <v>22</v>
      </c>
      <c r="K392" s="6">
        <f t="shared" si="29"/>
        <v>89.54</v>
      </c>
      <c r="L392">
        <v>1379048400</v>
      </c>
      <c r="M392">
        <v>1380344400</v>
      </c>
      <c r="N392" s="10">
        <f t="shared" si="27"/>
        <v>41530.208333333336</v>
      </c>
      <c r="O392" s="10">
        <f t="shared" si="27"/>
        <v>41545.208333333336</v>
      </c>
      <c r="P392">
        <f t="shared" si="28"/>
        <v>2013</v>
      </c>
      <c r="Q392" t="b">
        <v>0</v>
      </c>
      <c r="R392" t="b">
        <v>0</v>
      </c>
      <c r="S392" t="s">
        <v>122</v>
      </c>
      <c r="T392" t="s">
        <v>2053</v>
      </c>
      <c r="U392" t="s">
        <v>2054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6"/>
        <v>7.27317880794702E-2</v>
      </c>
      <c r="H393">
        <v>151</v>
      </c>
      <c r="I393" t="s">
        <v>21</v>
      </c>
      <c r="J393" t="s">
        <v>22</v>
      </c>
      <c r="K393" s="6">
        <f t="shared" si="29"/>
        <v>29.09271523178808</v>
      </c>
      <c r="L393">
        <v>1389679200</v>
      </c>
      <c r="M393">
        <v>1389852000</v>
      </c>
      <c r="N393" s="10">
        <f t="shared" si="27"/>
        <v>41653.25</v>
      </c>
      <c r="O393" s="10">
        <f t="shared" si="27"/>
        <v>41655.25</v>
      </c>
      <c r="P393">
        <f t="shared" si="28"/>
        <v>2014</v>
      </c>
      <c r="Q393" t="b">
        <v>0</v>
      </c>
      <c r="R393" t="b">
        <v>0</v>
      </c>
      <c r="S393" t="s">
        <v>68</v>
      </c>
      <c r="T393" t="s">
        <v>2046</v>
      </c>
      <c r="U393" t="s">
        <v>2047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6"/>
        <v>0.65642371234207963</v>
      </c>
      <c r="H394">
        <v>1608</v>
      </c>
      <c r="I394" t="s">
        <v>21</v>
      </c>
      <c r="J394" t="s">
        <v>22</v>
      </c>
      <c r="K394" s="6">
        <f t="shared" si="29"/>
        <v>42.006218905472636</v>
      </c>
      <c r="L394">
        <v>1294293600</v>
      </c>
      <c r="M394">
        <v>1294466400</v>
      </c>
      <c r="N394" s="10">
        <f t="shared" si="27"/>
        <v>40549.25</v>
      </c>
      <c r="O394" s="10">
        <f t="shared" si="27"/>
        <v>40551.25</v>
      </c>
      <c r="P394">
        <f t="shared" si="28"/>
        <v>2011</v>
      </c>
      <c r="Q394" t="b">
        <v>0</v>
      </c>
      <c r="R394" t="b">
        <v>0</v>
      </c>
      <c r="S394" t="s">
        <v>65</v>
      </c>
      <c r="T394" t="s">
        <v>2036</v>
      </c>
      <c r="U394" t="s">
        <v>2045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6"/>
        <v>2.2896178343949045</v>
      </c>
      <c r="H395">
        <v>3059</v>
      </c>
      <c r="I395" t="s">
        <v>15</v>
      </c>
      <c r="J395" t="s">
        <v>16</v>
      </c>
      <c r="K395" s="6">
        <f t="shared" si="29"/>
        <v>47.004903563255965</v>
      </c>
      <c r="L395">
        <v>1500267600</v>
      </c>
      <c r="M395">
        <v>1500354000</v>
      </c>
      <c r="N395" s="10">
        <f t="shared" si="27"/>
        <v>42933.208333333328</v>
      </c>
      <c r="O395" s="10">
        <f t="shared" si="27"/>
        <v>42934.208333333328</v>
      </c>
      <c r="P395">
        <f t="shared" si="28"/>
        <v>2017</v>
      </c>
      <c r="Q395" t="b">
        <v>0</v>
      </c>
      <c r="R395" t="b">
        <v>0</v>
      </c>
      <c r="S395" t="s">
        <v>159</v>
      </c>
      <c r="T395" t="s">
        <v>2034</v>
      </c>
      <c r="U395" t="s">
        <v>2057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6"/>
        <v>4.6937499999999996</v>
      </c>
      <c r="H396">
        <v>34</v>
      </c>
      <c r="I396" t="s">
        <v>21</v>
      </c>
      <c r="J396" t="s">
        <v>22</v>
      </c>
      <c r="K396" s="6">
        <f t="shared" si="29"/>
        <v>110.44117647058823</v>
      </c>
      <c r="L396">
        <v>1375074000</v>
      </c>
      <c r="M396">
        <v>1375938000</v>
      </c>
      <c r="N396" s="10">
        <f t="shared" si="27"/>
        <v>41484.208333333336</v>
      </c>
      <c r="O396" s="10">
        <f t="shared" si="27"/>
        <v>41494.208333333336</v>
      </c>
      <c r="P396">
        <f t="shared" si="28"/>
        <v>2013</v>
      </c>
      <c r="Q396" t="b">
        <v>0</v>
      </c>
      <c r="R396" t="b">
        <v>1</v>
      </c>
      <c r="S396" t="s">
        <v>42</v>
      </c>
      <c r="T396" t="s">
        <v>2040</v>
      </c>
      <c r="U396" t="s">
        <v>2041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6"/>
        <v>1.3011267605633803</v>
      </c>
      <c r="H397">
        <v>220</v>
      </c>
      <c r="I397" t="s">
        <v>21</v>
      </c>
      <c r="J397" t="s">
        <v>22</v>
      </c>
      <c r="K397" s="6">
        <f t="shared" si="29"/>
        <v>41.990909090909092</v>
      </c>
      <c r="L397">
        <v>1323324000</v>
      </c>
      <c r="M397">
        <v>1323410400</v>
      </c>
      <c r="N397" s="10">
        <f t="shared" si="27"/>
        <v>40885.25</v>
      </c>
      <c r="O397" s="10">
        <f t="shared" si="27"/>
        <v>40886.25</v>
      </c>
      <c r="P397">
        <f t="shared" si="28"/>
        <v>2011</v>
      </c>
      <c r="Q397" t="b">
        <v>1</v>
      </c>
      <c r="R397" t="b">
        <v>0</v>
      </c>
      <c r="S397" t="s">
        <v>33</v>
      </c>
      <c r="T397" t="s">
        <v>2038</v>
      </c>
      <c r="U397" t="s">
        <v>2039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6"/>
        <v>1.6705422993492407</v>
      </c>
      <c r="H398">
        <v>1604</v>
      </c>
      <c r="I398" t="s">
        <v>26</v>
      </c>
      <c r="J398" t="s">
        <v>27</v>
      </c>
      <c r="K398" s="6">
        <f t="shared" si="29"/>
        <v>48.012468827930178</v>
      </c>
      <c r="L398">
        <v>1538715600</v>
      </c>
      <c r="M398">
        <v>1539406800</v>
      </c>
      <c r="N398" s="10">
        <f t="shared" si="27"/>
        <v>43378.208333333328</v>
      </c>
      <c r="O398" s="10">
        <f t="shared" si="27"/>
        <v>43386.208333333328</v>
      </c>
      <c r="P398">
        <f t="shared" si="28"/>
        <v>2018</v>
      </c>
      <c r="Q398" t="b">
        <v>0</v>
      </c>
      <c r="R398" t="b">
        <v>0</v>
      </c>
      <c r="S398" t="s">
        <v>53</v>
      </c>
      <c r="T398" t="s">
        <v>2040</v>
      </c>
      <c r="U398" t="s">
        <v>2043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6"/>
        <v>1.738641975308642</v>
      </c>
      <c r="H399">
        <v>454</v>
      </c>
      <c r="I399" t="s">
        <v>21</v>
      </c>
      <c r="J399" t="s">
        <v>22</v>
      </c>
      <c r="K399" s="6">
        <f t="shared" si="29"/>
        <v>31.019823788546255</v>
      </c>
      <c r="L399">
        <v>1369285200</v>
      </c>
      <c r="M399">
        <v>1369803600</v>
      </c>
      <c r="N399" s="10">
        <f t="shared" si="27"/>
        <v>41417.208333333336</v>
      </c>
      <c r="O399" s="10">
        <f t="shared" si="27"/>
        <v>41423.208333333336</v>
      </c>
      <c r="P399">
        <f t="shared" si="28"/>
        <v>2013</v>
      </c>
      <c r="Q399" t="b">
        <v>0</v>
      </c>
      <c r="R399" t="b">
        <v>0</v>
      </c>
      <c r="S399" t="s">
        <v>23</v>
      </c>
      <c r="T399" t="s">
        <v>2034</v>
      </c>
      <c r="U399" t="s">
        <v>2035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6"/>
        <v>7.1776470588235295</v>
      </c>
      <c r="H400">
        <v>123</v>
      </c>
      <c r="I400" t="s">
        <v>107</v>
      </c>
      <c r="J400" t="s">
        <v>108</v>
      </c>
      <c r="K400" s="6">
        <f t="shared" si="29"/>
        <v>99.203252032520325</v>
      </c>
      <c r="L400">
        <v>1525755600</v>
      </c>
      <c r="M400">
        <v>1525928400</v>
      </c>
      <c r="N400" s="10">
        <f t="shared" si="27"/>
        <v>43228.208333333328</v>
      </c>
      <c r="O400" s="10">
        <f t="shared" si="27"/>
        <v>43230.208333333328</v>
      </c>
      <c r="P400">
        <f t="shared" si="28"/>
        <v>2018</v>
      </c>
      <c r="Q400" t="b">
        <v>0</v>
      </c>
      <c r="R400" t="b">
        <v>1</v>
      </c>
      <c r="S400" t="s">
        <v>71</v>
      </c>
      <c r="T400" t="s">
        <v>2040</v>
      </c>
      <c r="U400" t="s">
        <v>2048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6"/>
        <v>0.63850976361767731</v>
      </c>
      <c r="H401">
        <v>941</v>
      </c>
      <c r="I401" t="s">
        <v>21</v>
      </c>
      <c r="J401" t="s">
        <v>22</v>
      </c>
      <c r="K401" s="6">
        <f t="shared" si="29"/>
        <v>66.022316684378325</v>
      </c>
      <c r="L401">
        <v>1296626400</v>
      </c>
      <c r="M401">
        <v>1297231200</v>
      </c>
      <c r="N401" s="10">
        <f t="shared" si="27"/>
        <v>40576.25</v>
      </c>
      <c r="O401" s="10">
        <f t="shared" si="27"/>
        <v>40583.25</v>
      </c>
      <c r="P401">
        <f t="shared" si="28"/>
        <v>2011</v>
      </c>
      <c r="Q401" t="b">
        <v>0</v>
      </c>
      <c r="R401" t="b">
        <v>0</v>
      </c>
      <c r="S401" t="s">
        <v>60</v>
      </c>
      <c r="T401" t="s">
        <v>2034</v>
      </c>
      <c r="U401" t="s">
        <v>2044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6"/>
        <v>0.02</v>
      </c>
      <c r="H402">
        <v>1</v>
      </c>
      <c r="I402" t="s">
        <v>21</v>
      </c>
      <c r="J402" t="s">
        <v>22</v>
      </c>
      <c r="K402" s="6">
        <f t="shared" si="29"/>
        <v>2</v>
      </c>
      <c r="L402">
        <v>1376629200</v>
      </c>
      <c r="M402">
        <v>1378530000</v>
      </c>
      <c r="N402" s="10">
        <f t="shared" si="27"/>
        <v>41502.208333333336</v>
      </c>
      <c r="O402" s="10">
        <f t="shared" si="27"/>
        <v>41524.208333333336</v>
      </c>
      <c r="P402">
        <f t="shared" si="28"/>
        <v>2013</v>
      </c>
      <c r="Q402" t="b">
        <v>0</v>
      </c>
      <c r="R402" t="b">
        <v>1</v>
      </c>
      <c r="S402" t="s">
        <v>122</v>
      </c>
      <c r="T402" t="s">
        <v>2053</v>
      </c>
      <c r="U402" t="s">
        <v>2054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6"/>
        <v>15.302222222222222</v>
      </c>
      <c r="H403">
        <v>299</v>
      </c>
      <c r="I403" t="s">
        <v>21</v>
      </c>
      <c r="J403" t="s">
        <v>22</v>
      </c>
      <c r="K403" s="6">
        <f t="shared" si="29"/>
        <v>46.060200668896321</v>
      </c>
      <c r="L403">
        <v>1572152400</v>
      </c>
      <c r="M403">
        <v>1572152400</v>
      </c>
      <c r="N403" s="10">
        <f t="shared" si="27"/>
        <v>43765.208333333328</v>
      </c>
      <c r="O403" s="10">
        <f t="shared" si="27"/>
        <v>43765.208333333328</v>
      </c>
      <c r="P403">
        <f t="shared" si="28"/>
        <v>2019</v>
      </c>
      <c r="Q403" t="b">
        <v>0</v>
      </c>
      <c r="R403" t="b">
        <v>0</v>
      </c>
      <c r="S403" t="s">
        <v>33</v>
      </c>
      <c r="T403" t="s">
        <v>2038</v>
      </c>
      <c r="U403" t="s">
        <v>2039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6"/>
        <v>0.40356164383561643</v>
      </c>
      <c r="H404">
        <v>40</v>
      </c>
      <c r="I404" t="s">
        <v>21</v>
      </c>
      <c r="J404" t="s">
        <v>22</v>
      </c>
      <c r="K404" s="6">
        <f t="shared" si="29"/>
        <v>73.650000000000006</v>
      </c>
      <c r="L404">
        <v>1325829600</v>
      </c>
      <c r="M404">
        <v>1329890400</v>
      </c>
      <c r="N404" s="10">
        <f t="shared" si="27"/>
        <v>40914.25</v>
      </c>
      <c r="O404" s="10">
        <f t="shared" si="27"/>
        <v>40961.25</v>
      </c>
      <c r="P404">
        <f t="shared" si="28"/>
        <v>2012</v>
      </c>
      <c r="Q404" t="b">
        <v>0</v>
      </c>
      <c r="R404" t="b">
        <v>1</v>
      </c>
      <c r="S404" t="s">
        <v>100</v>
      </c>
      <c r="T404" t="s">
        <v>2040</v>
      </c>
      <c r="U404" t="s">
        <v>2051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6"/>
        <v>0.86220633299284988</v>
      </c>
      <c r="H405">
        <v>3015</v>
      </c>
      <c r="I405" t="s">
        <v>15</v>
      </c>
      <c r="J405" t="s">
        <v>16</v>
      </c>
      <c r="K405" s="6">
        <f t="shared" si="29"/>
        <v>55.99336650082919</v>
      </c>
      <c r="L405">
        <v>1273640400</v>
      </c>
      <c r="M405">
        <v>1276750800</v>
      </c>
      <c r="N405" s="10">
        <f t="shared" si="27"/>
        <v>40310.208333333336</v>
      </c>
      <c r="O405" s="10">
        <f t="shared" si="27"/>
        <v>40346.208333333336</v>
      </c>
      <c r="P405">
        <f t="shared" si="28"/>
        <v>2010</v>
      </c>
      <c r="Q405" t="b">
        <v>0</v>
      </c>
      <c r="R405" t="b">
        <v>1</v>
      </c>
      <c r="S405" t="s">
        <v>33</v>
      </c>
      <c r="T405" t="s">
        <v>2038</v>
      </c>
      <c r="U405" t="s">
        <v>2039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6"/>
        <v>3.1558486707566464</v>
      </c>
      <c r="H406">
        <v>2237</v>
      </c>
      <c r="I406" t="s">
        <v>21</v>
      </c>
      <c r="J406" t="s">
        <v>22</v>
      </c>
      <c r="K406" s="6">
        <f t="shared" si="29"/>
        <v>68.985695127402778</v>
      </c>
      <c r="L406">
        <v>1510639200</v>
      </c>
      <c r="M406">
        <v>1510898400</v>
      </c>
      <c r="N406" s="10">
        <f t="shared" si="27"/>
        <v>43053.25</v>
      </c>
      <c r="O406" s="10">
        <f t="shared" si="27"/>
        <v>43056.25</v>
      </c>
      <c r="P406">
        <f t="shared" si="28"/>
        <v>2017</v>
      </c>
      <c r="Q406" t="b">
        <v>0</v>
      </c>
      <c r="R406" t="b">
        <v>0</v>
      </c>
      <c r="S406" t="s">
        <v>33</v>
      </c>
      <c r="T406" t="s">
        <v>2038</v>
      </c>
      <c r="U406" t="s">
        <v>2039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6"/>
        <v>0.89618243243243245</v>
      </c>
      <c r="H407">
        <v>435</v>
      </c>
      <c r="I407" t="s">
        <v>21</v>
      </c>
      <c r="J407" t="s">
        <v>22</v>
      </c>
      <c r="K407" s="6">
        <f t="shared" si="29"/>
        <v>60.981609195402299</v>
      </c>
      <c r="L407">
        <v>1528088400</v>
      </c>
      <c r="M407">
        <v>1532408400</v>
      </c>
      <c r="N407" s="10">
        <f t="shared" si="27"/>
        <v>43255.208333333328</v>
      </c>
      <c r="O407" s="10">
        <f t="shared" si="27"/>
        <v>43305.208333333328</v>
      </c>
      <c r="P407">
        <f t="shared" si="28"/>
        <v>2018</v>
      </c>
      <c r="Q407" t="b">
        <v>0</v>
      </c>
      <c r="R407" t="b">
        <v>0</v>
      </c>
      <c r="S407" t="s">
        <v>33</v>
      </c>
      <c r="T407" t="s">
        <v>2038</v>
      </c>
      <c r="U407" t="s">
        <v>2039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6"/>
        <v>1.8214503816793892</v>
      </c>
      <c r="H408">
        <v>645</v>
      </c>
      <c r="I408" t="s">
        <v>21</v>
      </c>
      <c r="J408" t="s">
        <v>22</v>
      </c>
      <c r="K408" s="6">
        <f t="shared" si="29"/>
        <v>110.98139534883721</v>
      </c>
      <c r="L408">
        <v>1359525600</v>
      </c>
      <c r="M408">
        <v>1360562400</v>
      </c>
      <c r="N408" s="10">
        <f t="shared" si="27"/>
        <v>41304.25</v>
      </c>
      <c r="O408" s="10">
        <f t="shared" si="27"/>
        <v>41316.25</v>
      </c>
      <c r="P408">
        <f t="shared" si="28"/>
        <v>2013</v>
      </c>
      <c r="Q408" t="b">
        <v>1</v>
      </c>
      <c r="R408" t="b">
        <v>0</v>
      </c>
      <c r="S408" t="s">
        <v>42</v>
      </c>
      <c r="T408" t="s">
        <v>2040</v>
      </c>
      <c r="U408" t="s">
        <v>2041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6"/>
        <v>3.5588235294117645</v>
      </c>
      <c r="H409">
        <v>484</v>
      </c>
      <c r="I409" t="s">
        <v>36</v>
      </c>
      <c r="J409" t="s">
        <v>37</v>
      </c>
      <c r="K409" s="6">
        <f t="shared" si="29"/>
        <v>25</v>
      </c>
      <c r="L409">
        <v>1570942800</v>
      </c>
      <c r="M409">
        <v>1571547600</v>
      </c>
      <c r="N409" s="10">
        <f t="shared" si="27"/>
        <v>43751.208333333328</v>
      </c>
      <c r="O409" s="10">
        <f t="shared" si="27"/>
        <v>43758.208333333328</v>
      </c>
      <c r="P409">
        <f t="shared" si="28"/>
        <v>2019</v>
      </c>
      <c r="Q409" t="b">
        <v>0</v>
      </c>
      <c r="R409" t="b">
        <v>0</v>
      </c>
      <c r="S409" t="s">
        <v>33</v>
      </c>
      <c r="T409" t="s">
        <v>2038</v>
      </c>
      <c r="U409" t="s">
        <v>2039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6"/>
        <v>1.3183695652173912</v>
      </c>
      <c r="H410">
        <v>154</v>
      </c>
      <c r="I410" t="s">
        <v>15</v>
      </c>
      <c r="J410" t="s">
        <v>16</v>
      </c>
      <c r="K410" s="6">
        <f t="shared" si="29"/>
        <v>78.759740259740255</v>
      </c>
      <c r="L410">
        <v>1466398800</v>
      </c>
      <c r="M410">
        <v>1468126800</v>
      </c>
      <c r="N410" s="10">
        <f t="shared" si="27"/>
        <v>42541.208333333328</v>
      </c>
      <c r="O410" s="10">
        <f t="shared" si="27"/>
        <v>42561.208333333328</v>
      </c>
      <c r="P410">
        <f t="shared" si="28"/>
        <v>2016</v>
      </c>
      <c r="Q410" t="b">
        <v>0</v>
      </c>
      <c r="R410" t="b">
        <v>0</v>
      </c>
      <c r="S410" t="s">
        <v>42</v>
      </c>
      <c r="T410" t="s">
        <v>2040</v>
      </c>
      <c r="U410" t="s">
        <v>2041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6"/>
        <v>0.46315634218289087</v>
      </c>
      <c r="H411">
        <v>714</v>
      </c>
      <c r="I411" t="s">
        <v>21</v>
      </c>
      <c r="J411" t="s">
        <v>22</v>
      </c>
      <c r="K411" s="6">
        <f t="shared" si="29"/>
        <v>87.960784313725483</v>
      </c>
      <c r="L411">
        <v>1492491600</v>
      </c>
      <c r="M411">
        <v>1492837200</v>
      </c>
      <c r="N411" s="10">
        <f t="shared" si="27"/>
        <v>42843.208333333328</v>
      </c>
      <c r="O411" s="10">
        <f t="shared" si="27"/>
        <v>42847.208333333328</v>
      </c>
      <c r="P411">
        <f t="shared" si="28"/>
        <v>2017</v>
      </c>
      <c r="Q411" t="b">
        <v>0</v>
      </c>
      <c r="R411" t="b">
        <v>0</v>
      </c>
      <c r="S411" t="s">
        <v>23</v>
      </c>
      <c r="T411" t="s">
        <v>2034</v>
      </c>
      <c r="U411" t="s">
        <v>2035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6"/>
        <v>0.36132726089785294</v>
      </c>
      <c r="H412">
        <v>1111</v>
      </c>
      <c r="I412" t="s">
        <v>21</v>
      </c>
      <c r="J412" t="s">
        <v>22</v>
      </c>
      <c r="K412" s="6">
        <f t="shared" si="29"/>
        <v>49.987398739873989</v>
      </c>
      <c r="L412">
        <v>1430197200</v>
      </c>
      <c r="M412">
        <v>1430197200</v>
      </c>
      <c r="N412" s="10">
        <f t="shared" si="27"/>
        <v>42122.208333333328</v>
      </c>
      <c r="O412" s="10">
        <f t="shared" si="27"/>
        <v>42122.208333333328</v>
      </c>
      <c r="P412">
        <f t="shared" si="28"/>
        <v>2015</v>
      </c>
      <c r="Q412" t="b">
        <v>0</v>
      </c>
      <c r="R412" t="b">
        <v>0</v>
      </c>
      <c r="S412" t="s">
        <v>292</v>
      </c>
      <c r="T412" t="s">
        <v>2049</v>
      </c>
      <c r="U412" t="s">
        <v>2060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6"/>
        <v>1.0462820512820512</v>
      </c>
      <c r="H413">
        <v>82</v>
      </c>
      <c r="I413" t="s">
        <v>21</v>
      </c>
      <c r="J413" t="s">
        <v>22</v>
      </c>
      <c r="K413" s="6">
        <f t="shared" si="29"/>
        <v>99.524390243902445</v>
      </c>
      <c r="L413">
        <v>1496034000</v>
      </c>
      <c r="M413">
        <v>1496206800</v>
      </c>
      <c r="N413" s="10">
        <f t="shared" si="27"/>
        <v>42884.208333333328</v>
      </c>
      <c r="O413" s="10">
        <f t="shared" si="27"/>
        <v>42886.208333333328</v>
      </c>
      <c r="P413">
        <f t="shared" si="28"/>
        <v>2017</v>
      </c>
      <c r="Q413" t="b">
        <v>0</v>
      </c>
      <c r="R413" t="b">
        <v>0</v>
      </c>
      <c r="S413" t="s">
        <v>33</v>
      </c>
      <c r="T413" t="s">
        <v>2038</v>
      </c>
      <c r="U413" t="s">
        <v>2039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6"/>
        <v>6.6885714285714286</v>
      </c>
      <c r="H414">
        <v>134</v>
      </c>
      <c r="I414" t="s">
        <v>21</v>
      </c>
      <c r="J414" t="s">
        <v>22</v>
      </c>
      <c r="K414" s="6">
        <f t="shared" si="29"/>
        <v>104.82089552238806</v>
      </c>
      <c r="L414">
        <v>1388728800</v>
      </c>
      <c r="M414">
        <v>1389592800</v>
      </c>
      <c r="N414" s="10">
        <f t="shared" si="27"/>
        <v>41642.25</v>
      </c>
      <c r="O414" s="10">
        <f t="shared" si="27"/>
        <v>41652.25</v>
      </c>
      <c r="P414">
        <f t="shared" si="28"/>
        <v>2014</v>
      </c>
      <c r="Q414" t="b">
        <v>0</v>
      </c>
      <c r="R414" t="b">
        <v>0</v>
      </c>
      <c r="S414" t="s">
        <v>119</v>
      </c>
      <c r="T414" t="s">
        <v>2046</v>
      </c>
      <c r="U414" t="s">
        <v>2052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6"/>
        <v>0.62072823218997364</v>
      </c>
      <c r="H415">
        <v>1089</v>
      </c>
      <c r="I415" t="s">
        <v>21</v>
      </c>
      <c r="J415" t="s">
        <v>22</v>
      </c>
      <c r="K415" s="6">
        <f t="shared" si="29"/>
        <v>108.01469237832875</v>
      </c>
      <c r="L415">
        <v>1543298400</v>
      </c>
      <c r="M415">
        <v>1545631200</v>
      </c>
      <c r="N415" s="10">
        <f t="shared" si="27"/>
        <v>43431.25</v>
      </c>
      <c r="O415" s="10">
        <f t="shared" si="27"/>
        <v>43458.25</v>
      </c>
      <c r="P415">
        <f t="shared" si="28"/>
        <v>2018</v>
      </c>
      <c r="Q415" t="b">
        <v>0</v>
      </c>
      <c r="R415" t="b">
        <v>0</v>
      </c>
      <c r="S415" t="s">
        <v>71</v>
      </c>
      <c r="T415" t="s">
        <v>2040</v>
      </c>
      <c r="U415" t="s">
        <v>2048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6"/>
        <v>0.84699787460148779</v>
      </c>
      <c r="H416">
        <v>5497</v>
      </c>
      <c r="I416" t="s">
        <v>21</v>
      </c>
      <c r="J416" t="s">
        <v>22</v>
      </c>
      <c r="K416" s="6">
        <f t="shared" si="29"/>
        <v>28.998544660724033</v>
      </c>
      <c r="L416">
        <v>1271739600</v>
      </c>
      <c r="M416">
        <v>1272430800</v>
      </c>
      <c r="N416" s="10">
        <f t="shared" si="27"/>
        <v>40288.208333333336</v>
      </c>
      <c r="O416" s="10">
        <f t="shared" si="27"/>
        <v>40296.208333333336</v>
      </c>
      <c r="P416">
        <f t="shared" si="28"/>
        <v>2010</v>
      </c>
      <c r="Q416" t="b">
        <v>0</v>
      </c>
      <c r="R416" t="b">
        <v>1</v>
      </c>
      <c r="S416" t="s">
        <v>17</v>
      </c>
      <c r="T416" t="s">
        <v>2032</v>
      </c>
      <c r="U416" t="s">
        <v>2033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6"/>
        <v>0.11059030837004405</v>
      </c>
      <c r="H417">
        <v>418</v>
      </c>
      <c r="I417" t="s">
        <v>21</v>
      </c>
      <c r="J417" t="s">
        <v>22</v>
      </c>
      <c r="K417" s="6">
        <f t="shared" si="29"/>
        <v>30.028708133971293</v>
      </c>
      <c r="L417">
        <v>1326434400</v>
      </c>
      <c r="M417">
        <v>1327903200</v>
      </c>
      <c r="N417" s="10">
        <f t="shared" si="27"/>
        <v>40921.25</v>
      </c>
      <c r="O417" s="10">
        <f t="shared" si="27"/>
        <v>40938.25</v>
      </c>
      <c r="P417">
        <f t="shared" si="28"/>
        <v>2012</v>
      </c>
      <c r="Q417" t="b">
        <v>0</v>
      </c>
      <c r="R417" t="b">
        <v>0</v>
      </c>
      <c r="S417" t="s">
        <v>33</v>
      </c>
      <c r="T417" t="s">
        <v>2038</v>
      </c>
      <c r="U417" t="s">
        <v>2039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6"/>
        <v>0.43838781575037145</v>
      </c>
      <c r="H418">
        <v>1439</v>
      </c>
      <c r="I418" t="s">
        <v>21</v>
      </c>
      <c r="J418" t="s">
        <v>22</v>
      </c>
      <c r="K418" s="6">
        <f t="shared" si="29"/>
        <v>41.005559416261292</v>
      </c>
      <c r="L418">
        <v>1295244000</v>
      </c>
      <c r="M418">
        <v>1296021600</v>
      </c>
      <c r="N418" s="10">
        <f t="shared" si="27"/>
        <v>40560.25</v>
      </c>
      <c r="O418" s="10">
        <f t="shared" si="27"/>
        <v>40569.25</v>
      </c>
      <c r="P418">
        <f t="shared" si="28"/>
        <v>2011</v>
      </c>
      <c r="Q418" t="b">
        <v>0</v>
      </c>
      <c r="R418" t="b">
        <v>1</v>
      </c>
      <c r="S418" t="s">
        <v>42</v>
      </c>
      <c r="T418" t="s">
        <v>2040</v>
      </c>
      <c r="U418" t="s">
        <v>2041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6"/>
        <v>0.55470588235294116</v>
      </c>
      <c r="H419">
        <v>15</v>
      </c>
      <c r="I419" t="s">
        <v>21</v>
      </c>
      <c r="J419" t="s">
        <v>22</v>
      </c>
      <c r="K419" s="6">
        <f t="shared" si="29"/>
        <v>62.866666666666667</v>
      </c>
      <c r="L419">
        <v>1541221200</v>
      </c>
      <c r="M419">
        <v>1543298400</v>
      </c>
      <c r="N419" s="10">
        <f t="shared" si="27"/>
        <v>43407.208333333328</v>
      </c>
      <c r="O419" s="10">
        <f t="shared" si="27"/>
        <v>43431.25</v>
      </c>
      <c r="P419">
        <f t="shared" si="28"/>
        <v>2018</v>
      </c>
      <c r="Q419" t="b">
        <v>0</v>
      </c>
      <c r="R419" t="b">
        <v>0</v>
      </c>
      <c r="S419" t="s">
        <v>33</v>
      </c>
      <c r="T419" t="s">
        <v>2038</v>
      </c>
      <c r="U419" t="s">
        <v>2039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6"/>
        <v>0.57399511301160655</v>
      </c>
      <c r="H420">
        <v>1999</v>
      </c>
      <c r="I420" t="s">
        <v>15</v>
      </c>
      <c r="J420" t="s">
        <v>16</v>
      </c>
      <c r="K420" s="6">
        <f t="shared" si="29"/>
        <v>47.005002501250623</v>
      </c>
      <c r="L420">
        <v>1336280400</v>
      </c>
      <c r="M420">
        <v>1336366800</v>
      </c>
      <c r="N420" s="10">
        <f t="shared" si="27"/>
        <v>41035.208333333336</v>
      </c>
      <c r="O420" s="10">
        <f t="shared" si="27"/>
        <v>41036.208333333336</v>
      </c>
      <c r="P420">
        <f t="shared" si="28"/>
        <v>2012</v>
      </c>
      <c r="Q420" t="b">
        <v>0</v>
      </c>
      <c r="R420" t="b">
        <v>0</v>
      </c>
      <c r="S420" t="s">
        <v>42</v>
      </c>
      <c r="T420" t="s">
        <v>2040</v>
      </c>
      <c r="U420" t="s">
        <v>2041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6"/>
        <v>1.2343497363796134</v>
      </c>
      <c r="H421">
        <v>5203</v>
      </c>
      <c r="I421" t="s">
        <v>21</v>
      </c>
      <c r="J421" t="s">
        <v>22</v>
      </c>
      <c r="K421" s="6">
        <f t="shared" si="29"/>
        <v>26.997693638285604</v>
      </c>
      <c r="L421">
        <v>1324533600</v>
      </c>
      <c r="M421">
        <v>1325052000</v>
      </c>
      <c r="N421" s="10">
        <f t="shared" si="27"/>
        <v>40899.25</v>
      </c>
      <c r="O421" s="10">
        <f t="shared" si="27"/>
        <v>40905.25</v>
      </c>
      <c r="P421">
        <f t="shared" si="28"/>
        <v>2011</v>
      </c>
      <c r="Q421" t="b">
        <v>0</v>
      </c>
      <c r="R421" t="b">
        <v>0</v>
      </c>
      <c r="S421" t="s">
        <v>28</v>
      </c>
      <c r="T421" t="s">
        <v>2036</v>
      </c>
      <c r="U421" t="s">
        <v>2037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6"/>
        <v>1.2846</v>
      </c>
      <c r="H422">
        <v>94</v>
      </c>
      <c r="I422" t="s">
        <v>21</v>
      </c>
      <c r="J422" t="s">
        <v>22</v>
      </c>
      <c r="K422" s="6">
        <f t="shared" si="29"/>
        <v>68.329787234042556</v>
      </c>
      <c r="L422">
        <v>1498366800</v>
      </c>
      <c r="M422">
        <v>1499576400</v>
      </c>
      <c r="N422" s="10">
        <f t="shared" si="27"/>
        <v>42911.208333333328</v>
      </c>
      <c r="O422" s="10">
        <f t="shared" si="27"/>
        <v>42925.208333333328</v>
      </c>
      <c r="P422">
        <f t="shared" si="28"/>
        <v>2017</v>
      </c>
      <c r="Q422" t="b">
        <v>0</v>
      </c>
      <c r="R422" t="b">
        <v>0</v>
      </c>
      <c r="S422" t="s">
        <v>33</v>
      </c>
      <c r="T422" t="s">
        <v>2038</v>
      </c>
      <c r="U422" t="s">
        <v>2039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6"/>
        <v>0.63989361702127656</v>
      </c>
      <c r="H423">
        <v>118</v>
      </c>
      <c r="I423" t="s">
        <v>21</v>
      </c>
      <c r="J423" t="s">
        <v>22</v>
      </c>
      <c r="K423" s="6">
        <f t="shared" si="29"/>
        <v>50.974576271186443</v>
      </c>
      <c r="L423">
        <v>1498712400</v>
      </c>
      <c r="M423">
        <v>1501304400</v>
      </c>
      <c r="N423" s="10">
        <f t="shared" si="27"/>
        <v>42915.208333333328</v>
      </c>
      <c r="O423" s="10">
        <f t="shared" si="27"/>
        <v>42945.208333333328</v>
      </c>
      <c r="P423">
        <f t="shared" si="28"/>
        <v>2017</v>
      </c>
      <c r="Q423" t="b">
        <v>0</v>
      </c>
      <c r="R423" t="b">
        <v>1</v>
      </c>
      <c r="S423" t="s">
        <v>65</v>
      </c>
      <c r="T423" t="s">
        <v>2036</v>
      </c>
      <c r="U423" t="s">
        <v>2045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6"/>
        <v>1.2729885057471264</v>
      </c>
      <c r="H424">
        <v>205</v>
      </c>
      <c r="I424" t="s">
        <v>21</v>
      </c>
      <c r="J424" t="s">
        <v>22</v>
      </c>
      <c r="K424" s="6">
        <f t="shared" si="29"/>
        <v>54.024390243902438</v>
      </c>
      <c r="L424">
        <v>1271480400</v>
      </c>
      <c r="M424">
        <v>1273208400</v>
      </c>
      <c r="N424" s="10">
        <f t="shared" si="27"/>
        <v>40285.208333333336</v>
      </c>
      <c r="O424" s="10">
        <f t="shared" si="27"/>
        <v>40305.208333333336</v>
      </c>
      <c r="P424">
        <f t="shared" si="28"/>
        <v>2010</v>
      </c>
      <c r="Q424" t="b">
        <v>0</v>
      </c>
      <c r="R424" t="b">
        <v>1</v>
      </c>
      <c r="S424" t="s">
        <v>33</v>
      </c>
      <c r="T424" t="s">
        <v>2038</v>
      </c>
      <c r="U424" t="s">
        <v>2039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6"/>
        <v>0.10638024357239513</v>
      </c>
      <c r="H425">
        <v>162</v>
      </c>
      <c r="I425" t="s">
        <v>21</v>
      </c>
      <c r="J425" t="s">
        <v>22</v>
      </c>
      <c r="K425" s="6">
        <f t="shared" si="29"/>
        <v>97.055555555555557</v>
      </c>
      <c r="L425">
        <v>1316667600</v>
      </c>
      <c r="M425">
        <v>1316840400</v>
      </c>
      <c r="N425" s="10">
        <f t="shared" si="27"/>
        <v>40808.208333333336</v>
      </c>
      <c r="O425" s="10">
        <f t="shared" si="27"/>
        <v>40810.208333333336</v>
      </c>
      <c r="P425">
        <f t="shared" si="28"/>
        <v>2011</v>
      </c>
      <c r="Q425" t="b">
        <v>0</v>
      </c>
      <c r="R425" t="b">
        <v>1</v>
      </c>
      <c r="S425" t="s">
        <v>17</v>
      </c>
      <c r="T425" t="s">
        <v>2032</v>
      </c>
      <c r="U425" t="s">
        <v>2033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6"/>
        <v>0.40470588235294119</v>
      </c>
      <c r="H426">
        <v>83</v>
      </c>
      <c r="I426" t="s">
        <v>21</v>
      </c>
      <c r="J426" t="s">
        <v>22</v>
      </c>
      <c r="K426" s="6">
        <f t="shared" si="29"/>
        <v>24.867469879518072</v>
      </c>
      <c r="L426">
        <v>1524027600</v>
      </c>
      <c r="M426">
        <v>1524546000</v>
      </c>
      <c r="N426" s="10">
        <f t="shared" si="27"/>
        <v>43208.208333333328</v>
      </c>
      <c r="O426" s="10">
        <f t="shared" si="27"/>
        <v>43214.208333333328</v>
      </c>
      <c r="P426">
        <f t="shared" si="28"/>
        <v>2018</v>
      </c>
      <c r="Q426" t="b">
        <v>0</v>
      </c>
      <c r="R426" t="b">
        <v>0</v>
      </c>
      <c r="S426" t="s">
        <v>60</v>
      </c>
      <c r="T426" t="s">
        <v>2034</v>
      </c>
      <c r="U426" t="s">
        <v>2044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6"/>
        <v>2.8766666666666665</v>
      </c>
      <c r="H427">
        <v>92</v>
      </c>
      <c r="I427" t="s">
        <v>21</v>
      </c>
      <c r="J427" t="s">
        <v>22</v>
      </c>
      <c r="K427" s="6">
        <f t="shared" si="29"/>
        <v>84.423913043478265</v>
      </c>
      <c r="L427">
        <v>1438059600</v>
      </c>
      <c r="M427">
        <v>1438578000</v>
      </c>
      <c r="N427" s="10">
        <f t="shared" si="27"/>
        <v>42213.208333333328</v>
      </c>
      <c r="O427" s="10">
        <f t="shared" si="27"/>
        <v>42219.208333333328</v>
      </c>
      <c r="P427">
        <f t="shared" si="28"/>
        <v>2015</v>
      </c>
      <c r="Q427" t="b">
        <v>0</v>
      </c>
      <c r="R427" t="b">
        <v>0</v>
      </c>
      <c r="S427" t="s">
        <v>122</v>
      </c>
      <c r="T427" t="s">
        <v>2053</v>
      </c>
      <c r="U427" t="s">
        <v>2054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6"/>
        <v>5.7294444444444448</v>
      </c>
      <c r="H428">
        <v>219</v>
      </c>
      <c r="I428" t="s">
        <v>21</v>
      </c>
      <c r="J428" t="s">
        <v>22</v>
      </c>
      <c r="K428" s="6">
        <f t="shared" si="29"/>
        <v>47.091324200913242</v>
      </c>
      <c r="L428">
        <v>1361944800</v>
      </c>
      <c r="M428">
        <v>1362549600</v>
      </c>
      <c r="N428" s="10">
        <f t="shared" si="27"/>
        <v>41332.25</v>
      </c>
      <c r="O428" s="10">
        <f t="shared" si="27"/>
        <v>41339.25</v>
      </c>
      <c r="P428">
        <f t="shared" si="28"/>
        <v>2013</v>
      </c>
      <c r="Q428" t="b">
        <v>0</v>
      </c>
      <c r="R428" t="b">
        <v>0</v>
      </c>
      <c r="S428" t="s">
        <v>33</v>
      </c>
      <c r="T428" t="s">
        <v>2038</v>
      </c>
      <c r="U428" t="s">
        <v>2039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6"/>
        <v>1.1290429799426933</v>
      </c>
      <c r="H429">
        <v>2526</v>
      </c>
      <c r="I429" t="s">
        <v>21</v>
      </c>
      <c r="J429" t="s">
        <v>22</v>
      </c>
      <c r="K429" s="6">
        <f t="shared" si="29"/>
        <v>77.996041171813147</v>
      </c>
      <c r="L429">
        <v>1410584400</v>
      </c>
      <c r="M429">
        <v>1413349200</v>
      </c>
      <c r="N429" s="10">
        <f t="shared" si="27"/>
        <v>41895.208333333336</v>
      </c>
      <c r="O429" s="10">
        <f t="shared" si="27"/>
        <v>41927.208333333336</v>
      </c>
      <c r="P429">
        <f t="shared" si="28"/>
        <v>2014</v>
      </c>
      <c r="Q429" t="b">
        <v>0</v>
      </c>
      <c r="R429" t="b">
        <v>1</v>
      </c>
      <c r="S429" t="s">
        <v>33</v>
      </c>
      <c r="T429" t="s">
        <v>2038</v>
      </c>
      <c r="U429" t="s">
        <v>2039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6"/>
        <v>0.46387573964497042</v>
      </c>
      <c r="H430">
        <v>747</v>
      </c>
      <c r="I430" t="s">
        <v>21</v>
      </c>
      <c r="J430" t="s">
        <v>22</v>
      </c>
      <c r="K430" s="6">
        <f t="shared" si="29"/>
        <v>62.967871485943775</v>
      </c>
      <c r="L430">
        <v>1297404000</v>
      </c>
      <c r="M430">
        <v>1298008800</v>
      </c>
      <c r="N430" s="10">
        <f t="shared" si="27"/>
        <v>40585.25</v>
      </c>
      <c r="O430" s="10">
        <f t="shared" si="27"/>
        <v>40592.25</v>
      </c>
      <c r="P430">
        <f t="shared" si="28"/>
        <v>2011</v>
      </c>
      <c r="Q430" t="b">
        <v>0</v>
      </c>
      <c r="R430" t="b">
        <v>0</v>
      </c>
      <c r="S430" t="s">
        <v>71</v>
      </c>
      <c r="T430" t="s">
        <v>2040</v>
      </c>
      <c r="U430" t="s">
        <v>2048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6"/>
        <v>0.90675916230366493</v>
      </c>
      <c r="H431">
        <v>2138</v>
      </c>
      <c r="I431" t="s">
        <v>21</v>
      </c>
      <c r="J431" t="s">
        <v>22</v>
      </c>
      <c r="K431" s="6">
        <f t="shared" si="29"/>
        <v>81.006080449017773</v>
      </c>
      <c r="L431">
        <v>1392012000</v>
      </c>
      <c r="M431">
        <v>1394427600</v>
      </c>
      <c r="N431" s="10">
        <f t="shared" si="27"/>
        <v>41680.25</v>
      </c>
      <c r="O431" s="10">
        <f t="shared" si="27"/>
        <v>41708.208333333336</v>
      </c>
      <c r="P431">
        <f t="shared" si="28"/>
        <v>2014</v>
      </c>
      <c r="Q431" t="b">
        <v>0</v>
      </c>
      <c r="R431" t="b">
        <v>1</v>
      </c>
      <c r="S431" t="s">
        <v>122</v>
      </c>
      <c r="T431" t="s">
        <v>2053</v>
      </c>
      <c r="U431" t="s">
        <v>2054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6"/>
        <v>0.67740740740740746</v>
      </c>
      <c r="H432">
        <v>84</v>
      </c>
      <c r="I432" t="s">
        <v>21</v>
      </c>
      <c r="J432" t="s">
        <v>22</v>
      </c>
      <c r="K432" s="6">
        <f t="shared" si="29"/>
        <v>65.321428571428569</v>
      </c>
      <c r="L432">
        <v>1569733200</v>
      </c>
      <c r="M432">
        <v>1572670800</v>
      </c>
      <c r="N432" s="10">
        <f t="shared" si="27"/>
        <v>43737.208333333328</v>
      </c>
      <c r="O432" s="10">
        <f t="shared" si="27"/>
        <v>43771.208333333328</v>
      </c>
      <c r="P432">
        <f t="shared" si="28"/>
        <v>2019</v>
      </c>
      <c r="Q432" t="b">
        <v>0</v>
      </c>
      <c r="R432" t="b">
        <v>0</v>
      </c>
      <c r="S432" t="s">
        <v>33</v>
      </c>
      <c r="T432" t="s">
        <v>2038</v>
      </c>
      <c r="U432" t="s">
        <v>2039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6"/>
        <v>1.9249019607843136</v>
      </c>
      <c r="H433">
        <v>94</v>
      </c>
      <c r="I433" t="s">
        <v>21</v>
      </c>
      <c r="J433" t="s">
        <v>22</v>
      </c>
      <c r="K433" s="6">
        <f t="shared" si="29"/>
        <v>104.43617021276596</v>
      </c>
      <c r="L433">
        <v>1529643600</v>
      </c>
      <c r="M433">
        <v>1531112400</v>
      </c>
      <c r="N433" s="10">
        <f t="shared" si="27"/>
        <v>43273.208333333328</v>
      </c>
      <c r="O433" s="10">
        <f t="shared" si="27"/>
        <v>43290.208333333328</v>
      </c>
      <c r="P433">
        <f t="shared" si="28"/>
        <v>2018</v>
      </c>
      <c r="Q433" t="b">
        <v>1</v>
      </c>
      <c r="R433" t="b">
        <v>0</v>
      </c>
      <c r="S433" t="s">
        <v>33</v>
      </c>
      <c r="T433" t="s">
        <v>2038</v>
      </c>
      <c r="U433" t="s">
        <v>2039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6"/>
        <v>0.82714285714285718</v>
      </c>
      <c r="H434">
        <v>91</v>
      </c>
      <c r="I434" t="s">
        <v>21</v>
      </c>
      <c r="J434" t="s">
        <v>22</v>
      </c>
      <c r="K434" s="6">
        <f t="shared" si="29"/>
        <v>69.989010989010993</v>
      </c>
      <c r="L434">
        <v>1399006800</v>
      </c>
      <c r="M434">
        <v>1400734800</v>
      </c>
      <c r="N434" s="10">
        <f t="shared" si="27"/>
        <v>41761.208333333336</v>
      </c>
      <c r="O434" s="10">
        <f t="shared" si="27"/>
        <v>41781.208333333336</v>
      </c>
      <c r="P434">
        <f t="shared" si="28"/>
        <v>2014</v>
      </c>
      <c r="Q434" t="b">
        <v>0</v>
      </c>
      <c r="R434" t="b">
        <v>0</v>
      </c>
      <c r="S434" t="s">
        <v>33</v>
      </c>
      <c r="T434" t="s">
        <v>2038</v>
      </c>
      <c r="U434" t="s">
        <v>2039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6"/>
        <v>0.54163920922570019</v>
      </c>
      <c r="H435">
        <v>792</v>
      </c>
      <c r="I435" t="s">
        <v>21</v>
      </c>
      <c r="J435" t="s">
        <v>22</v>
      </c>
      <c r="K435" s="6">
        <f t="shared" si="29"/>
        <v>83.023989898989896</v>
      </c>
      <c r="L435">
        <v>1385359200</v>
      </c>
      <c r="M435">
        <v>1386741600</v>
      </c>
      <c r="N435" s="10">
        <f t="shared" si="27"/>
        <v>41603.25</v>
      </c>
      <c r="O435" s="10">
        <f t="shared" si="27"/>
        <v>41619.25</v>
      </c>
      <c r="P435">
        <f t="shared" si="28"/>
        <v>2013</v>
      </c>
      <c r="Q435" t="b">
        <v>0</v>
      </c>
      <c r="R435" t="b">
        <v>1</v>
      </c>
      <c r="S435" t="s">
        <v>42</v>
      </c>
      <c r="T435" t="s">
        <v>2040</v>
      </c>
      <c r="U435" t="s">
        <v>2041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6"/>
        <v>0.16722222222222222</v>
      </c>
      <c r="H436">
        <v>10</v>
      </c>
      <c r="I436" t="s">
        <v>15</v>
      </c>
      <c r="J436" t="s">
        <v>16</v>
      </c>
      <c r="K436" s="6">
        <f t="shared" si="29"/>
        <v>90.3</v>
      </c>
      <c r="L436">
        <v>1480572000</v>
      </c>
      <c r="M436">
        <v>1481781600</v>
      </c>
      <c r="N436" s="10">
        <f t="shared" si="27"/>
        <v>42705.25</v>
      </c>
      <c r="O436" s="10">
        <f t="shared" si="27"/>
        <v>42719.25</v>
      </c>
      <c r="P436">
        <f t="shared" si="28"/>
        <v>2016</v>
      </c>
      <c r="Q436" t="b">
        <v>1</v>
      </c>
      <c r="R436" t="b">
        <v>0</v>
      </c>
      <c r="S436" t="s">
        <v>33</v>
      </c>
      <c r="T436" t="s">
        <v>2038</v>
      </c>
      <c r="U436" t="s">
        <v>2039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6"/>
        <v>1.168766404199475</v>
      </c>
      <c r="H437">
        <v>1713</v>
      </c>
      <c r="I437" t="s">
        <v>107</v>
      </c>
      <c r="J437" t="s">
        <v>108</v>
      </c>
      <c r="K437" s="6">
        <f t="shared" si="29"/>
        <v>103.98131932282546</v>
      </c>
      <c r="L437">
        <v>1418623200</v>
      </c>
      <c r="M437">
        <v>1419660000</v>
      </c>
      <c r="N437" s="10">
        <f t="shared" si="27"/>
        <v>41988.25</v>
      </c>
      <c r="O437" s="10">
        <f t="shared" si="27"/>
        <v>42000.25</v>
      </c>
      <c r="P437">
        <f t="shared" si="28"/>
        <v>2014</v>
      </c>
      <c r="Q437" t="b">
        <v>0</v>
      </c>
      <c r="R437" t="b">
        <v>1</v>
      </c>
      <c r="S437" t="s">
        <v>33</v>
      </c>
      <c r="T437" t="s">
        <v>2038</v>
      </c>
      <c r="U437" t="s">
        <v>2039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6"/>
        <v>10.521538461538462</v>
      </c>
      <c r="H438">
        <v>249</v>
      </c>
      <c r="I438" t="s">
        <v>21</v>
      </c>
      <c r="J438" t="s">
        <v>22</v>
      </c>
      <c r="K438" s="6">
        <f t="shared" si="29"/>
        <v>54.931726907630519</v>
      </c>
      <c r="L438">
        <v>1555736400</v>
      </c>
      <c r="M438">
        <v>1555822800</v>
      </c>
      <c r="N438" s="10">
        <f t="shared" si="27"/>
        <v>43575.208333333328</v>
      </c>
      <c r="O438" s="10">
        <f t="shared" si="27"/>
        <v>43576.208333333328</v>
      </c>
      <c r="P438">
        <f t="shared" si="28"/>
        <v>2019</v>
      </c>
      <c r="Q438" t="b">
        <v>0</v>
      </c>
      <c r="R438" t="b">
        <v>0</v>
      </c>
      <c r="S438" t="s">
        <v>159</v>
      </c>
      <c r="T438" t="s">
        <v>2034</v>
      </c>
      <c r="U438" t="s">
        <v>2057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6"/>
        <v>1.2307407407407407</v>
      </c>
      <c r="H439">
        <v>192</v>
      </c>
      <c r="I439" t="s">
        <v>21</v>
      </c>
      <c r="J439" t="s">
        <v>22</v>
      </c>
      <c r="K439" s="6">
        <f t="shared" si="29"/>
        <v>51.921875</v>
      </c>
      <c r="L439">
        <v>1442120400</v>
      </c>
      <c r="M439">
        <v>1442379600</v>
      </c>
      <c r="N439" s="10">
        <f t="shared" si="27"/>
        <v>42260.208333333328</v>
      </c>
      <c r="O439" s="10">
        <f t="shared" si="27"/>
        <v>42263.208333333328</v>
      </c>
      <c r="P439">
        <f t="shared" si="28"/>
        <v>2015</v>
      </c>
      <c r="Q439" t="b">
        <v>0</v>
      </c>
      <c r="R439" t="b">
        <v>1</v>
      </c>
      <c r="S439" t="s">
        <v>71</v>
      </c>
      <c r="T439" t="s">
        <v>2040</v>
      </c>
      <c r="U439" t="s">
        <v>2048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6"/>
        <v>1.7863855421686747</v>
      </c>
      <c r="H440">
        <v>247</v>
      </c>
      <c r="I440" t="s">
        <v>21</v>
      </c>
      <c r="J440" t="s">
        <v>22</v>
      </c>
      <c r="K440" s="6">
        <f t="shared" si="29"/>
        <v>60.02834008097166</v>
      </c>
      <c r="L440">
        <v>1362376800</v>
      </c>
      <c r="M440">
        <v>1364965200</v>
      </c>
      <c r="N440" s="10">
        <f t="shared" si="27"/>
        <v>41337.25</v>
      </c>
      <c r="O440" s="10">
        <f t="shared" si="27"/>
        <v>41367.208333333336</v>
      </c>
      <c r="P440">
        <f t="shared" si="28"/>
        <v>2013</v>
      </c>
      <c r="Q440" t="b">
        <v>0</v>
      </c>
      <c r="R440" t="b">
        <v>0</v>
      </c>
      <c r="S440" t="s">
        <v>33</v>
      </c>
      <c r="T440" t="s">
        <v>2038</v>
      </c>
      <c r="U440" t="s">
        <v>2039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6"/>
        <v>3.5528169014084505</v>
      </c>
      <c r="H441">
        <v>2293</v>
      </c>
      <c r="I441" t="s">
        <v>21</v>
      </c>
      <c r="J441" t="s">
        <v>22</v>
      </c>
      <c r="K441" s="6">
        <f t="shared" si="29"/>
        <v>44.003488879197555</v>
      </c>
      <c r="L441">
        <v>1478408400</v>
      </c>
      <c r="M441">
        <v>1479016800</v>
      </c>
      <c r="N441" s="10">
        <f t="shared" si="27"/>
        <v>42680.208333333328</v>
      </c>
      <c r="O441" s="10">
        <f t="shared" si="27"/>
        <v>42687.25</v>
      </c>
      <c r="P441">
        <f t="shared" si="28"/>
        <v>2016</v>
      </c>
      <c r="Q441" t="b">
        <v>0</v>
      </c>
      <c r="R441" t="b">
        <v>0</v>
      </c>
      <c r="S441" t="s">
        <v>474</v>
      </c>
      <c r="T441" t="s">
        <v>2040</v>
      </c>
      <c r="U441" t="s">
        <v>2062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6"/>
        <v>1.6190634146341463</v>
      </c>
      <c r="H442">
        <v>3131</v>
      </c>
      <c r="I442" t="s">
        <v>21</v>
      </c>
      <c r="J442" t="s">
        <v>22</v>
      </c>
      <c r="K442" s="6">
        <f t="shared" si="29"/>
        <v>53.003513254551258</v>
      </c>
      <c r="L442">
        <v>1498798800</v>
      </c>
      <c r="M442">
        <v>1499662800</v>
      </c>
      <c r="N442" s="10">
        <f t="shared" si="27"/>
        <v>42916.208333333328</v>
      </c>
      <c r="O442" s="10">
        <f t="shared" si="27"/>
        <v>42926.208333333328</v>
      </c>
      <c r="P442">
        <f t="shared" si="28"/>
        <v>2017</v>
      </c>
      <c r="Q442" t="b">
        <v>0</v>
      </c>
      <c r="R442" t="b">
        <v>0</v>
      </c>
      <c r="S442" t="s">
        <v>269</v>
      </c>
      <c r="T442" t="s">
        <v>2040</v>
      </c>
      <c r="U442" t="s">
        <v>2059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6"/>
        <v>0.24914285714285714</v>
      </c>
      <c r="H443">
        <v>32</v>
      </c>
      <c r="I443" t="s">
        <v>21</v>
      </c>
      <c r="J443" t="s">
        <v>22</v>
      </c>
      <c r="K443" s="6">
        <f t="shared" si="29"/>
        <v>54.5</v>
      </c>
      <c r="L443">
        <v>1335416400</v>
      </c>
      <c r="M443">
        <v>1337835600</v>
      </c>
      <c r="N443" s="10">
        <f t="shared" si="27"/>
        <v>41025.208333333336</v>
      </c>
      <c r="O443" s="10">
        <f t="shared" si="27"/>
        <v>41053.208333333336</v>
      </c>
      <c r="P443">
        <f t="shared" si="28"/>
        <v>2012</v>
      </c>
      <c r="Q443" t="b">
        <v>0</v>
      </c>
      <c r="R443" t="b">
        <v>0</v>
      </c>
      <c r="S443" t="s">
        <v>65</v>
      </c>
      <c r="T443" t="s">
        <v>2036</v>
      </c>
      <c r="U443" t="s">
        <v>2045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6"/>
        <v>1.9872222222222222</v>
      </c>
      <c r="H444">
        <v>143</v>
      </c>
      <c r="I444" t="s">
        <v>107</v>
      </c>
      <c r="J444" t="s">
        <v>108</v>
      </c>
      <c r="K444" s="6">
        <f t="shared" si="29"/>
        <v>75.04195804195804</v>
      </c>
      <c r="L444">
        <v>1504328400</v>
      </c>
      <c r="M444">
        <v>1505710800</v>
      </c>
      <c r="N444" s="10">
        <f t="shared" si="27"/>
        <v>42980.208333333328</v>
      </c>
      <c r="O444" s="10">
        <f t="shared" si="27"/>
        <v>42996.208333333328</v>
      </c>
      <c r="P444">
        <f t="shared" si="28"/>
        <v>2017</v>
      </c>
      <c r="Q444" t="b">
        <v>0</v>
      </c>
      <c r="R444" t="b">
        <v>0</v>
      </c>
      <c r="S444" t="s">
        <v>33</v>
      </c>
      <c r="T444" t="s">
        <v>2038</v>
      </c>
      <c r="U444" t="s">
        <v>2039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6"/>
        <v>0.34752688172043011</v>
      </c>
      <c r="H445">
        <v>90</v>
      </c>
      <c r="I445" t="s">
        <v>21</v>
      </c>
      <c r="J445" t="s">
        <v>22</v>
      </c>
      <c r="K445" s="6">
        <f t="shared" si="29"/>
        <v>35.911111111111111</v>
      </c>
      <c r="L445">
        <v>1285822800</v>
      </c>
      <c r="M445">
        <v>1287464400</v>
      </c>
      <c r="N445" s="10">
        <f t="shared" si="27"/>
        <v>40451.208333333336</v>
      </c>
      <c r="O445" s="10">
        <f t="shared" si="27"/>
        <v>40470.208333333336</v>
      </c>
      <c r="P445">
        <f t="shared" si="28"/>
        <v>2010</v>
      </c>
      <c r="Q445" t="b">
        <v>0</v>
      </c>
      <c r="R445" t="b">
        <v>0</v>
      </c>
      <c r="S445" t="s">
        <v>33</v>
      </c>
      <c r="T445" t="s">
        <v>2038</v>
      </c>
      <c r="U445" t="s">
        <v>2039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6"/>
        <v>1.7641935483870967</v>
      </c>
      <c r="H446">
        <v>296</v>
      </c>
      <c r="I446" t="s">
        <v>21</v>
      </c>
      <c r="J446" t="s">
        <v>22</v>
      </c>
      <c r="K446" s="6">
        <f t="shared" si="29"/>
        <v>36.952702702702702</v>
      </c>
      <c r="L446">
        <v>1311483600</v>
      </c>
      <c r="M446">
        <v>1311656400</v>
      </c>
      <c r="N446" s="10">
        <f t="shared" si="27"/>
        <v>40748.208333333336</v>
      </c>
      <c r="O446" s="10">
        <f t="shared" si="27"/>
        <v>40750.208333333336</v>
      </c>
      <c r="P446">
        <f t="shared" si="28"/>
        <v>2011</v>
      </c>
      <c r="Q446" t="b">
        <v>0</v>
      </c>
      <c r="R446" t="b">
        <v>1</v>
      </c>
      <c r="S446" t="s">
        <v>60</v>
      </c>
      <c r="T446" t="s">
        <v>2034</v>
      </c>
      <c r="U446" t="s">
        <v>2044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6"/>
        <v>5.1138095238095236</v>
      </c>
      <c r="H447">
        <v>170</v>
      </c>
      <c r="I447" t="s">
        <v>21</v>
      </c>
      <c r="J447" t="s">
        <v>22</v>
      </c>
      <c r="K447" s="6">
        <f t="shared" si="29"/>
        <v>63.170588235294119</v>
      </c>
      <c r="L447">
        <v>1291356000</v>
      </c>
      <c r="M447">
        <v>1293170400</v>
      </c>
      <c r="N447" s="10">
        <f t="shared" si="27"/>
        <v>40515.25</v>
      </c>
      <c r="O447" s="10">
        <f t="shared" si="27"/>
        <v>40536.25</v>
      </c>
      <c r="P447">
        <f t="shared" si="28"/>
        <v>2010</v>
      </c>
      <c r="Q447" t="b">
        <v>0</v>
      </c>
      <c r="R447" t="b">
        <v>1</v>
      </c>
      <c r="S447" t="s">
        <v>33</v>
      </c>
      <c r="T447" t="s">
        <v>2038</v>
      </c>
      <c r="U447" t="s">
        <v>2039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6"/>
        <v>0.82044117647058823</v>
      </c>
      <c r="H448">
        <v>186</v>
      </c>
      <c r="I448" t="s">
        <v>21</v>
      </c>
      <c r="J448" t="s">
        <v>22</v>
      </c>
      <c r="K448" s="6">
        <f t="shared" si="29"/>
        <v>29.99462365591398</v>
      </c>
      <c r="L448">
        <v>1355810400</v>
      </c>
      <c r="M448">
        <v>1355983200</v>
      </c>
      <c r="N448" s="10">
        <f t="shared" si="27"/>
        <v>41261.25</v>
      </c>
      <c r="O448" s="10">
        <f t="shared" si="27"/>
        <v>41263.25</v>
      </c>
      <c r="P448">
        <f t="shared" si="28"/>
        <v>2012</v>
      </c>
      <c r="Q448" t="b">
        <v>0</v>
      </c>
      <c r="R448" t="b">
        <v>0</v>
      </c>
      <c r="S448" t="s">
        <v>65</v>
      </c>
      <c r="T448" t="s">
        <v>2036</v>
      </c>
      <c r="U448" t="s">
        <v>2045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6"/>
        <v>0.24326030927835052</v>
      </c>
      <c r="H449">
        <v>439</v>
      </c>
      <c r="I449" t="s">
        <v>40</v>
      </c>
      <c r="J449" t="s">
        <v>41</v>
      </c>
      <c r="K449" s="6">
        <f t="shared" si="29"/>
        <v>86</v>
      </c>
      <c r="L449">
        <v>1513663200</v>
      </c>
      <c r="M449">
        <v>1515045600</v>
      </c>
      <c r="N449" s="10">
        <f t="shared" si="27"/>
        <v>43088.25</v>
      </c>
      <c r="O449" s="10">
        <f t="shared" si="27"/>
        <v>43104.25</v>
      </c>
      <c r="P449">
        <f t="shared" si="28"/>
        <v>2017</v>
      </c>
      <c r="Q449" t="b">
        <v>0</v>
      </c>
      <c r="R449" t="b">
        <v>0</v>
      </c>
      <c r="S449" t="s">
        <v>269</v>
      </c>
      <c r="T449" t="s">
        <v>2040</v>
      </c>
      <c r="U449" t="s">
        <v>2059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6"/>
        <v>0.50482758620689661</v>
      </c>
      <c r="H450">
        <v>605</v>
      </c>
      <c r="I450" t="s">
        <v>21</v>
      </c>
      <c r="J450" t="s">
        <v>22</v>
      </c>
      <c r="K450" s="6">
        <f t="shared" si="29"/>
        <v>75.014876033057845</v>
      </c>
      <c r="L450">
        <v>1365915600</v>
      </c>
      <c r="M450">
        <v>1366088400</v>
      </c>
      <c r="N450" s="10">
        <f t="shared" si="27"/>
        <v>41378.208333333336</v>
      </c>
      <c r="O450" s="10">
        <f t="shared" si="27"/>
        <v>41380.208333333336</v>
      </c>
      <c r="P450">
        <f t="shared" si="28"/>
        <v>2013</v>
      </c>
      <c r="Q450" t="b">
        <v>0</v>
      </c>
      <c r="R450" t="b">
        <v>1</v>
      </c>
      <c r="S450" t="s">
        <v>89</v>
      </c>
      <c r="T450" t="s">
        <v>2049</v>
      </c>
      <c r="U450" t="s">
        <v>2050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30">E451/D451</f>
        <v>9.67</v>
      </c>
      <c r="H451">
        <v>86</v>
      </c>
      <c r="I451" t="s">
        <v>36</v>
      </c>
      <c r="J451" t="s">
        <v>37</v>
      </c>
      <c r="K451" s="6">
        <f t="shared" si="29"/>
        <v>101.19767441860465</v>
      </c>
      <c r="L451">
        <v>1551852000</v>
      </c>
      <c r="M451">
        <v>1553317200</v>
      </c>
      <c r="N451" s="10">
        <f t="shared" ref="N451:O514" si="31">(((L451/60)/60)/24)+DATE(1970,1,1)</f>
        <v>43530.25</v>
      </c>
      <c r="O451" s="10">
        <f t="shared" si="31"/>
        <v>43547.208333333328</v>
      </c>
      <c r="P451">
        <f t="shared" ref="P451:P514" si="32">YEAR(N451)</f>
        <v>2019</v>
      </c>
      <c r="Q451" t="b">
        <v>0</v>
      </c>
      <c r="R451" t="b">
        <v>0</v>
      </c>
      <c r="S451" t="s">
        <v>89</v>
      </c>
      <c r="T451" t="s">
        <v>2049</v>
      </c>
      <c r="U451" t="s">
        <v>2050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30"/>
        <v>0.04</v>
      </c>
      <c r="H452">
        <v>1</v>
      </c>
      <c r="I452" t="s">
        <v>15</v>
      </c>
      <c r="J452" t="s">
        <v>16</v>
      </c>
      <c r="K452" s="6">
        <f t="shared" ref="K452:K515" si="33">IF(H452,E452/H452,0)</f>
        <v>4</v>
      </c>
      <c r="L452">
        <v>1540098000</v>
      </c>
      <c r="M452">
        <v>1542088800</v>
      </c>
      <c r="N452" s="10">
        <f t="shared" si="31"/>
        <v>43394.208333333328</v>
      </c>
      <c r="O452" s="10">
        <f t="shared" si="31"/>
        <v>43417.25</v>
      </c>
      <c r="P452">
        <f t="shared" si="32"/>
        <v>2018</v>
      </c>
      <c r="Q452" t="b">
        <v>0</v>
      </c>
      <c r="R452" t="b">
        <v>0</v>
      </c>
      <c r="S452" t="s">
        <v>71</v>
      </c>
      <c r="T452" t="s">
        <v>2040</v>
      </c>
      <c r="U452" t="s">
        <v>2048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30"/>
        <v>1.2284501347708894</v>
      </c>
      <c r="H453">
        <v>6286</v>
      </c>
      <c r="I453" t="s">
        <v>21</v>
      </c>
      <c r="J453" t="s">
        <v>22</v>
      </c>
      <c r="K453" s="6">
        <f t="shared" si="33"/>
        <v>29.001272669424118</v>
      </c>
      <c r="L453">
        <v>1500440400</v>
      </c>
      <c r="M453">
        <v>1503118800</v>
      </c>
      <c r="N453" s="10">
        <f t="shared" si="31"/>
        <v>42935.208333333328</v>
      </c>
      <c r="O453" s="10">
        <f t="shared" si="31"/>
        <v>42966.208333333328</v>
      </c>
      <c r="P453">
        <f t="shared" si="32"/>
        <v>2017</v>
      </c>
      <c r="Q453" t="b">
        <v>0</v>
      </c>
      <c r="R453" t="b">
        <v>0</v>
      </c>
      <c r="S453" t="s">
        <v>23</v>
      </c>
      <c r="T453" t="s">
        <v>2034</v>
      </c>
      <c r="U453" t="s">
        <v>2035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30"/>
        <v>0.63437500000000002</v>
      </c>
      <c r="H454">
        <v>31</v>
      </c>
      <c r="I454" t="s">
        <v>21</v>
      </c>
      <c r="J454" t="s">
        <v>22</v>
      </c>
      <c r="K454" s="6">
        <f t="shared" si="33"/>
        <v>98.225806451612897</v>
      </c>
      <c r="L454">
        <v>1278392400</v>
      </c>
      <c r="M454">
        <v>1278478800</v>
      </c>
      <c r="N454" s="10">
        <f t="shared" si="31"/>
        <v>40365.208333333336</v>
      </c>
      <c r="O454" s="10">
        <f t="shared" si="31"/>
        <v>40366.208333333336</v>
      </c>
      <c r="P454">
        <f t="shared" si="32"/>
        <v>2010</v>
      </c>
      <c r="Q454" t="b">
        <v>0</v>
      </c>
      <c r="R454" t="b">
        <v>0</v>
      </c>
      <c r="S454" t="s">
        <v>53</v>
      </c>
      <c r="T454" t="s">
        <v>2040</v>
      </c>
      <c r="U454" t="s">
        <v>2043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30"/>
        <v>0.56331688596491225</v>
      </c>
      <c r="H455">
        <v>1181</v>
      </c>
      <c r="I455" t="s">
        <v>21</v>
      </c>
      <c r="J455" t="s">
        <v>22</v>
      </c>
      <c r="K455" s="6">
        <f t="shared" si="33"/>
        <v>87.001693480101608</v>
      </c>
      <c r="L455">
        <v>1480572000</v>
      </c>
      <c r="M455">
        <v>1484114400</v>
      </c>
      <c r="N455" s="10">
        <f t="shared" si="31"/>
        <v>42705.25</v>
      </c>
      <c r="O455" s="10">
        <f t="shared" si="31"/>
        <v>42746.25</v>
      </c>
      <c r="P455">
        <f t="shared" si="32"/>
        <v>2016</v>
      </c>
      <c r="Q455" t="b">
        <v>0</v>
      </c>
      <c r="R455" t="b">
        <v>0</v>
      </c>
      <c r="S455" t="s">
        <v>474</v>
      </c>
      <c r="T455" t="s">
        <v>2040</v>
      </c>
      <c r="U455" t="s">
        <v>2062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30"/>
        <v>0.44074999999999998</v>
      </c>
      <c r="H456">
        <v>39</v>
      </c>
      <c r="I456" t="s">
        <v>21</v>
      </c>
      <c r="J456" t="s">
        <v>22</v>
      </c>
      <c r="K456" s="6">
        <f t="shared" si="33"/>
        <v>45.205128205128204</v>
      </c>
      <c r="L456">
        <v>1382331600</v>
      </c>
      <c r="M456">
        <v>1385445600</v>
      </c>
      <c r="N456" s="10">
        <f t="shared" si="31"/>
        <v>41568.208333333336</v>
      </c>
      <c r="O456" s="10">
        <f t="shared" si="31"/>
        <v>41604.25</v>
      </c>
      <c r="P456">
        <f t="shared" si="32"/>
        <v>2013</v>
      </c>
      <c r="Q456" t="b">
        <v>0</v>
      </c>
      <c r="R456" t="b">
        <v>1</v>
      </c>
      <c r="S456" t="s">
        <v>53</v>
      </c>
      <c r="T456" t="s">
        <v>2040</v>
      </c>
      <c r="U456" t="s">
        <v>2043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30"/>
        <v>1.1837253218884121</v>
      </c>
      <c r="H457">
        <v>3727</v>
      </c>
      <c r="I457" t="s">
        <v>21</v>
      </c>
      <c r="J457" t="s">
        <v>22</v>
      </c>
      <c r="K457" s="6">
        <f t="shared" si="33"/>
        <v>37.001341561577675</v>
      </c>
      <c r="L457">
        <v>1316754000</v>
      </c>
      <c r="M457">
        <v>1318741200</v>
      </c>
      <c r="N457" s="10">
        <f t="shared" si="31"/>
        <v>40809.208333333336</v>
      </c>
      <c r="O457" s="10">
        <f t="shared" si="31"/>
        <v>40832.208333333336</v>
      </c>
      <c r="P457">
        <f t="shared" si="32"/>
        <v>2011</v>
      </c>
      <c r="Q457" t="b">
        <v>0</v>
      </c>
      <c r="R457" t="b">
        <v>0</v>
      </c>
      <c r="S457" t="s">
        <v>33</v>
      </c>
      <c r="T457" t="s">
        <v>2038</v>
      </c>
      <c r="U457" t="s">
        <v>2039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30"/>
        <v>1.041243169398907</v>
      </c>
      <c r="H458">
        <v>1605</v>
      </c>
      <c r="I458" t="s">
        <v>21</v>
      </c>
      <c r="J458" t="s">
        <v>22</v>
      </c>
      <c r="K458" s="6">
        <f t="shared" si="33"/>
        <v>94.976947040498445</v>
      </c>
      <c r="L458">
        <v>1518242400</v>
      </c>
      <c r="M458">
        <v>1518242400</v>
      </c>
      <c r="N458" s="10">
        <f t="shared" si="31"/>
        <v>43141.25</v>
      </c>
      <c r="O458" s="10">
        <f t="shared" si="31"/>
        <v>43141.25</v>
      </c>
      <c r="P458">
        <f t="shared" si="32"/>
        <v>2018</v>
      </c>
      <c r="Q458" t="b">
        <v>0</v>
      </c>
      <c r="R458" t="b">
        <v>1</v>
      </c>
      <c r="S458" t="s">
        <v>60</v>
      </c>
      <c r="T458" t="s">
        <v>2034</v>
      </c>
      <c r="U458" t="s">
        <v>2044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30"/>
        <v>0.26640000000000003</v>
      </c>
      <c r="H459">
        <v>46</v>
      </c>
      <c r="I459" t="s">
        <v>21</v>
      </c>
      <c r="J459" t="s">
        <v>22</v>
      </c>
      <c r="K459" s="6">
        <f t="shared" si="33"/>
        <v>28.956521739130434</v>
      </c>
      <c r="L459">
        <v>1476421200</v>
      </c>
      <c r="M459">
        <v>1476594000</v>
      </c>
      <c r="N459" s="10">
        <f t="shared" si="31"/>
        <v>42657.208333333328</v>
      </c>
      <c r="O459" s="10">
        <f t="shared" si="31"/>
        <v>42659.208333333328</v>
      </c>
      <c r="P459">
        <f t="shared" si="32"/>
        <v>2016</v>
      </c>
      <c r="Q459" t="b">
        <v>0</v>
      </c>
      <c r="R459" t="b">
        <v>0</v>
      </c>
      <c r="S459" t="s">
        <v>33</v>
      </c>
      <c r="T459" t="s">
        <v>2038</v>
      </c>
      <c r="U459" t="s">
        <v>2039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30"/>
        <v>3.5120118343195266</v>
      </c>
      <c r="H460">
        <v>2120</v>
      </c>
      <c r="I460" t="s">
        <v>21</v>
      </c>
      <c r="J460" t="s">
        <v>22</v>
      </c>
      <c r="K460" s="6">
        <f t="shared" si="33"/>
        <v>55.993396226415094</v>
      </c>
      <c r="L460">
        <v>1269752400</v>
      </c>
      <c r="M460">
        <v>1273554000</v>
      </c>
      <c r="N460" s="10">
        <f t="shared" si="31"/>
        <v>40265.208333333336</v>
      </c>
      <c r="O460" s="10">
        <f t="shared" si="31"/>
        <v>40309.208333333336</v>
      </c>
      <c r="P460">
        <f t="shared" si="32"/>
        <v>2010</v>
      </c>
      <c r="Q460" t="b">
        <v>0</v>
      </c>
      <c r="R460" t="b">
        <v>0</v>
      </c>
      <c r="S460" t="s">
        <v>33</v>
      </c>
      <c r="T460" t="s">
        <v>2038</v>
      </c>
      <c r="U460" t="s">
        <v>2039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30"/>
        <v>0.90063492063492068</v>
      </c>
      <c r="H461">
        <v>105</v>
      </c>
      <c r="I461" t="s">
        <v>21</v>
      </c>
      <c r="J461" t="s">
        <v>22</v>
      </c>
      <c r="K461" s="6">
        <f t="shared" si="33"/>
        <v>54.038095238095238</v>
      </c>
      <c r="L461">
        <v>1419746400</v>
      </c>
      <c r="M461">
        <v>1421906400</v>
      </c>
      <c r="N461" s="10">
        <f t="shared" si="31"/>
        <v>42001.25</v>
      </c>
      <c r="O461" s="10">
        <f t="shared" si="31"/>
        <v>42026.25</v>
      </c>
      <c r="P461">
        <f t="shared" si="32"/>
        <v>2014</v>
      </c>
      <c r="Q461" t="b">
        <v>0</v>
      </c>
      <c r="R461" t="b">
        <v>0</v>
      </c>
      <c r="S461" t="s">
        <v>42</v>
      </c>
      <c r="T461" t="s">
        <v>2040</v>
      </c>
      <c r="U461" t="s">
        <v>2041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30"/>
        <v>1.7162500000000001</v>
      </c>
      <c r="H462">
        <v>50</v>
      </c>
      <c r="I462" t="s">
        <v>21</v>
      </c>
      <c r="J462" t="s">
        <v>22</v>
      </c>
      <c r="K462" s="6">
        <f t="shared" si="33"/>
        <v>82.38</v>
      </c>
      <c r="L462">
        <v>1281330000</v>
      </c>
      <c r="M462">
        <v>1281589200</v>
      </c>
      <c r="N462" s="10">
        <f t="shared" si="31"/>
        <v>40399.208333333336</v>
      </c>
      <c r="O462" s="10">
        <f t="shared" si="31"/>
        <v>40402.208333333336</v>
      </c>
      <c r="P462">
        <f t="shared" si="32"/>
        <v>2010</v>
      </c>
      <c r="Q462" t="b">
        <v>0</v>
      </c>
      <c r="R462" t="b">
        <v>0</v>
      </c>
      <c r="S462" t="s">
        <v>33</v>
      </c>
      <c r="T462" t="s">
        <v>2038</v>
      </c>
      <c r="U462" t="s">
        <v>2039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30"/>
        <v>1.4104655870445344</v>
      </c>
      <c r="H463">
        <v>2080</v>
      </c>
      <c r="I463" t="s">
        <v>21</v>
      </c>
      <c r="J463" t="s">
        <v>22</v>
      </c>
      <c r="K463" s="6">
        <f t="shared" si="33"/>
        <v>66.997115384615384</v>
      </c>
      <c r="L463">
        <v>1398661200</v>
      </c>
      <c r="M463">
        <v>1400389200</v>
      </c>
      <c r="N463" s="10">
        <f t="shared" si="31"/>
        <v>41757.208333333336</v>
      </c>
      <c r="O463" s="10">
        <f t="shared" si="31"/>
        <v>41777.208333333336</v>
      </c>
      <c r="P463">
        <f t="shared" si="32"/>
        <v>2014</v>
      </c>
      <c r="Q463" t="b">
        <v>0</v>
      </c>
      <c r="R463" t="b">
        <v>0</v>
      </c>
      <c r="S463" t="s">
        <v>53</v>
      </c>
      <c r="T463" t="s">
        <v>2040</v>
      </c>
      <c r="U463" t="s">
        <v>2043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30"/>
        <v>0.30579449152542371</v>
      </c>
      <c r="H464">
        <v>535</v>
      </c>
      <c r="I464" t="s">
        <v>21</v>
      </c>
      <c r="J464" t="s">
        <v>22</v>
      </c>
      <c r="K464" s="6">
        <f t="shared" si="33"/>
        <v>107.91401869158878</v>
      </c>
      <c r="L464">
        <v>1359525600</v>
      </c>
      <c r="M464">
        <v>1362808800</v>
      </c>
      <c r="N464" s="10">
        <f t="shared" si="31"/>
        <v>41304.25</v>
      </c>
      <c r="O464" s="10">
        <f t="shared" si="31"/>
        <v>41342.25</v>
      </c>
      <c r="P464">
        <f t="shared" si="32"/>
        <v>2013</v>
      </c>
      <c r="Q464" t="b">
        <v>0</v>
      </c>
      <c r="R464" t="b">
        <v>0</v>
      </c>
      <c r="S464" t="s">
        <v>292</v>
      </c>
      <c r="T464" t="s">
        <v>2049</v>
      </c>
      <c r="U464" t="s">
        <v>2060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30"/>
        <v>1.0816455696202532</v>
      </c>
      <c r="H465">
        <v>2105</v>
      </c>
      <c r="I465" t="s">
        <v>21</v>
      </c>
      <c r="J465" t="s">
        <v>22</v>
      </c>
      <c r="K465" s="6">
        <f t="shared" si="33"/>
        <v>69.009501187648453</v>
      </c>
      <c r="L465">
        <v>1388469600</v>
      </c>
      <c r="M465">
        <v>1388815200</v>
      </c>
      <c r="N465" s="10">
        <f t="shared" si="31"/>
        <v>41639.25</v>
      </c>
      <c r="O465" s="10">
        <f t="shared" si="31"/>
        <v>41643.25</v>
      </c>
      <c r="P465">
        <f t="shared" si="32"/>
        <v>2013</v>
      </c>
      <c r="Q465" t="b">
        <v>0</v>
      </c>
      <c r="R465" t="b">
        <v>0</v>
      </c>
      <c r="S465" t="s">
        <v>71</v>
      </c>
      <c r="T465" t="s">
        <v>2040</v>
      </c>
      <c r="U465" t="s">
        <v>2048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30"/>
        <v>1.3345505617977529</v>
      </c>
      <c r="H466">
        <v>2436</v>
      </c>
      <c r="I466" t="s">
        <v>21</v>
      </c>
      <c r="J466" t="s">
        <v>22</v>
      </c>
      <c r="K466" s="6">
        <f t="shared" si="33"/>
        <v>39.006568144499177</v>
      </c>
      <c r="L466">
        <v>1518328800</v>
      </c>
      <c r="M466">
        <v>1519538400</v>
      </c>
      <c r="N466" s="10">
        <f t="shared" si="31"/>
        <v>43142.25</v>
      </c>
      <c r="O466" s="10">
        <f t="shared" si="31"/>
        <v>43156.25</v>
      </c>
      <c r="P466">
        <f t="shared" si="32"/>
        <v>2018</v>
      </c>
      <c r="Q466" t="b">
        <v>0</v>
      </c>
      <c r="R466" t="b">
        <v>0</v>
      </c>
      <c r="S466" t="s">
        <v>33</v>
      </c>
      <c r="T466" t="s">
        <v>2038</v>
      </c>
      <c r="U466" t="s">
        <v>2039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30"/>
        <v>1.8785106382978722</v>
      </c>
      <c r="H467">
        <v>80</v>
      </c>
      <c r="I467" t="s">
        <v>21</v>
      </c>
      <c r="J467" t="s">
        <v>22</v>
      </c>
      <c r="K467" s="6">
        <f t="shared" si="33"/>
        <v>110.3625</v>
      </c>
      <c r="L467">
        <v>1517032800</v>
      </c>
      <c r="M467">
        <v>1517810400</v>
      </c>
      <c r="N467" s="10">
        <f t="shared" si="31"/>
        <v>43127.25</v>
      </c>
      <c r="O467" s="10">
        <f t="shared" si="31"/>
        <v>43136.25</v>
      </c>
      <c r="P467">
        <f t="shared" si="32"/>
        <v>2018</v>
      </c>
      <c r="Q467" t="b">
        <v>0</v>
      </c>
      <c r="R467" t="b">
        <v>0</v>
      </c>
      <c r="S467" t="s">
        <v>206</v>
      </c>
      <c r="T467" t="s">
        <v>2046</v>
      </c>
      <c r="U467" t="s">
        <v>2058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30"/>
        <v>3.32</v>
      </c>
      <c r="H468">
        <v>42</v>
      </c>
      <c r="I468" t="s">
        <v>21</v>
      </c>
      <c r="J468" t="s">
        <v>22</v>
      </c>
      <c r="K468" s="6">
        <f t="shared" si="33"/>
        <v>94.857142857142861</v>
      </c>
      <c r="L468">
        <v>1368594000</v>
      </c>
      <c r="M468">
        <v>1370581200</v>
      </c>
      <c r="N468" s="10">
        <f t="shared" si="31"/>
        <v>41409.208333333336</v>
      </c>
      <c r="O468" s="10">
        <f t="shared" si="31"/>
        <v>41432.208333333336</v>
      </c>
      <c r="P468">
        <f t="shared" si="32"/>
        <v>2013</v>
      </c>
      <c r="Q468" t="b">
        <v>0</v>
      </c>
      <c r="R468" t="b">
        <v>1</v>
      </c>
      <c r="S468" t="s">
        <v>65</v>
      </c>
      <c r="T468" t="s">
        <v>2036</v>
      </c>
      <c r="U468" t="s">
        <v>2045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30"/>
        <v>5.7521428571428572</v>
      </c>
      <c r="H469">
        <v>139</v>
      </c>
      <c r="I469" t="s">
        <v>15</v>
      </c>
      <c r="J469" t="s">
        <v>16</v>
      </c>
      <c r="K469" s="6">
        <f t="shared" si="33"/>
        <v>57.935251798561154</v>
      </c>
      <c r="L469">
        <v>1448258400</v>
      </c>
      <c r="M469">
        <v>1448863200</v>
      </c>
      <c r="N469" s="10">
        <f t="shared" si="31"/>
        <v>42331.25</v>
      </c>
      <c r="O469" s="10">
        <f t="shared" si="31"/>
        <v>42338.25</v>
      </c>
      <c r="P469">
        <f t="shared" si="32"/>
        <v>2015</v>
      </c>
      <c r="Q469" t="b">
        <v>0</v>
      </c>
      <c r="R469" t="b">
        <v>1</v>
      </c>
      <c r="S469" t="s">
        <v>28</v>
      </c>
      <c r="T469" t="s">
        <v>2036</v>
      </c>
      <c r="U469" t="s">
        <v>2037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30"/>
        <v>0.40500000000000003</v>
      </c>
      <c r="H470">
        <v>16</v>
      </c>
      <c r="I470" t="s">
        <v>21</v>
      </c>
      <c r="J470" t="s">
        <v>22</v>
      </c>
      <c r="K470" s="6">
        <f t="shared" si="33"/>
        <v>101.25</v>
      </c>
      <c r="L470">
        <v>1555218000</v>
      </c>
      <c r="M470">
        <v>1556600400</v>
      </c>
      <c r="N470" s="10">
        <f t="shared" si="31"/>
        <v>43569.208333333328</v>
      </c>
      <c r="O470" s="10">
        <f t="shared" si="31"/>
        <v>43585.208333333328</v>
      </c>
      <c r="P470">
        <f t="shared" si="32"/>
        <v>2019</v>
      </c>
      <c r="Q470" t="b">
        <v>0</v>
      </c>
      <c r="R470" t="b">
        <v>0</v>
      </c>
      <c r="S470" t="s">
        <v>33</v>
      </c>
      <c r="T470" t="s">
        <v>2038</v>
      </c>
      <c r="U470" t="s">
        <v>2039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30"/>
        <v>1.8442857142857143</v>
      </c>
      <c r="H471">
        <v>159</v>
      </c>
      <c r="I471" t="s">
        <v>21</v>
      </c>
      <c r="J471" t="s">
        <v>22</v>
      </c>
      <c r="K471" s="6">
        <f t="shared" si="33"/>
        <v>64.95597484276729</v>
      </c>
      <c r="L471">
        <v>1431925200</v>
      </c>
      <c r="M471">
        <v>1432098000</v>
      </c>
      <c r="N471" s="10">
        <f t="shared" si="31"/>
        <v>42142.208333333328</v>
      </c>
      <c r="O471" s="10">
        <f t="shared" si="31"/>
        <v>42144.208333333328</v>
      </c>
      <c r="P471">
        <f t="shared" si="32"/>
        <v>2015</v>
      </c>
      <c r="Q471" t="b">
        <v>0</v>
      </c>
      <c r="R471" t="b">
        <v>0</v>
      </c>
      <c r="S471" t="s">
        <v>53</v>
      </c>
      <c r="T471" t="s">
        <v>2040</v>
      </c>
      <c r="U471" t="s">
        <v>2043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30"/>
        <v>2.8580555555555556</v>
      </c>
      <c r="H472">
        <v>381</v>
      </c>
      <c r="I472" t="s">
        <v>21</v>
      </c>
      <c r="J472" t="s">
        <v>22</v>
      </c>
      <c r="K472" s="6">
        <f t="shared" si="33"/>
        <v>27.00524934383202</v>
      </c>
      <c r="L472">
        <v>1481522400</v>
      </c>
      <c r="M472">
        <v>1482127200</v>
      </c>
      <c r="N472" s="10">
        <f t="shared" si="31"/>
        <v>42716.25</v>
      </c>
      <c r="O472" s="10">
        <f t="shared" si="31"/>
        <v>42723.25</v>
      </c>
      <c r="P472">
        <f t="shared" si="32"/>
        <v>2016</v>
      </c>
      <c r="Q472" t="b">
        <v>0</v>
      </c>
      <c r="R472" t="b">
        <v>0</v>
      </c>
      <c r="S472" t="s">
        <v>65</v>
      </c>
      <c r="T472" t="s">
        <v>2036</v>
      </c>
      <c r="U472" t="s">
        <v>2045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30"/>
        <v>3.19</v>
      </c>
      <c r="H473">
        <v>194</v>
      </c>
      <c r="I473" t="s">
        <v>40</v>
      </c>
      <c r="J473" t="s">
        <v>41</v>
      </c>
      <c r="K473" s="6">
        <f t="shared" si="33"/>
        <v>50.97422680412371</v>
      </c>
      <c r="L473">
        <v>1335934800</v>
      </c>
      <c r="M473">
        <v>1335934800</v>
      </c>
      <c r="N473" s="10">
        <f t="shared" si="31"/>
        <v>41031.208333333336</v>
      </c>
      <c r="O473" s="10">
        <f t="shared" si="31"/>
        <v>41031.208333333336</v>
      </c>
      <c r="P473">
        <f t="shared" si="32"/>
        <v>2012</v>
      </c>
      <c r="Q473" t="b">
        <v>0</v>
      </c>
      <c r="R473" t="b">
        <v>1</v>
      </c>
      <c r="S473" t="s">
        <v>17</v>
      </c>
      <c r="T473" t="s">
        <v>2032</v>
      </c>
      <c r="U473" t="s">
        <v>2033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30"/>
        <v>0.39234070221066319</v>
      </c>
      <c r="H474">
        <v>575</v>
      </c>
      <c r="I474" t="s">
        <v>21</v>
      </c>
      <c r="J474" t="s">
        <v>22</v>
      </c>
      <c r="K474" s="6">
        <f t="shared" si="33"/>
        <v>104.94260869565217</v>
      </c>
      <c r="L474">
        <v>1552280400</v>
      </c>
      <c r="M474">
        <v>1556946000</v>
      </c>
      <c r="N474" s="10">
        <f t="shared" si="31"/>
        <v>43535.208333333328</v>
      </c>
      <c r="O474" s="10">
        <f t="shared" si="31"/>
        <v>43589.208333333328</v>
      </c>
      <c r="P474">
        <f t="shared" si="32"/>
        <v>2019</v>
      </c>
      <c r="Q474" t="b">
        <v>0</v>
      </c>
      <c r="R474" t="b">
        <v>0</v>
      </c>
      <c r="S474" t="s">
        <v>23</v>
      </c>
      <c r="T474" t="s">
        <v>2034</v>
      </c>
      <c r="U474" t="s">
        <v>2035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30"/>
        <v>1.7814000000000001</v>
      </c>
      <c r="H475">
        <v>106</v>
      </c>
      <c r="I475" t="s">
        <v>21</v>
      </c>
      <c r="J475" t="s">
        <v>22</v>
      </c>
      <c r="K475" s="6">
        <f t="shared" si="33"/>
        <v>84.028301886792448</v>
      </c>
      <c r="L475">
        <v>1529989200</v>
      </c>
      <c r="M475">
        <v>1530075600</v>
      </c>
      <c r="N475" s="10">
        <f t="shared" si="31"/>
        <v>43277.208333333328</v>
      </c>
      <c r="O475" s="10">
        <f t="shared" si="31"/>
        <v>43278.208333333328</v>
      </c>
      <c r="P475">
        <f t="shared" si="32"/>
        <v>2018</v>
      </c>
      <c r="Q475" t="b">
        <v>0</v>
      </c>
      <c r="R475" t="b">
        <v>0</v>
      </c>
      <c r="S475" t="s">
        <v>50</v>
      </c>
      <c r="T475" t="s">
        <v>2034</v>
      </c>
      <c r="U475" t="s">
        <v>2042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30"/>
        <v>3.6515</v>
      </c>
      <c r="H476">
        <v>142</v>
      </c>
      <c r="I476" t="s">
        <v>21</v>
      </c>
      <c r="J476" t="s">
        <v>22</v>
      </c>
      <c r="K476" s="6">
        <f t="shared" si="33"/>
        <v>102.85915492957747</v>
      </c>
      <c r="L476">
        <v>1418709600</v>
      </c>
      <c r="M476">
        <v>1418796000</v>
      </c>
      <c r="N476" s="10">
        <f t="shared" si="31"/>
        <v>41989.25</v>
      </c>
      <c r="O476" s="10">
        <f t="shared" si="31"/>
        <v>41990.25</v>
      </c>
      <c r="P476">
        <f t="shared" si="32"/>
        <v>2014</v>
      </c>
      <c r="Q476" t="b">
        <v>0</v>
      </c>
      <c r="R476" t="b">
        <v>0</v>
      </c>
      <c r="S476" t="s">
        <v>269</v>
      </c>
      <c r="T476" t="s">
        <v>2040</v>
      </c>
      <c r="U476" t="s">
        <v>2059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30"/>
        <v>1.1394594594594594</v>
      </c>
      <c r="H477">
        <v>211</v>
      </c>
      <c r="I477" t="s">
        <v>21</v>
      </c>
      <c r="J477" t="s">
        <v>22</v>
      </c>
      <c r="K477" s="6">
        <f t="shared" si="33"/>
        <v>39.962085308056871</v>
      </c>
      <c r="L477">
        <v>1372136400</v>
      </c>
      <c r="M477">
        <v>1372482000</v>
      </c>
      <c r="N477" s="10">
        <f t="shared" si="31"/>
        <v>41450.208333333336</v>
      </c>
      <c r="O477" s="10">
        <f t="shared" si="31"/>
        <v>41454.208333333336</v>
      </c>
      <c r="P477">
        <f t="shared" si="32"/>
        <v>2013</v>
      </c>
      <c r="Q477" t="b">
        <v>0</v>
      </c>
      <c r="R477" t="b">
        <v>1</v>
      </c>
      <c r="S477" t="s">
        <v>206</v>
      </c>
      <c r="T477" t="s">
        <v>2046</v>
      </c>
      <c r="U477" t="s">
        <v>2058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30"/>
        <v>0.29828720626631855</v>
      </c>
      <c r="H478">
        <v>1120</v>
      </c>
      <c r="I478" t="s">
        <v>21</v>
      </c>
      <c r="J478" t="s">
        <v>22</v>
      </c>
      <c r="K478" s="6">
        <f t="shared" si="33"/>
        <v>51.001785714285717</v>
      </c>
      <c r="L478">
        <v>1533877200</v>
      </c>
      <c r="M478">
        <v>1534395600</v>
      </c>
      <c r="N478" s="10">
        <f t="shared" si="31"/>
        <v>43322.208333333328</v>
      </c>
      <c r="O478" s="10">
        <f t="shared" si="31"/>
        <v>43328.208333333328</v>
      </c>
      <c r="P478">
        <f t="shared" si="32"/>
        <v>2018</v>
      </c>
      <c r="Q478" t="b">
        <v>0</v>
      </c>
      <c r="R478" t="b">
        <v>0</v>
      </c>
      <c r="S478" t="s">
        <v>119</v>
      </c>
      <c r="T478" t="s">
        <v>2046</v>
      </c>
      <c r="U478" t="s">
        <v>2052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30"/>
        <v>0.54270588235294115</v>
      </c>
      <c r="H479">
        <v>113</v>
      </c>
      <c r="I479" t="s">
        <v>21</v>
      </c>
      <c r="J479" t="s">
        <v>22</v>
      </c>
      <c r="K479" s="6">
        <f t="shared" si="33"/>
        <v>40.823008849557525</v>
      </c>
      <c r="L479">
        <v>1309064400</v>
      </c>
      <c r="M479">
        <v>1311397200</v>
      </c>
      <c r="N479" s="10">
        <f t="shared" si="31"/>
        <v>40720.208333333336</v>
      </c>
      <c r="O479" s="10">
        <f t="shared" si="31"/>
        <v>40747.208333333336</v>
      </c>
      <c r="P479">
        <f t="shared" si="32"/>
        <v>2011</v>
      </c>
      <c r="Q479" t="b">
        <v>0</v>
      </c>
      <c r="R479" t="b">
        <v>0</v>
      </c>
      <c r="S479" t="s">
        <v>474</v>
      </c>
      <c r="T479" t="s">
        <v>2040</v>
      </c>
      <c r="U479" t="s">
        <v>2062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30"/>
        <v>2.3634156976744185</v>
      </c>
      <c r="H480">
        <v>2756</v>
      </c>
      <c r="I480" t="s">
        <v>21</v>
      </c>
      <c r="J480" t="s">
        <v>22</v>
      </c>
      <c r="K480" s="6">
        <f t="shared" si="33"/>
        <v>58.999637155297535</v>
      </c>
      <c r="L480">
        <v>1425877200</v>
      </c>
      <c r="M480">
        <v>1426914000</v>
      </c>
      <c r="N480" s="10">
        <f t="shared" si="31"/>
        <v>42072.208333333328</v>
      </c>
      <c r="O480" s="10">
        <f t="shared" si="31"/>
        <v>42084.208333333328</v>
      </c>
      <c r="P480">
        <f t="shared" si="32"/>
        <v>2015</v>
      </c>
      <c r="Q480" t="b">
        <v>0</v>
      </c>
      <c r="R480" t="b">
        <v>0</v>
      </c>
      <c r="S480" t="s">
        <v>65</v>
      </c>
      <c r="T480" t="s">
        <v>2036</v>
      </c>
      <c r="U480" t="s">
        <v>2045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30"/>
        <v>5.1291666666666664</v>
      </c>
      <c r="H481">
        <v>173</v>
      </c>
      <c r="I481" t="s">
        <v>40</v>
      </c>
      <c r="J481" t="s">
        <v>41</v>
      </c>
      <c r="K481" s="6">
        <f t="shared" si="33"/>
        <v>71.156069364161851</v>
      </c>
      <c r="L481">
        <v>1501304400</v>
      </c>
      <c r="M481">
        <v>1501477200</v>
      </c>
      <c r="N481" s="10">
        <f t="shared" si="31"/>
        <v>42945.208333333328</v>
      </c>
      <c r="O481" s="10">
        <f t="shared" si="31"/>
        <v>42947.208333333328</v>
      </c>
      <c r="P481">
        <f t="shared" si="32"/>
        <v>2017</v>
      </c>
      <c r="Q481" t="b">
        <v>0</v>
      </c>
      <c r="R481" t="b">
        <v>0</v>
      </c>
      <c r="S481" t="s">
        <v>17</v>
      </c>
      <c r="T481" t="s">
        <v>2032</v>
      </c>
      <c r="U481" t="s">
        <v>2033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30"/>
        <v>1.0065116279069768</v>
      </c>
      <c r="H482">
        <v>87</v>
      </c>
      <c r="I482" t="s">
        <v>21</v>
      </c>
      <c r="J482" t="s">
        <v>22</v>
      </c>
      <c r="K482" s="6">
        <f t="shared" si="33"/>
        <v>99.494252873563212</v>
      </c>
      <c r="L482">
        <v>1268287200</v>
      </c>
      <c r="M482">
        <v>1269061200</v>
      </c>
      <c r="N482" s="10">
        <f t="shared" si="31"/>
        <v>40248.25</v>
      </c>
      <c r="O482" s="10">
        <f t="shared" si="31"/>
        <v>40257.208333333336</v>
      </c>
      <c r="P482">
        <f t="shared" si="32"/>
        <v>2010</v>
      </c>
      <c r="Q482" t="b">
        <v>0</v>
      </c>
      <c r="R482" t="b">
        <v>1</v>
      </c>
      <c r="S482" t="s">
        <v>122</v>
      </c>
      <c r="T482" t="s">
        <v>2053</v>
      </c>
      <c r="U482" t="s">
        <v>2054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30"/>
        <v>0.81348423194303154</v>
      </c>
      <c r="H483">
        <v>1538</v>
      </c>
      <c r="I483" t="s">
        <v>21</v>
      </c>
      <c r="J483" t="s">
        <v>22</v>
      </c>
      <c r="K483" s="6">
        <f t="shared" si="33"/>
        <v>103.98634590377114</v>
      </c>
      <c r="L483">
        <v>1412139600</v>
      </c>
      <c r="M483">
        <v>1415772000</v>
      </c>
      <c r="N483" s="10">
        <f t="shared" si="31"/>
        <v>41913.208333333336</v>
      </c>
      <c r="O483" s="10">
        <f t="shared" si="31"/>
        <v>41955.25</v>
      </c>
      <c r="P483">
        <f t="shared" si="32"/>
        <v>2014</v>
      </c>
      <c r="Q483" t="b">
        <v>0</v>
      </c>
      <c r="R483" t="b">
        <v>1</v>
      </c>
      <c r="S483" t="s">
        <v>33</v>
      </c>
      <c r="T483" t="s">
        <v>2038</v>
      </c>
      <c r="U483" t="s">
        <v>2039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30"/>
        <v>0.16404761904761905</v>
      </c>
      <c r="H484">
        <v>9</v>
      </c>
      <c r="I484" t="s">
        <v>21</v>
      </c>
      <c r="J484" t="s">
        <v>22</v>
      </c>
      <c r="K484" s="6">
        <f t="shared" si="33"/>
        <v>76.555555555555557</v>
      </c>
      <c r="L484">
        <v>1330063200</v>
      </c>
      <c r="M484">
        <v>1331013600</v>
      </c>
      <c r="N484" s="10">
        <f t="shared" si="31"/>
        <v>40963.25</v>
      </c>
      <c r="O484" s="10">
        <f t="shared" si="31"/>
        <v>40974.25</v>
      </c>
      <c r="P484">
        <f t="shared" si="32"/>
        <v>2012</v>
      </c>
      <c r="Q484" t="b">
        <v>0</v>
      </c>
      <c r="R484" t="b">
        <v>1</v>
      </c>
      <c r="S484" t="s">
        <v>119</v>
      </c>
      <c r="T484" t="s">
        <v>2046</v>
      </c>
      <c r="U484" t="s">
        <v>2052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30"/>
        <v>0.52774617067833696</v>
      </c>
      <c r="H485">
        <v>554</v>
      </c>
      <c r="I485" t="s">
        <v>21</v>
      </c>
      <c r="J485" t="s">
        <v>22</v>
      </c>
      <c r="K485" s="6">
        <f t="shared" si="33"/>
        <v>87.068592057761734</v>
      </c>
      <c r="L485">
        <v>1576130400</v>
      </c>
      <c r="M485">
        <v>1576735200</v>
      </c>
      <c r="N485" s="10">
        <f t="shared" si="31"/>
        <v>43811.25</v>
      </c>
      <c r="O485" s="10">
        <f t="shared" si="31"/>
        <v>43818.25</v>
      </c>
      <c r="P485">
        <f t="shared" si="32"/>
        <v>2019</v>
      </c>
      <c r="Q485" t="b">
        <v>0</v>
      </c>
      <c r="R485" t="b">
        <v>0</v>
      </c>
      <c r="S485" t="s">
        <v>33</v>
      </c>
      <c r="T485" t="s">
        <v>2038</v>
      </c>
      <c r="U485" t="s">
        <v>2039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30"/>
        <v>2.6020608108108108</v>
      </c>
      <c r="H486">
        <v>1572</v>
      </c>
      <c r="I486" t="s">
        <v>40</v>
      </c>
      <c r="J486" t="s">
        <v>41</v>
      </c>
      <c r="K486" s="6">
        <f t="shared" si="33"/>
        <v>48.99554707379135</v>
      </c>
      <c r="L486">
        <v>1407128400</v>
      </c>
      <c r="M486">
        <v>1411362000</v>
      </c>
      <c r="N486" s="10">
        <f t="shared" si="31"/>
        <v>41855.208333333336</v>
      </c>
      <c r="O486" s="10">
        <f t="shared" si="31"/>
        <v>41904.208333333336</v>
      </c>
      <c r="P486">
        <f t="shared" si="32"/>
        <v>2014</v>
      </c>
      <c r="Q486" t="b">
        <v>0</v>
      </c>
      <c r="R486" t="b">
        <v>1</v>
      </c>
      <c r="S486" t="s">
        <v>17</v>
      </c>
      <c r="T486" t="s">
        <v>2032</v>
      </c>
      <c r="U486" t="s">
        <v>2033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30"/>
        <v>0.30732891832229581</v>
      </c>
      <c r="H487">
        <v>648</v>
      </c>
      <c r="I487" t="s">
        <v>40</v>
      </c>
      <c r="J487" t="s">
        <v>41</v>
      </c>
      <c r="K487" s="6">
        <f t="shared" si="33"/>
        <v>42.969135802469133</v>
      </c>
      <c r="L487">
        <v>1560142800</v>
      </c>
      <c r="M487">
        <v>1563685200</v>
      </c>
      <c r="N487" s="10">
        <f t="shared" si="31"/>
        <v>43626.208333333328</v>
      </c>
      <c r="O487" s="10">
        <f t="shared" si="31"/>
        <v>43667.208333333328</v>
      </c>
      <c r="P487">
        <f t="shared" si="32"/>
        <v>2019</v>
      </c>
      <c r="Q487" t="b">
        <v>0</v>
      </c>
      <c r="R487" t="b">
        <v>0</v>
      </c>
      <c r="S487" t="s">
        <v>33</v>
      </c>
      <c r="T487" t="s">
        <v>2038</v>
      </c>
      <c r="U487" t="s">
        <v>2039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30"/>
        <v>0.13500000000000001</v>
      </c>
      <c r="H488">
        <v>21</v>
      </c>
      <c r="I488" t="s">
        <v>40</v>
      </c>
      <c r="J488" t="s">
        <v>41</v>
      </c>
      <c r="K488" s="6">
        <f t="shared" si="33"/>
        <v>33.428571428571431</v>
      </c>
      <c r="L488">
        <v>1520575200</v>
      </c>
      <c r="M488">
        <v>1521867600</v>
      </c>
      <c r="N488" s="10">
        <f t="shared" si="31"/>
        <v>43168.25</v>
      </c>
      <c r="O488" s="10">
        <f t="shared" si="31"/>
        <v>43183.208333333328</v>
      </c>
      <c r="P488">
        <f t="shared" si="32"/>
        <v>2018</v>
      </c>
      <c r="Q488" t="b">
        <v>0</v>
      </c>
      <c r="R488" t="b">
        <v>1</v>
      </c>
      <c r="S488" t="s">
        <v>206</v>
      </c>
      <c r="T488" t="s">
        <v>2046</v>
      </c>
      <c r="U488" t="s">
        <v>2058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30"/>
        <v>1.7862556663644606</v>
      </c>
      <c r="H489">
        <v>2346</v>
      </c>
      <c r="I489" t="s">
        <v>21</v>
      </c>
      <c r="J489" t="s">
        <v>22</v>
      </c>
      <c r="K489" s="6">
        <f t="shared" si="33"/>
        <v>83.982949701619773</v>
      </c>
      <c r="L489">
        <v>1492664400</v>
      </c>
      <c r="M489">
        <v>1495515600</v>
      </c>
      <c r="N489" s="10">
        <f t="shared" si="31"/>
        <v>42845.208333333328</v>
      </c>
      <c r="O489" s="10">
        <f t="shared" si="31"/>
        <v>42878.208333333328</v>
      </c>
      <c r="P489">
        <f t="shared" si="32"/>
        <v>2017</v>
      </c>
      <c r="Q489" t="b">
        <v>0</v>
      </c>
      <c r="R489" t="b">
        <v>0</v>
      </c>
      <c r="S489" t="s">
        <v>33</v>
      </c>
      <c r="T489" t="s">
        <v>2038</v>
      </c>
      <c r="U489" t="s">
        <v>2039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30"/>
        <v>2.2005660377358489</v>
      </c>
      <c r="H490">
        <v>115</v>
      </c>
      <c r="I490" t="s">
        <v>21</v>
      </c>
      <c r="J490" t="s">
        <v>22</v>
      </c>
      <c r="K490" s="6">
        <f t="shared" si="33"/>
        <v>101.41739130434783</v>
      </c>
      <c r="L490">
        <v>1454479200</v>
      </c>
      <c r="M490">
        <v>1455948000</v>
      </c>
      <c r="N490" s="10">
        <f t="shared" si="31"/>
        <v>42403.25</v>
      </c>
      <c r="O490" s="10">
        <f t="shared" si="31"/>
        <v>42420.25</v>
      </c>
      <c r="P490">
        <f t="shared" si="32"/>
        <v>2016</v>
      </c>
      <c r="Q490" t="b">
        <v>0</v>
      </c>
      <c r="R490" t="b">
        <v>0</v>
      </c>
      <c r="S490" t="s">
        <v>33</v>
      </c>
      <c r="T490" t="s">
        <v>2038</v>
      </c>
      <c r="U490" t="s">
        <v>2039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30"/>
        <v>1.015108695652174</v>
      </c>
      <c r="H491">
        <v>85</v>
      </c>
      <c r="I491" t="s">
        <v>107</v>
      </c>
      <c r="J491" t="s">
        <v>108</v>
      </c>
      <c r="K491" s="6">
        <f t="shared" si="33"/>
        <v>109.87058823529412</v>
      </c>
      <c r="L491">
        <v>1281934800</v>
      </c>
      <c r="M491">
        <v>1282366800</v>
      </c>
      <c r="N491" s="10">
        <f t="shared" si="31"/>
        <v>40406.208333333336</v>
      </c>
      <c r="O491" s="10">
        <f t="shared" si="31"/>
        <v>40411.208333333336</v>
      </c>
      <c r="P491">
        <f t="shared" si="32"/>
        <v>2010</v>
      </c>
      <c r="Q491" t="b">
        <v>0</v>
      </c>
      <c r="R491" t="b">
        <v>0</v>
      </c>
      <c r="S491" t="s">
        <v>65</v>
      </c>
      <c r="T491" t="s">
        <v>2036</v>
      </c>
      <c r="U491" t="s">
        <v>2045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30"/>
        <v>1.915</v>
      </c>
      <c r="H492">
        <v>144</v>
      </c>
      <c r="I492" t="s">
        <v>21</v>
      </c>
      <c r="J492" t="s">
        <v>22</v>
      </c>
      <c r="K492" s="6">
        <f t="shared" si="33"/>
        <v>31.916666666666668</v>
      </c>
      <c r="L492">
        <v>1573970400</v>
      </c>
      <c r="M492">
        <v>1574575200</v>
      </c>
      <c r="N492" s="10">
        <f t="shared" si="31"/>
        <v>43786.25</v>
      </c>
      <c r="O492" s="10">
        <f t="shared" si="31"/>
        <v>43793.25</v>
      </c>
      <c r="P492">
        <f t="shared" si="32"/>
        <v>2019</v>
      </c>
      <c r="Q492" t="b">
        <v>0</v>
      </c>
      <c r="R492" t="b">
        <v>0</v>
      </c>
      <c r="S492" t="s">
        <v>1029</v>
      </c>
      <c r="T492" t="s">
        <v>2063</v>
      </c>
      <c r="U492" t="s">
        <v>2064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30"/>
        <v>3.0534683098591549</v>
      </c>
      <c r="H493">
        <v>2443</v>
      </c>
      <c r="I493" t="s">
        <v>21</v>
      </c>
      <c r="J493" t="s">
        <v>22</v>
      </c>
      <c r="K493" s="6">
        <f t="shared" si="33"/>
        <v>70.993450675399103</v>
      </c>
      <c r="L493">
        <v>1372654800</v>
      </c>
      <c r="M493">
        <v>1374901200</v>
      </c>
      <c r="N493" s="10">
        <f t="shared" si="31"/>
        <v>41456.208333333336</v>
      </c>
      <c r="O493" s="10">
        <f t="shared" si="31"/>
        <v>41482.208333333336</v>
      </c>
      <c r="P493">
        <f t="shared" si="32"/>
        <v>2013</v>
      </c>
      <c r="Q493" t="b">
        <v>0</v>
      </c>
      <c r="R493" t="b">
        <v>1</v>
      </c>
      <c r="S493" t="s">
        <v>17</v>
      </c>
      <c r="T493" t="s">
        <v>2032</v>
      </c>
      <c r="U493" t="s">
        <v>2033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30"/>
        <v>0.23995287958115183</v>
      </c>
      <c r="H494">
        <v>595</v>
      </c>
      <c r="I494" t="s">
        <v>21</v>
      </c>
      <c r="J494" t="s">
        <v>22</v>
      </c>
      <c r="K494" s="6">
        <f t="shared" si="33"/>
        <v>77.026890756302521</v>
      </c>
      <c r="L494">
        <v>1275886800</v>
      </c>
      <c r="M494">
        <v>1278910800</v>
      </c>
      <c r="N494" s="10">
        <f t="shared" si="31"/>
        <v>40336.208333333336</v>
      </c>
      <c r="O494" s="10">
        <f t="shared" si="31"/>
        <v>40371.208333333336</v>
      </c>
      <c r="P494">
        <f t="shared" si="32"/>
        <v>2010</v>
      </c>
      <c r="Q494" t="b">
        <v>1</v>
      </c>
      <c r="R494" t="b">
        <v>1</v>
      </c>
      <c r="S494" t="s">
        <v>100</v>
      </c>
      <c r="T494" t="s">
        <v>2040</v>
      </c>
      <c r="U494" t="s">
        <v>2051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30"/>
        <v>7.2377777777777776</v>
      </c>
      <c r="H495">
        <v>64</v>
      </c>
      <c r="I495" t="s">
        <v>21</v>
      </c>
      <c r="J495" t="s">
        <v>22</v>
      </c>
      <c r="K495" s="6">
        <f t="shared" si="33"/>
        <v>101.78125</v>
      </c>
      <c r="L495">
        <v>1561784400</v>
      </c>
      <c r="M495">
        <v>1562907600</v>
      </c>
      <c r="N495" s="10">
        <f t="shared" si="31"/>
        <v>43645.208333333328</v>
      </c>
      <c r="O495" s="10">
        <f t="shared" si="31"/>
        <v>43658.208333333328</v>
      </c>
      <c r="P495">
        <f t="shared" si="32"/>
        <v>2019</v>
      </c>
      <c r="Q495" t="b">
        <v>0</v>
      </c>
      <c r="R495" t="b">
        <v>0</v>
      </c>
      <c r="S495" t="s">
        <v>122</v>
      </c>
      <c r="T495" t="s">
        <v>2053</v>
      </c>
      <c r="U495" t="s">
        <v>2054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30"/>
        <v>5.4736000000000002</v>
      </c>
      <c r="H496">
        <v>268</v>
      </c>
      <c r="I496" t="s">
        <v>21</v>
      </c>
      <c r="J496" t="s">
        <v>22</v>
      </c>
      <c r="K496" s="6">
        <f t="shared" si="33"/>
        <v>51.059701492537314</v>
      </c>
      <c r="L496">
        <v>1332392400</v>
      </c>
      <c r="M496">
        <v>1332478800</v>
      </c>
      <c r="N496" s="10">
        <f t="shared" si="31"/>
        <v>40990.208333333336</v>
      </c>
      <c r="O496" s="10">
        <f t="shared" si="31"/>
        <v>40991.208333333336</v>
      </c>
      <c r="P496">
        <f t="shared" si="32"/>
        <v>2012</v>
      </c>
      <c r="Q496" t="b">
        <v>0</v>
      </c>
      <c r="R496" t="b">
        <v>0</v>
      </c>
      <c r="S496" t="s">
        <v>65</v>
      </c>
      <c r="T496" t="s">
        <v>2036</v>
      </c>
      <c r="U496" t="s">
        <v>2045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30"/>
        <v>4.1449999999999996</v>
      </c>
      <c r="H497">
        <v>195</v>
      </c>
      <c r="I497" t="s">
        <v>36</v>
      </c>
      <c r="J497" t="s">
        <v>37</v>
      </c>
      <c r="K497" s="6">
        <f t="shared" si="33"/>
        <v>68.02051282051282</v>
      </c>
      <c r="L497">
        <v>1402376400</v>
      </c>
      <c r="M497">
        <v>1402722000</v>
      </c>
      <c r="N497" s="10">
        <f t="shared" si="31"/>
        <v>41800.208333333336</v>
      </c>
      <c r="O497" s="10">
        <f t="shared" si="31"/>
        <v>41804.208333333336</v>
      </c>
      <c r="P497">
        <f t="shared" si="32"/>
        <v>2014</v>
      </c>
      <c r="Q497" t="b">
        <v>0</v>
      </c>
      <c r="R497" t="b">
        <v>0</v>
      </c>
      <c r="S497" t="s">
        <v>33</v>
      </c>
      <c r="T497" t="s">
        <v>2038</v>
      </c>
      <c r="U497" t="s">
        <v>2039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30"/>
        <v>9.0696409140369975E-3</v>
      </c>
      <c r="H498">
        <v>54</v>
      </c>
      <c r="I498" t="s">
        <v>21</v>
      </c>
      <c r="J498" t="s">
        <v>22</v>
      </c>
      <c r="K498" s="6">
        <f t="shared" si="33"/>
        <v>30.87037037037037</v>
      </c>
      <c r="L498">
        <v>1495342800</v>
      </c>
      <c r="M498">
        <v>1496811600</v>
      </c>
      <c r="N498" s="10">
        <f t="shared" si="31"/>
        <v>42876.208333333328</v>
      </c>
      <c r="O498" s="10">
        <f t="shared" si="31"/>
        <v>42893.208333333328</v>
      </c>
      <c r="P498">
        <f t="shared" si="32"/>
        <v>2017</v>
      </c>
      <c r="Q498" t="b">
        <v>0</v>
      </c>
      <c r="R498" t="b">
        <v>0</v>
      </c>
      <c r="S498" t="s">
        <v>71</v>
      </c>
      <c r="T498" t="s">
        <v>2040</v>
      </c>
      <c r="U498" t="s">
        <v>2048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30"/>
        <v>0.34173469387755101</v>
      </c>
      <c r="H499">
        <v>120</v>
      </c>
      <c r="I499" t="s">
        <v>21</v>
      </c>
      <c r="J499" t="s">
        <v>22</v>
      </c>
      <c r="K499" s="6">
        <f t="shared" si="33"/>
        <v>27.908333333333335</v>
      </c>
      <c r="L499">
        <v>1482213600</v>
      </c>
      <c r="M499">
        <v>1482213600</v>
      </c>
      <c r="N499" s="10">
        <f t="shared" si="31"/>
        <v>42724.25</v>
      </c>
      <c r="O499" s="10">
        <f t="shared" si="31"/>
        <v>42724.25</v>
      </c>
      <c r="P499">
        <f t="shared" si="32"/>
        <v>2016</v>
      </c>
      <c r="Q499" t="b">
        <v>0</v>
      </c>
      <c r="R499" t="b">
        <v>1</v>
      </c>
      <c r="S499" t="s">
        <v>65</v>
      </c>
      <c r="T499" t="s">
        <v>2036</v>
      </c>
      <c r="U499" t="s">
        <v>2045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30"/>
        <v>0.239488107549121</v>
      </c>
      <c r="H500">
        <v>579</v>
      </c>
      <c r="I500" t="s">
        <v>36</v>
      </c>
      <c r="J500" t="s">
        <v>37</v>
      </c>
      <c r="K500" s="6">
        <f t="shared" si="33"/>
        <v>79.994818652849744</v>
      </c>
      <c r="L500">
        <v>1420092000</v>
      </c>
      <c r="M500">
        <v>1420264800</v>
      </c>
      <c r="N500" s="10">
        <f t="shared" si="31"/>
        <v>42005.25</v>
      </c>
      <c r="O500" s="10">
        <f t="shared" si="31"/>
        <v>42007.25</v>
      </c>
      <c r="P500">
        <f t="shared" si="32"/>
        <v>2015</v>
      </c>
      <c r="Q500" t="b">
        <v>0</v>
      </c>
      <c r="R500" t="b">
        <v>0</v>
      </c>
      <c r="S500" t="s">
        <v>28</v>
      </c>
      <c r="T500" t="s">
        <v>2036</v>
      </c>
      <c r="U500" t="s">
        <v>2037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30"/>
        <v>0.48072649572649573</v>
      </c>
      <c r="H501">
        <v>2072</v>
      </c>
      <c r="I501" t="s">
        <v>21</v>
      </c>
      <c r="J501" t="s">
        <v>22</v>
      </c>
      <c r="K501" s="6">
        <f t="shared" si="33"/>
        <v>38.003378378378379</v>
      </c>
      <c r="L501">
        <v>1458018000</v>
      </c>
      <c r="M501">
        <v>1458450000</v>
      </c>
      <c r="N501" s="10">
        <f t="shared" si="31"/>
        <v>42444.208333333328</v>
      </c>
      <c r="O501" s="10">
        <f t="shared" si="31"/>
        <v>42449.208333333328</v>
      </c>
      <c r="P501">
        <f t="shared" si="32"/>
        <v>2016</v>
      </c>
      <c r="Q501" t="b">
        <v>0</v>
      </c>
      <c r="R501" t="b">
        <v>1</v>
      </c>
      <c r="S501" t="s">
        <v>42</v>
      </c>
      <c r="T501" t="s">
        <v>2040</v>
      </c>
      <c r="U501" t="s">
        <v>2041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30"/>
        <v>0</v>
      </c>
      <c r="H502">
        <v>0</v>
      </c>
      <c r="I502" t="s">
        <v>21</v>
      </c>
      <c r="J502" t="s">
        <v>22</v>
      </c>
      <c r="K502" s="6">
        <f t="shared" si="33"/>
        <v>0</v>
      </c>
      <c r="L502">
        <v>1367384400</v>
      </c>
      <c r="M502">
        <v>1369803600</v>
      </c>
      <c r="N502" s="10">
        <f t="shared" si="31"/>
        <v>41395.208333333336</v>
      </c>
      <c r="O502" s="10">
        <f t="shared" si="31"/>
        <v>41423.208333333336</v>
      </c>
      <c r="P502">
        <f t="shared" si="32"/>
        <v>2013</v>
      </c>
      <c r="Q502" t="b">
        <v>0</v>
      </c>
      <c r="R502" t="b">
        <v>1</v>
      </c>
      <c r="S502" t="s">
        <v>33</v>
      </c>
      <c r="T502" t="s">
        <v>2038</v>
      </c>
      <c r="U502" t="s">
        <v>2039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30"/>
        <v>0.70145182291666663</v>
      </c>
      <c r="H503">
        <v>1796</v>
      </c>
      <c r="I503" t="s">
        <v>21</v>
      </c>
      <c r="J503" t="s">
        <v>22</v>
      </c>
      <c r="K503" s="6">
        <f t="shared" si="33"/>
        <v>59.990534521158132</v>
      </c>
      <c r="L503">
        <v>1363064400</v>
      </c>
      <c r="M503">
        <v>1363237200</v>
      </c>
      <c r="N503" s="10">
        <f t="shared" si="31"/>
        <v>41345.208333333336</v>
      </c>
      <c r="O503" s="10">
        <f t="shared" si="31"/>
        <v>41347.208333333336</v>
      </c>
      <c r="P503">
        <f t="shared" si="32"/>
        <v>2013</v>
      </c>
      <c r="Q503" t="b">
        <v>0</v>
      </c>
      <c r="R503" t="b">
        <v>0</v>
      </c>
      <c r="S503" t="s">
        <v>42</v>
      </c>
      <c r="T503" t="s">
        <v>2040</v>
      </c>
      <c r="U503" t="s">
        <v>2041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30"/>
        <v>5.2992307692307694</v>
      </c>
      <c r="H504">
        <v>186</v>
      </c>
      <c r="I504" t="s">
        <v>26</v>
      </c>
      <c r="J504" t="s">
        <v>27</v>
      </c>
      <c r="K504" s="6">
        <f t="shared" si="33"/>
        <v>37.037634408602152</v>
      </c>
      <c r="L504">
        <v>1343365200</v>
      </c>
      <c r="M504">
        <v>1345870800</v>
      </c>
      <c r="N504" s="10">
        <f t="shared" si="31"/>
        <v>41117.208333333336</v>
      </c>
      <c r="O504" s="10">
        <f t="shared" si="31"/>
        <v>41146.208333333336</v>
      </c>
      <c r="P504">
        <f t="shared" si="32"/>
        <v>2012</v>
      </c>
      <c r="Q504" t="b">
        <v>0</v>
      </c>
      <c r="R504" t="b">
        <v>1</v>
      </c>
      <c r="S504" t="s">
        <v>89</v>
      </c>
      <c r="T504" t="s">
        <v>2049</v>
      </c>
      <c r="U504" t="s">
        <v>2050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30"/>
        <v>1.8032549019607844</v>
      </c>
      <c r="H505">
        <v>460</v>
      </c>
      <c r="I505" t="s">
        <v>21</v>
      </c>
      <c r="J505" t="s">
        <v>22</v>
      </c>
      <c r="K505" s="6">
        <f t="shared" si="33"/>
        <v>99.963043478260872</v>
      </c>
      <c r="L505">
        <v>1435726800</v>
      </c>
      <c r="M505">
        <v>1437454800</v>
      </c>
      <c r="N505" s="10">
        <f t="shared" si="31"/>
        <v>42186.208333333328</v>
      </c>
      <c r="O505" s="10">
        <f t="shared" si="31"/>
        <v>42206.208333333328</v>
      </c>
      <c r="P505">
        <f t="shared" si="32"/>
        <v>2015</v>
      </c>
      <c r="Q505" t="b">
        <v>0</v>
      </c>
      <c r="R505" t="b">
        <v>0</v>
      </c>
      <c r="S505" t="s">
        <v>53</v>
      </c>
      <c r="T505" t="s">
        <v>2040</v>
      </c>
      <c r="U505" t="s">
        <v>2043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30"/>
        <v>0.92320000000000002</v>
      </c>
      <c r="H506">
        <v>62</v>
      </c>
      <c r="I506" t="s">
        <v>107</v>
      </c>
      <c r="J506" t="s">
        <v>108</v>
      </c>
      <c r="K506" s="6">
        <f t="shared" si="33"/>
        <v>111.6774193548387</v>
      </c>
      <c r="L506">
        <v>1431925200</v>
      </c>
      <c r="M506">
        <v>1432011600</v>
      </c>
      <c r="N506" s="10">
        <f t="shared" si="31"/>
        <v>42142.208333333328</v>
      </c>
      <c r="O506" s="10">
        <f t="shared" si="31"/>
        <v>42143.208333333328</v>
      </c>
      <c r="P506">
        <f t="shared" si="32"/>
        <v>2015</v>
      </c>
      <c r="Q506" t="b">
        <v>0</v>
      </c>
      <c r="R506" t="b">
        <v>0</v>
      </c>
      <c r="S506" t="s">
        <v>23</v>
      </c>
      <c r="T506" t="s">
        <v>2034</v>
      </c>
      <c r="U506" t="s">
        <v>2035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30"/>
        <v>0.13901001112347053</v>
      </c>
      <c r="H507">
        <v>347</v>
      </c>
      <c r="I507" t="s">
        <v>21</v>
      </c>
      <c r="J507" t="s">
        <v>22</v>
      </c>
      <c r="K507" s="6">
        <f t="shared" si="33"/>
        <v>36.014409221902014</v>
      </c>
      <c r="L507">
        <v>1362722400</v>
      </c>
      <c r="M507">
        <v>1366347600</v>
      </c>
      <c r="N507" s="10">
        <f t="shared" si="31"/>
        <v>41341.25</v>
      </c>
      <c r="O507" s="10">
        <f t="shared" si="31"/>
        <v>41383.208333333336</v>
      </c>
      <c r="P507">
        <f t="shared" si="32"/>
        <v>2013</v>
      </c>
      <c r="Q507" t="b">
        <v>0</v>
      </c>
      <c r="R507" t="b">
        <v>1</v>
      </c>
      <c r="S507" t="s">
        <v>133</v>
      </c>
      <c r="T507" t="s">
        <v>2046</v>
      </c>
      <c r="U507" t="s">
        <v>2055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30"/>
        <v>9.2707777777777771</v>
      </c>
      <c r="H508">
        <v>2528</v>
      </c>
      <c r="I508" t="s">
        <v>21</v>
      </c>
      <c r="J508" t="s">
        <v>22</v>
      </c>
      <c r="K508" s="6">
        <f t="shared" si="33"/>
        <v>66.010284810126578</v>
      </c>
      <c r="L508">
        <v>1511416800</v>
      </c>
      <c r="M508">
        <v>1512885600</v>
      </c>
      <c r="N508" s="10">
        <f t="shared" si="31"/>
        <v>43062.25</v>
      </c>
      <c r="O508" s="10">
        <f t="shared" si="31"/>
        <v>43079.25</v>
      </c>
      <c r="P508">
        <f t="shared" si="32"/>
        <v>2017</v>
      </c>
      <c r="Q508" t="b">
        <v>0</v>
      </c>
      <c r="R508" t="b">
        <v>1</v>
      </c>
      <c r="S508" t="s">
        <v>33</v>
      </c>
      <c r="T508" t="s">
        <v>2038</v>
      </c>
      <c r="U508" t="s">
        <v>2039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30"/>
        <v>0.39857142857142858</v>
      </c>
      <c r="H509">
        <v>19</v>
      </c>
      <c r="I509" t="s">
        <v>21</v>
      </c>
      <c r="J509" t="s">
        <v>22</v>
      </c>
      <c r="K509" s="6">
        <f t="shared" si="33"/>
        <v>44.05263157894737</v>
      </c>
      <c r="L509">
        <v>1365483600</v>
      </c>
      <c r="M509">
        <v>1369717200</v>
      </c>
      <c r="N509" s="10">
        <f t="shared" si="31"/>
        <v>41373.208333333336</v>
      </c>
      <c r="O509" s="10">
        <f t="shared" si="31"/>
        <v>41422.208333333336</v>
      </c>
      <c r="P509">
        <f t="shared" si="32"/>
        <v>2013</v>
      </c>
      <c r="Q509" t="b">
        <v>0</v>
      </c>
      <c r="R509" t="b">
        <v>1</v>
      </c>
      <c r="S509" t="s">
        <v>28</v>
      </c>
      <c r="T509" t="s">
        <v>2036</v>
      </c>
      <c r="U509" t="s">
        <v>2037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30"/>
        <v>1.1222929936305732</v>
      </c>
      <c r="H510">
        <v>3657</v>
      </c>
      <c r="I510" t="s">
        <v>21</v>
      </c>
      <c r="J510" t="s">
        <v>22</v>
      </c>
      <c r="K510" s="6">
        <f t="shared" si="33"/>
        <v>52.999726551818434</v>
      </c>
      <c r="L510">
        <v>1532840400</v>
      </c>
      <c r="M510">
        <v>1534654800</v>
      </c>
      <c r="N510" s="10">
        <f t="shared" si="31"/>
        <v>43310.208333333328</v>
      </c>
      <c r="O510" s="10">
        <f t="shared" si="31"/>
        <v>43331.208333333328</v>
      </c>
      <c r="P510">
        <f t="shared" si="32"/>
        <v>2018</v>
      </c>
      <c r="Q510" t="b">
        <v>0</v>
      </c>
      <c r="R510" t="b">
        <v>0</v>
      </c>
      <c r="S510" t="s">
        <v>33</v>
      </c>
      <c r="T510" t="s">
        <v>2038</v>
      </c>
      <c r="U510" t="s">
        <v>2039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30"/>
        <v>0.70925816023738875</v>
      </c>
      <c r="H511">
        <v>1258</v>
      </c>
      <c r="I511" t="s">
        <v>21</v>
      </c>
      <c r="J511" t="s">
        <v>22</v>
      </c>
      <c r="K511" s="6">
        <f t="shared" si="33"/>
        <v>95</v>
      </c>
      <c r="L511">
        <v>1336194000</v>
      </c>
      <c r="M511">
        <v>1337058000</v>
      </c>
      <c r="N511" s="10">
        <f t="shared" si="31"/>
        <v>41034.208333333336</v>
      </c>
      <c r="O511" s="10">
        <f t="shared" si="31"/>
        <v>41044.208333333336</v>
      </c>
      <c r="P511">
        <f t="shared" si="32"/>
        <v>2012</v>
      </c>
      <c r="Q511" t="b">
        <v>0</v>
      </c>
      <c r="R511" t="b">
        <v>0</v>
      </c>
      <c r="S511" t="s">
        <v>33</v>
      </c>
      <c r="T511" t="s">
        <v>2038</v>
      </c>
      <c r="U511" t="s">
        <v>2039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30"/>
        <v>1.1908974358974358</v>
      </c>
      <c r="H512">
        <v>131</v>
      </c>
      <c r="I512" t="s">
        <v>26</v>
      </c>
      <c r="J512" t="s">
        <v>27</v>
      </c>
      <c r="K512" s="6">
        <f t="shared" si="33"/>
        <v>70.908396946564892</v>
      </c>
      <c r="L512">
        <v>1527742800</v>
      </c>
      <c r="M512">
        <v>1529816400</v>
      </c>
      <c r="N512" s="10">
        <f t="shared" si="31"/>
        <v>43251.208333333328</v>
      </c>
      <c r="O512" s="10">
        <f t="shared" si="31"/>
        <v>43275.208333333328</v>
      </c>
      <c r="P512">
        <f t="shared" si="32"/>
        <v>2018</v>
      </c>
      <c r="Q512" t="b">
        <v>0</v>
      </c>
      <c r="R512" t="b">
        <v>0</v>
      </c>
      <c r="S512" t="s">
        <v>53</v>
      </c>
      <c r="T512" t="s">
        <v>2040</v>
      </c>
      <c r="U512" t="s">
        <v>2043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30"/>
        <v>0.24017591339648173</v>
      </c>
      <c r="H513">
        <v>362</v>
      </c>
      <c r="I513" t="s">
        <v>21</v>
      </c>
      <c r="J513" t="s">
        <v>22</v>
      </c>
      <c r="K513" s="6">
        <f t="shared" si="33"/>
        <v>98.060773480662988</v>
      </c>
      <c r="L513">
        <v>1564030800</v>
      </c>
      <c r="M513">
        <v>1564894800</v>
      </c>
      <c r="N513" s="10">
        <f t="shared" si="31"/>
        <v>43671.208333333328</v>
      </c>
      <c r="O513" s="10">
        <f t="shared" si="31"/>
        <v>43681.208333333328</v>
      </c>
      <c r="P513">
        <f t="shared" si="32"/>
        <v>2019</v>
      </c>
      <c r="Q513" t="b">
        <v>0</v>
      </c>
      <c r="R513" t="b">
        <v>0</v>
      </c>
      <c r="S513" t="s">
        <v>33</v>
      </c>
      <c r="T513" t="s">
        <v>2038</v>
      </c>
      <c r="U513" t="s">
        <v>2039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30"/>
        <v>1.3931868131868133</v>
      </c>
      <c r="H514">
        <v>239</v>
      </c>
      <c r="I514" t="s">
        <v>21</v>
      </c>
      <c r="J514" t="s">
        <v>22</v>
      </c>
      <c r="K514" s="6">
        <f t="shared" si="33"/>
        <v>53.046025104602514</v>
      </c>
      <c r="L514">
        <v>1404536400</v>
      </c>
      <c r="M514">
        <v>1404622800</v>
      </c>
      <c r="N514" s="10">
        <f t="shared" si="31"/>
        <v>41825.208333333336</v>
      </c>
      <c r="O514" s="10">
        <f t="shared" si="31"/>
        <v>41826.208333333336</v>
      </c>
      <c r="P514">
        <f t="shared" si="32"/>
        <v>2014</v>
      </c>
      <c r="Q514" t="b">
        <v>0</v>
      </c>
      <c r="R514" t="b">
        <v>1</v>
      </c>
      <c r="S514" t="s">
        <v>89</v>
      </c>
      <c r="T514" t="s">
        <v>2049</v>
      </c>
      <c r="U514" t="s">
        <v>2050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34">E515/D515</f>
        <v>0.39277108433734942</v>
      </c>
      <c r="H515">
        <v>35</v>
      </c>
      <c r="I515" t="s">
        <v>21</v>
      </c>
      <c r="J515" t="s">
        <v>22</v>
      </c>
      <c r="K515" s="6">
        <f t="shared" si="33"/>
        <v>93.142857142857139</v>
      </c>
      <c r="L515">
        <v>1284008400</v>
      </c>
      <c r="M515">
        <v>1284181200</v>
      </c>
      <c r="N515" s="10">
        <f t="shared" ref="N515:O578" si="35">(((L515/60)/60)/24)+DATE(1970,1,1)</f>
        <v>40430.208333333336</v>
      </c>
      <c r="O515" s="10">
        <f t="shared" si="35"/>
        <v>40432.208333333336</v>
      </c>
      <c r="P515">
        <f t="shared" ref="P515:P578" si="36">YEAR(N515)</f>
        <v>2010</v>
      </c>
      <c r="Q515" t="b">
        <v>0</v>
      </c>
      <c r="R515" t="b">
        <v>0</v>
      </c>
      <c r="S515" t="s">
        <v>269</v>
      </c>
      <c r="T515" t="s">
        <v>2040</v>
      </c>
      <c r="U515" t="s">
        <v>2059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4"/>
        <v>0.22439077144917088</v>
      </c>
      <c r="H516">
        <v>528</v>
      </c>
      <c r="I516" t="s">
        <v>98</v>
      </c>
      <c r="J516" t="s">
        <v>99</v>
      </c>
      <c r="K516" s="6">
        <f t="shared" ref="K516:K579" si="37">IF(H516,E516/H516,0)</f>
        <v>58.945075757575758</v>
      </c>
      <c r="L516">
        <v>1386309600</v>
      </c>
      <c r="M516">
        <v>1386741600</v>
      </c>
      <c r="N516" s="10">
        <f t="shared" si="35"/>
        <v>41614.25</v>
      </c>
      <c r="O516" s="10">
        <f t="shared" si="35"/>
        <v>41619.25</v>
      </c>
      <c r="P516">
        <f t="shared" si="36"/>
        <v>2013</v>
      </c>
      <c r="Q516" t="b">
        <v>0</v>
      </c>
      <c r="R516" t="b">
        <v>1</v>
      </c>
      <c r="S516" t="s">
        <v>23</v>
      </c>
      <c r="T516" t="s">
        <v>2034</v>
      </c>
      <c r="U516" t="s">
        <v>2035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4"/>
        <v>0.55779069767441858</v>
      </c>
      <c r="H517">
        <v>133</v>
      </c>
      <c r="I517" t="s">
        <v>15</v>
      </c>
      <c r="J517" t="s">
        <v>16</v>
      </c>
      <c r="K517" s="6">
        <f t="shared" si="37"/>
        <v>36.067669172932334</v>
      </c>
      <c r="L517">
        <v>1324620000</v>
      </c>
      <c r="M517">
        <v>1324792800</v>
      </c>
      <c r="N517" s="10">
        <f t="shared" si="35"/>
        <v>40900.25</v>
      </c>
      <c r="O517" s="10">
        <f t="shared" si="35"/>
        <v>40902.25</v>
      </c>
      <c r="P517">
        <f t="shared" si="36"/>
        <v>2011</v>
      </c>
      <c r="Q517" t="b">
        <v>0</v>
      </c>
      <c r="R517" t="b">
        <v>1</v>
      </c>
      <c r="S517" t="s">
        <v>33</v>
      </c>
      <c r="T517" t="s">
        <v>2038</v>
      </c>
      <c r="U517" t="s">
        <v>2039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34"/>
        <v>0.42523125996810207</v>
      </c>
      <c r="H518">
        <v>846</v>
      </c>
      <c r="I518" t="s">
        <v>21</v>
      </c>
      <c r="J518" t="s">
        <v>22</v>
      </c>
      <c r="K518" s="6">
        <f t="shared" si="37"/>
        <v>63.030732860520096</v>
      </c>
      <c r="L518">
        <v>1281070800</v>
      </c>
      <c r="M518">
        <v>1284354000</v>
      </c>
      <c r="N518" s="10">
        <f t="shared" si="35"/>
        <v>40396.208333333336</v>
      </c>
      <c r="O518" s="10">
        <f t="shared" si="35"/>
        <v>40434.208333333336</v>
      </c>
      <c r="P518">
        <f t="shared" si="36"/>
        <v>2010</v>
      </c>
      <c r="Q518" t="b">
        <v>0</v>
      </c>
      <c r="R518" t="b">
        <v>0</v>
      </c>
      <c r="S518" t="s">
        <v>68</v>
      </c>
      <c r="T518" t="s">
        <v>2046</v>
      </c>
      <c r="U518" t="s">
        <v>2047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4"/>
        <v>1.1200000000000001</v>
      </c>
      <c r="H519">
        <v>78</v>
      </c>
      <c r="I519" t="s">
        <v>21</v>
      </c>
      <c r="J519" t="s">
        <v>22</v>
      </c>
      <c r="K519" s="6">
        <f t="shared" si="37"/>
        <v>84.717948717948715</v>
      </c>
      <c r="L519">
        <v>1493960400</v>
      </c>
      <c r="M519">
        <v>1494392400</v>
      </c>
      <c r="N519" s="10">
        <f t="shared" si="35"/>
        <v>42860.208333333328</v>
      </c>
      <c r="O519" s="10">
        <f t="shared" si="35"/>
        <v>42865.208333333328</v>
      </c>
      <c r="P519">
        <f t="shared" si="36"/>
        <v>2017</v>
      </c>
      <c r="Q519" t="b">
        <v>0</v>
      </c>
      <c r="R519" t="b">
        <v>0</v>
      </c>
      <c r="S519" t="s">
        <v>17</v>
      </c>
      <c r="T519" t="s">
        <v>2032</v>
      </c>
      <c r="U519" t="s">
        <v>2033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4"/>
        <v>7.0681818181818179E-2</v>
      </c>
      <c r="H520">
        <v>10</v>
      </c>
      <c r="I520" t="s">
        <v>21</v>
      </c>
      <c r="J520" t="s">
        <v>22</v>
      </c>
      <c r="K520" s="6">
        <f t="shared" si="37"/>
        <v>62.2</v>
      </c>
      <c r="L520">
        <v>1519365600</v>
      </c>
      <c r="M520">
        <v>1519538400</v>
      </c>
      <c r="N520" s="10">
        <f t="shared" si="35"/>
        <v>43154.25</v>
      </c>
      <c r="O520" s="10">
        <f t="shared" si="35"/>
        <v>43156.25</v>
      </c>
      <c r="P520">
        <f t="shared" si="36"/>
        <v>2018</v>
      </c>
      <c r="Q520" t="b">
        <v>0</v>
      </c>
      <c r="R520" t="b">
        <v>1</v>
      </c>
      <c r="S520" t="s">
        <v>71</v>
      </c>
      <c r="T520" t="s">
        <v>2040</v>
      </c>
      <c r="U520" t="s">
        <v>2048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4"/>
        <v>1.0174563871693867</v>
      </c>
      <c r="H521">
        <v>1773</v>
      </c>
      <c r="I521" t="s">
        <v>21</v>
      </c>
      <c r="J521" t="s">
        <v>22</v>
      </c>
      <c r="K521" s="6">
        <f t="shared" si="37"/>
        <v>101.97518330513255</v>
      </c>
      <c r="L521">
        <v>1420696800</v>
      </c>
      <c r="M521">
        <v>1421906400</v>
      </c>
      <c r="N521" s="10">
        <f t="shared" si="35"/>
        <v>42012.25</v>
      </c>
      <c r="O521" s="10">
        <f t="shared" si="35"/>
        <v>42026.25</v>
      </c>
      <c r="P521">
        <f t="shared" si="36"/>
        <v>2015</v>
      </c>
      <c r="Q521" t="b">
        <v>0</v>
      </c>
      <c r="R521" t="b">
        <v>1</v>
      </c>
      <c r="S521" t="s">
        <v>23</v>
      </c>
      <c r="T521" t="s">
        <v>2034</v>
      </c>
      <c r="U521" t="s">
        <v>2035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4"/>
        <v>4.2575000000000003</v>
      </c>
      <c r="H522">
        <v>32</v>
      </c>
      <c r="I522" t="s">
        <v>21</v>
      </c>
      <c r="J522" t="s">
        <v>22</v>
      </c>
      <c r="K522" s="6">
        <f t="shared" si="37"/>
        <v>106.4375</v>
      </c>
      <c r="L522">
        <v>1555650000</v>
      </c>
      <c r="M522">
        <v>1555909200</v>
      </c>
      <c r="N522" s="10">
        <f t="shared" si="35"/>
        <v>43574.208333333328</v>
      </c>
      <c r="O522" s="10">
        <f t="shared" si="35"/>
        <v>43577.208333333328</v>
      </c>
      <c r="P522">
        <f t="shared" si="36"/>
        <v>2019</v>
      </c>
      <c r="Q522" t="b">
        <v>0</v>
      </c>
      <c r="R522" t="b">
        <v>0</v>
      </c>
      <c r="S522" t="s">
        <v>33</v>
      </c>
      <c r="T522" t="s">
        <v>2038</v>
      </c>
      <c r="U522" t="s">
        <v>2039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4"/>
        <v>1.4553947368421052</v>
      </c>
      <c r="H523">
        <v>369</v>
      </c>
      <c r="I523" t="s">
        <v>21</v>
      </c>
      <c r="J523" t="s">
        <v>22</v>
      </c>
      <c r="K523" s="6">
        <f t="shared" si="37"/>
        <v>29.975609756097562</v>
      </c>
      <c r="L523">
        <v>1471928400</v>
      </c>
      <c r="M523">
        <v>1472446800</v>
      </c>
      <c r="N523" s="10">
        <f t="shared" si="35"/>
        <v>42605.208333333328</v>
      </c>
      <c r="O523" s="10">
        <f t="shared" si="35"/>
        <v>42611.208333333328</v>
      </c>
      <c r="P523">
        <f t="shared" si="36"/>
        <v>2016</v>
      </c>
      <c r="Q523" t="b">
        <v>0</v>
      </c>
      <c r="R523" t="b">
        <v>1</v>
      </c>
      <c r="S523" t="s">
        <v>53</v>
      </c>
      <c r="T523" t="s">
        <v>2040</v>
      </c>
      <c r="U523" t="s">
        <v>2043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4"/>
        <v>0.32453465346534655</v>
      </c>
      <c r="H524">
        <v>191</v>
      </c>
      <c r="I524" t="s">
        <v>21</v>
      </c>
      <c r="J524" t="s">
        <v>22</v>
      </c>
      <c r="K524" s="6">
        <f t="shared" si="37"/>
        <v>85.806282722513089</v>
      </c>
      <c r="L524">
        <v>1341291600</v>
      </c>
      <c r="M524">
        <v>1342328400</v>
      </c>
      <c r="N524" s="10">
        <f t="shared" si="35"/>
        <v>41093.208333333336</v>
      </c>
      <c r="O524" s="10">
        <f t="shared" si="35"/>
        <v>41105.208333333336</v>
      </c>
      <c r="P524">
        <f t="shared" si="36"/>
        <v>2012</v>
      </c>
      <c r="Q524" t="b">
        <v>0</v>
      </c>
      <c r="R524" t="b">
        <v>0</v>
      </c>
      <c r="S524" t="s">
        <v>100</v>
      </c>
      <c r="T524" t="s">
        <v>2040</v>
      </c>
      <c r="U524" t="s">
        <v>2051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4"/>
        <v>7.003333333333333</v>
      </c>
      <c r="H525">
        <v>89</v>
      </c>
      <c r="I525" t="s">
        <v>21</v>
      </c>
      <c r="J525" t="s">
        <v>22</v>
      </c>
      <c r="K525" s="6">
        <f t="shared" si="37"/>
        <v>70.82022471910112</v>
      </c>
      <c r="L525">
        <v>1267682400</v>
      </c>
      <c r="M525">
        <v>1268114400</v>
      </c>
      <c r="N525" s="10">
        <f t="shared" si="35"/>
        <v>40241.25</v>
      </c>
      <c r="O525" s="10">
        <f t="shared" si="35"/>
        <v>40246.25</v>
      </c>
      <c r="P525">
        <f t="shared" si="36"/>
        <v>2010</v>
      </c>
      <c r="Q525" t="b">
        <v>0</v>
      </c>
      <c r="R525" t="b">
        <v>0</v>
      </c>
      <c r="S525" t="s">
        <v>100</v>
      </c>
      <c r="T525" t="s">
        <v>2040</v>
      </c>
      <c r="U525" t="s">
        <v>2051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4"/>
        <v>0.83904860392967939</v>
      </c>
      <c r="H526">
        <v>1979</v>
      </c>
      <c r="I526" t="s">
        <v>21</v>
      </c>
      <c r="J526" t="s">
        <v>22</v>
      </c>
      <c r="K526" s="6">
        <f t="shared" si="37"/>
        <v>40.998484082870135</v>
      </c>
      <c r="L526">
        <v>1272258000</v>
      </c>
      <c r="M526">
        <v>1273381200</v>
      </c>
      <c r="N526" s="10">
        <f t="shared" si="35"/>
        <v>40294.208333333336</v>
      </c>
      <c r="O526" s="10">
        <f t="shared" si="35"/>
        <v>40307.208333333336</v>
      </c>
      <c r="P526">
        <f t="shared" si="36"/>
        <v>2010</v>
      </c>
      <c r="Q526" t="b">
        <v>0</v>
      </c>
      <c r="R526" t="b">
        <v>0</v>
      </c>
      <c r="S526" t="s">
        <v>33</v>
      </c>
      <c r="T526" t="s">
        <v>2038</v>
      </c>
      <c r="U526" t="s">
        <v>2039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4"/>
        <v>0.84190476190476193</v>
      </c>
      <c r="H527">
        <v>63</v>
      </c>
      <c r="I527" t="s">
        <v>21</v>
      </c>
      <c r="J527" t="s">
        <v>22</v>
      </c>
      <c r="K527" s="6">
        <f t="shared" si="37"/>
        <v>28.063492063492063</v>
      </c>
      <c r="L527">
        <v>1290492000</v>
      </c>
      <c r="M527">
        <v>1290837600</v>
      </c>
      <c r="N527" s="10">
        <f t="shared" si="35"/>
        <v>40505.25</v>
      </c>
      <c r="O527" s="10">
        <f t="shared" si="35"/>
        <v>40509.25</v>
      </c>
      <c r="P527">
        <f t="shared" si="36"/>
        <v>2010</v>
      </c>
      <c r="Q527" t="b">
        <v>0</v>
      </c>
      <c r="R527" t="b">
        <v>0</v>
      </c>
      <c r="S527" t="s">
        <v>65</v>
      </c>
      <c r="T527" t="s">
        <v>2036</v>
      </c>
      <c r="U527" t="s">
        <v>2045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4"/>
        <v>1.5595180722891566</v>
      </c>
      <c r="H528">
        <v>147</v>
      </c>
      <c r="I528" t="s">
        <v>21</v>
      </c>
      <c r="J528" t="s">
        <v>22</v>
      </c>
      <c r="K528" s="6">
        <f t="shared" si="37"/>
        <v>88.054421768707485</v>
      </c>
      <c r="L528">
        <v>1451109600</v>
      </c>
      <c r="M528">
        <v>1454306400</v>
      </c>
      <c r="N528" s="10">
        <f t="shared" si="35"/>
        <v>42364.25</v>
      </c>
      <c r="O528" s="10">
        <f t="shared" si="35"/>
        <v>42401.25</v>
      </c>
      <c r="P528">
        <f t="shared" si="36"/>
        <v>2015</v>
      </c>
      <c r="Q528" t="b">
        <v>0</v>
      </c>
      <c r="R528" t="b">
        <v>1</v>
      </c>
      <c r="S528" t="s">
        <v>33</v>
      </c>
      <c r="T528" t="s">
        <v>2038</v>
      </c>
      <c r="U528" t="s">
        <v>2039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4"/>
        <v>0.99619450317124736</v>
      </c>
      <c r="H529">
        <v>6080</v>
      </c>
      <c r="I529" t="s">
        <v>15</v>
      </c>
      <c r="J529" t="s">
        <v>16</v>
      </c>
      <c r="K529" s="6">
        <f t="shared" si="37"/>
        <v>31</v>
      </c>
      <c r="L529">
        <v>1454652000</v>
      </c>
      <c r="M529">
        <v>1457762400</v>
      </c>
      <c r="N529" s="10">
        <f t="shared" si="35"/>
        <v>42405.25</v>
      </c>
      <c r="O529" s="10">
        <f t="shared" si="35"/>
        <v>42441.25</v>
      </c>
      <c r="P529">
        <f t="shared" si="36"/>
        <v>2016</v>
      </c>
      <c r="Q529" t="b">
        <v>0</v>
      </c>
      <c r="R529" t="b">
        <v>0</v>
      </c>
      <c r="S529" t="s">
        <v>71</v>
      </c>
      <c r="T529" t="s">
        <v>2040</v>
      </c>
      <c r="U529" t="s">
        <v>2048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4"/>
        <v>0.80300000000000005</v>
      </c>
      <c r="H530">
        <v>80</v>
      </c>
      <c r="I530" t="s">
        <v>40</v>
      </c>
      <c r="J530" t="s">
        <v>41</v>
      </c>
      <c r="K530" s="6">
        <f t="shared" si="37"/>
        <v>90.337500000000006</v>
      </c>
      <c r="L530">
        <v>1385186400</v>
      </c>
      <c r="M530">
        <v>1389074400</v>
      </c>
      <c r="N530" s="10">
        <f t="shared" si="35"/>
        <v>41601.25</v>
      </c>
      <c r="O530" s="10">
        <f t="shared" si="35"/>
        <v>41646.25</v>
      </c>
      <c r="P530">
        <f t="shared" si="36"/>
        <v>2013</v>
      </c>
      <c r="Q530" t="b">
        <v>0</v>
      </c>
      <c r="R530" t="b">
        <v>0</v>
      </c>
      <c r="S530" t="s">
        <v>60</v>
      </c>
      <c r="T530" t="s">
        <v>2034</v>
      </c>
      <c r="U530" t="s">
        <v>2044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4"/>
        <v>0.11254901960784314</v>
      </c>
      <c r="H531">
        <v>9</v>
      </c>
      <c r="I531" t="s">
        <v>21</v>
      </c>
      <c r="J531" t="s">
        <v>22</v>
      </c>
      <c r="K531" s="6">
        <f t="shared" si="37"/>
        <v>63.777777777777779</v>
      </c>
      <c r="L531">
        <v>1399698000</v>
      </c>
      <c r="M531">
        <v>1402117200</v>
      </c>
      <c r="N531" s="10">
        <f t="shared" si="35"/>
        <v>41769.208333333336</v>
      </c>
      <c r="O531" s="10">
        <f t="shared" si="35"/>
        <v>41797.208333333336</v>
      </c>
      <c r="P531">
        <f t="shared" si="36"/>
        <v>2014</v>
      </c>
      <c r="Q531" t="b">
        <v>0</v>
      </c>
      <c r="R531" t="b">
        <v>0</v>
      </c>
      <c r="S531" t="s">
        <v>89</v>
      </c>
      <c r="T531" t="s">
        <v>2049</v>
      </c>
      <c r="U531" t="s">
        <v>2050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4"/>
        <v>0.91740952380952379</v>
      </c>
      <c r="H532">
        <v>1784</v>
      </c>
      <c r="I532" t="s">
        <v>21</v>
      </c>
      <c r="J532" t="s">
        <v>22</v>
      </c>
      <c r="K532" s="6">
        <f t="shared" si="37"/>
        <v>53.995515695067262</v>
      </c>
      <c r="L532">
        <v>1283230800</v>
      </c>
      <c r="M532">
        <v>1284440400</v>
      </c>
      <c r="N532" s="10">
        <f t="shared" si="35"/>
        <v>40421.208333333336</v>
      </c>
      <c r="O532" s="10">
        <f t="shared" si="35"/>
        <v>40435.208333333336</v>
      </c>
      <c r="P532">
        <f t="shared" si="36"/>
        <v>2010</v>
      </c>
      <c r="Q532" t="b">
        <v>0</v>
      </c>
      <c r="R532" t="b">
        <v>1</v>
      </c>
      <c r="S532" t="s">
        <v>119</v>
      </c>
      <c r="T532" t="s">
        <v>2046</v>
      </c>
      <c r="U532" t="s">
        <v>2052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4"/>
        <v>0.95521156936261387</v>
      </c>
      <c r="H533">
        <v>3640</v>
      </c>
      <c r="I533" t="s">
        <v>98</v>
      </c>
      <c r="J533" t="s">
        <v>99</v>
      </c>
      <c r="K533" s="6">
        <f t="shared" si="37"/>
        <v>48.993956043956047</v>
      </c>
      <c r="L533">
        <v>1384149600</v>
      </c>
      <c r="M533">
        <v>1388988000</v>
      </c>
      <c r="N533" s="10">
        <f t="shared" si="35"/>
        <v>41589.25</v>
      </c>
      <c r="O533" s="10">
        <f t="shared" si="35"/>
        <v>41645.25</v>
      </c>
      <c r="P533">
        <f t="shared" si="36"/>
        <v>2013</v>
      </c>
      <c r="Q533" t="b">
        <v>0</v>
      </c>
      <c r="R533" t="b">
        <v>0</v>
      </c>
      <c r="S533" t="s">
        <v>89</v>
      </c>
      <c r="T533" t="s">
        <v>2049</v>
      </c>
      <c r="U533" t="s">
        <v>2050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4"/>
        <v>5.0287499999999996</v>
      </c>
      <c r="H534">
        <v>126</v>
      </c>
      <c r="I534" t="s">
        <v>15</v>
      </c>
      <c r="J534" t="s">
        <v>16</v>
      </c>
      <c r="K534" s="6">
        <f t="shared" si="37"/>
        <v>63.857142857142854</v>
      </c>
      <c r="L534">
        <v>1516860000</v>
      </c>
      <c r="M534">
        <v>1516946400</v>
      </c>
      <c r="N534" s="10">
        <f t="shared" si="35"/>
        <v>43125.25</v>
      </c>
      <c r="O534" s="10">
        <f t="shared" si="35"/>
        <v>43126.25</v>
      </c>
      <c r="P534">
        <f t="shared" si="36"/>
        <v>2018</v>
      </c>
      <c r="Q534" t="b">
        <v>0</v>
      </c>
      <c r="R534" t="b">
        <v>0</v>
      </c>
      <c r="S534" t="s">
        <v>33</v>
      </c>
      <c r="T534" t="s">
        <v>2038</v>
      </c>
      <c r="U534" t="s">
        <v>2039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4"/>
        <v>1.5924394463667819</v>
      </c>
      <c r="H535">
        <v>2218</v>
      </c>
      <c r="I535" t="s">
        <v>40</v>
      </c>
      <c r="J535" t="s">
        <v>41</v>
      </c>
      <c r="K535" s="6">
        <f t="shared" si="37"/>
        <v>82.996393146979258</v>
      </c>
      <c r="L535">
        <v>1374642000</v>
      </c>
      <c r="M535">
        <v>1377752400</v>
      </c>
      <c r="N535" s="10">
        <f t="shared" si="35"/>
        <v>41479.208333333336</v>
      </c>
      <c r="O535" s="10">
        <f t="shared" si="35"/>
        <v>41515.208333333336</v>
      </c>
      <c r="P535">
        <f t="shared" si="36"/>
        <v>2013</v>
      </c>
      <c r="Q535" t="b">
        <v>0</v>
      </c>
      <c r="R535" t="b">
        <v>0</v>
      </c>
      <c r="S535" t="s">
        <v>60</v>
      </c>
      <c r="T535" t="s">
        <v>2034</v>
      </c>
      <c r="U535" t="s">
        <v>2044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4"/>
        <v>0.15022446689113356</v>
      </c>
      <c r="H536">
        <v>243</v>
      </c>
      <c r="I536" t="s">
        <v>21</v>
      </c>
      <c r="J536" t="s">
        <v>22</v>
      </c>
      <c r="K536" s="6">
        <f t="shared" si="37"/>
        <v>55.08230452674897</v>
      </c>
      <c r="L536">
        <v>1534482000</v>
      </c>
      <c r="M536">
        <v>1534568400</v>
      </c>
      <c r="N536" s="10">
        <f t="shared" si="35"/>
        <v>43329.208333333328</v>
      </c>
      <c r="O536" s="10">
        <f t="shared" si="35"/>
        <v>43330.208333333328</v>
      </c>
      <c r="P536">
        <f t="shared" si="36"/>
        <v>2018</v>
      </c>
      <c r="Q536" t="b">
        <v>0</v>
      </c>
      <c r="R536" t="b">
        <v>1</v>
      </c>
      <c r="S536" t="s">
        <v>53</v>
      </c>
      <c r="T536" t="s">
        <v>2040</v>
      </c>
      <c r="U536" t="s">
        <v>2043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4"/>
        <v>4.820384615384615</v>
      </c>
      <c r="H537">
        <v>202</v>
      </c>
      <c r="I537" t="s">
        <v>107</v>
      </c>
      <c r="J537" t="s">
        <v>108</v>
      </c>
      <c r="K537" s="6">
        <f t="shared" si="37"/>
        <v>62.044554455445542</v>
      </c>
      <c r="L537">
        <v>1528434000</v>
      </c>
      <c r="M537">
        <v>1528606800</v>
      </c>
      <c r="N537" s="10">
        <f t="shared" si="35"/>
        <v>43259.208333333328</v>
      </c>
      <c r="O537" s="10">
        <f t="shared" si="35"/>
        <v>43261.208333333328</v>
      </c>
      <c r="P537">
        <f t="shared" si="36"/>
        <v>2018</v>
      </c>
      <c r="Q537" t="b">
        <v>0</v>
      </c>
      <c r="R537" t="b">
        <v>1</v>
      </c>
      <c r="S537" t="s">
        <v>33</v>
      </c>
      <c r="T537" t="s">
        <v>2038</v>
      </c>
      <c r="U537" t="s">
        <v>2039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4"/>
        <v>1.4996938775510205</v>
      </c>
      <c r="H538">
        <v>140</v>
      </c>
      <c r="I538" t="s">
        <v>107</v>
      </c>
      <c r="J538" t="s">
        <v>108</v>
      </c>
      <c r="K538" s="6">
        <f t="shared" si="37"/>
        <v>104.97857142857143</v>
      </c>
      <c r="L538">
        <v>1282626000</v>
      </c>
      <c r="M538">
        <v>1284872400</v>
      </c>
      <c r="N538" s="10">
        <f t="shared" si="35"/>
        <v>40414.208333333336</v>
      </c>
      <c r="O538" s="10">
        <f t="shared" si="35"/>
        <v>40440.208333333336</v>
      </c>
      <c r="P538">
        <f t="shared" si="36"/>
        <v>2010</v>
      </c>
      <c r="Q538" t="b">
        <v>0</v>
      </c>
      <c r="R538" t="b">
        <v>0</v>
      </c>
      <c r="S538" t="s">
        <v>119</v>
      </c>
      <c r="T538" t="s">
        <v>2046</v>
      </c>
      <c r="U538" t="s">
        <v>2052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4"/>
        <v>1.1722156398104266</v>
      </c>
      <c r="H539">
        <v>1052</v>
      </c>
      <c r="I539" t="s">
        <v>36</v>
      </c>
      <c r="J539" t="s">
        <v>37</v>
      </c>
      <c r="K539" s="6">
        <f t="shared" si="37"/>
        <v>94.044676806083643</v>
      </c>
      <c r="L539">
        <v>1535605200</v>
      </c>
      <c r="M539">
        <v>1537592400</v>
      </c>
      <c r="N539" s="10">
        <f t="shared" si="35"/>
        <v>43342.208333333328</v>
      </c>
      <c r="O539" s="10">
        <f t="shared" si="35"/>
        <v>43365.208333333328</v>
      </c>
      <c r="P539">
        <f t="shared" si="36"/>
        <v>2018</v>
      </c>
      <c r="Q539" t="b">
        <v>1</v>
      </c>
      <c r="R539" t="b">
        <v>1</v>
      </c>
      <c r="S539" t="s">
        <v>42</v>
      </c>
      <c r="T539" t="s">
        <v>2040</v>
      </c>
      <c r="U539" t="s">
        <v>2041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4"/>
        <v>0.37695968274950431</v>
      </c>
      <c r="H540">
        <v>1296</v>
      </c>
      <c r="I540" t="s">
        <v>21</v>
      </c>
      <c r="J540" t="s">
        <v>22</v>
      </c>
      <c r="K540" s="6">
        <f t="shared" si="37"/>
        <v>44.007716049382715</v>
      </c>
      <c r="L540">
        <v>1379826000</v>
      </c>
      <c r="M540">
        <v>1381208400</v>
      </c>
      <c r="N540" s="10">
        <f t="shared" si="35"/>
        <v>41539.208333333336</v>
      </c>
      <c r="O540" s="10">
        <f t="shared" si="35"/>
        <v>41555.208333333336</v>
      </c>
      <c r="P540">
        <f t="shared" si="36"/>
        <v>2013</v>
      </c>
      <c r="Q540" t="b">
        <v>0</v>
      </c>
      <c r="R540" t="b">
        <v>0</v>
      </c>
      <c r="S540" t="s">
        <v>292</v>
      </c>
      <c r="T540" t="s">
        <v>2049</v>
      </c>
      <c r="U540" t="s">
        <v>2060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4"/>
        <v>0.72653061224489801</v>
      </c>
      <c r="H541">
        <v>77</v>
      </c>
      <c r="I541" t="s">
        <v>21</v>
      </c>
      <c r="J541" t="s">
        <v>22</v>
      </c>
      <c r="K541" s="6">
        <f t="shared" si="37"/>
        <v>92.467532467532465</v>
      </c>
      <c r="L541">
        <v>1561957200</v>
      </c>
      <c r="M541">
        <v>1562475600</v>
      </c>
      <c r="N541" s="10">
        <f t="shared" si="35"/>
        <v>43647.208333333328</v>
      </c>
      <c r="O541" s="10">
        <f t="shared" si="35"/>
        <v>43653.208333333328</v>
      </c>
      <c r="P541">
        <f t="shared" si="36"/>
        <v>2019</v>
      </c>
      <c r="Q541" t="b">
        <v>0</v>
      </c>
      <c r="R541" t="b">
        <v>1</v>
      </c>
      <c r="S541" t="s">
        <v>17</v>
      </c>
      <c r="T541" t="s">
        <v>2032</v>
      </c>
      <c r="U541" t="s">
        <v>2033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4"/>
        <v>2.6598113207547169</v>
      </c>
      <c r="H542">
        <v>247</v>
      </c>
      <c r="I542" t="s">
        <v>21</v>
      </c>
      <c r="J542" t="s">
        <v>22</v>
      </c>
      <c r="K542" s="6">
        <f t="shared" si="37"/>
        <v>57.072874493927124</v>
      </c>
      <c r="L542">
        <v>1525496400</v>
      </c>
      <c r="M542">
        <v>1527397200</v>
      </c>
      <c r="N542" s="10">
        <f t="shared" si="35"/>
        <v>43225.208333333328</v>
      </c>
      <c r="O542" s="10">
        <f t="shared" si="35"/>
        <v>43247.208333333328</v>
      </c>
      <c r="P542">
        <f t="shared" si="36"/>
        <v>2018</v>
      </c>
      <c r="Q542" t="b">
        <v>0</v>
      </c>
      <c r="R542" t="b">
        <v>0</v>
      </c>
      <c r="S542" t="s">
        <v>122</v>
      </c>
      <c r="T542" t="s">
        <v>2053</v>
      </c>
      <c r="U542" t="s">
        <v>2054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4"/>
        <v>0.24205617977528091</v>
      </c>
      <c r="H543">
        <v>395</v>
      </c>
      <c r="I543" t="s">
        <v>107</v>
      </c>
      <c r="J543" t="s">
        <v>108</v>
      </c>
      <c r="K543" s="6">
        <f t="shared" si="37"/>
        <v>109.07848101265823</v>
      </c>
      <c r="L543">
        <v>1433912400</v>
      </c>
      <c r="M543">
        <v>1436158800</v>
      </c>
      <c r="N543" s="10">
        <f t="shared" si="35"/>
        <v>42165.208333333328</v>
      </c>
      <c r="O543" s="10">
        <f t="shared" si="35"/>
        <v>42191.208333333328</v>
      </c>
      <c r="P543">
        <f t="shared" si="36"/>
        <v>2015</v>
      </c>
      <c r="Q543" t="b">
        <v>0</v>
      </c>
      <c r="R543" t="b">
        <v>0</v>
      </c>
      <c r="S543" t="s">
        <v>292</v>
      </c>
      <c r="T543" t="s">
        <v>2049</v>
      </c>
      <c r="U543" t="s">
        <v>2060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4"/>
        <v>2.5064935064935064E-2</v>
      </c>
      <c r="H544">
        <v>49</v>
      </c>
      <c r="I544" t="s">
        <v>40</v>
      </c>
      <c r="J544" t="s">
        <v>41</v>
      </c>
      <c r="K544" s="6">
        <f t="shared" si="37"/>
        <v>39.387755102040813</v>
      </c>
      <c r="L544">
        <v>1453442400</v>
      </c>
      <c r="M544">
        <v>1456034400</v>
      </c>
      <c r="N544" s="10">
        <f t="shared" si="35"/>
        <v>42391.25</v>
      </c>
      <c r="O544" s="10">
        <f t="shared" si="35"/>
        <v>42421.25</v>
      </c>
      <c r="P544">
        <f t="shared" si="36"/>
        <v>2016</v>
      </c>
      <c r="Q544" t="b">
        <v>0</v>
      </c>
      <c r="R544" t="b">
        <v>0</v>
      </c>
      <c r="S544" t="s">
        <v>60</v>
      </c>
      <c r="T544" t="s">
        <v>2034</v>
      </c>
      <c r="U544" t="s">
        <v>2044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4"/>
        <v>0.1632979976442874</v>
      </c>
      <c r="H545">
        <v>180</v>
      </c>
      <c r="I545" t="s">
        <v>21</v>
      </c>
      <c r="J545" t="s">
        <v>22</v>
      </c>
      <c r="K545" s="6">
        <f t="shared" si="37"/>
        <v>77.022222222222226</v>
      </c>
      <c r="L545">
        <v>1378875600</v>
      </c>
      <c r="M545">
        <v>1380171600</v>
      </c>
      <c r="N545" s="10">
        <f t="shared" si="35"/>
        <v>41528.208333333336</v>
      </c>
      <c r="O545" s="10">
        <f t="shared" si="35"/>
        <v>41543.208333333336</v>
      </c>
      <c r="P545">
        <f t="shared" si="36"/>
        <v>2013</v>
      </c>
      <c r="Q545" t="b">
        <v>0</v>
      </c>
      <c r="R545" t="b">
        <v>0</v>
      </c>
      <c r="S545" t="s">
        <v>89</v>
      </c>
      <c r="T545" t="s">
        <v>2049</v>
      </c>
      <c r="U545" t="s">
        <v>2050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4"/>
        <v>2.7650000000000001</v>
      </c>
      <c r="H546">
        <v>84</v>
      </c>
      <c r="I546" t="s">
        <v>21</v>
      </c>
      <c r="J546" t="s">
        <v>22</v>
      </c>
      <c r="K546" s="6">
        <f t="shared" si="37"/>
        <v>92.166666666666671</v>
      </c>
      <c r="L546">
        <v>1452232800</v>
      </c>
      <c r="M546">
        <v>1453356000</v>
      </c>
      <c r="N546" s="10">
        <f t="shared" si="35"/>
        <v>42377.25</v>
      </c>
      <c r="O546" s="10">
        <f t="shared" si="35"/>
        <v>42390.25</v>
      </c>
      <c r="P546">
        <f t="shared" si="36"/>
        <v>2016</v>
      </c>
      <c r="Q546" t="b">
        <v>0</v>
      </c>
      <c r="R546" t="b">
        <v>0</v>
      </c>
      <c r="S546" t="s">
        <v>23</v>
      </c>
      <c r="T546" t="s">
        <v>2034</v>
      </c>
      <c r="U546" t="s">
        <v>2035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4"/>
        <v>0.88803571428571426</v>
      </c>
      <c r="H547">
        <v>2690</v>
      </c>
      <c r="I547" t="s">
        <v>21</v>
      </c>
      <c r="J547" t="s">
        <v>22</v>
      </c>
      <c r="K547" s="6">
        <f t="shared" si="37"/>
        <v>61.007063197026021</v>
      </c>
      <c r="L547">
        <v>1577253600</v>
      </c>
      <c r="M547">
        <v>1578981600</v>
      </c>
      <c r="N547" s="10">
        <f t="shared" si="35"/>
        <v>43824.25</v>
      </c>
      <c r="O547" s="10">
        <f t="shared" si="35"/>
        <v>43844.25</v>
      </c>
      <c r="P547">
        <f t="shared" si="36"/>
        <v>2019</v>
      </c>
      <c r="Q547" t="b">
        <v>0</v>
      </c>
      <c r="R547" t="b">
        <v>0</v>
      </c>
      <c r="S547" t="s">
        <v>33</v>
      </c>
      <c r="T547" t="s">
        <v>2038</v>
      </c>
      <c r="U547" t="s">
        <v>2039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4"/>
        <v>1.6357142857142857</v>
      </c>
      <c r="H548">
        <v>88</v>
      </c>
      <c r="I548" t="s">
        <v>21</v>
      </c>
      <c r="J548" t="s">
        <v>22</v>
      </c>
      <c r="K548" s="6">
        <f t="shared" si="37"/>
        <v>78.068181818181813</v>
      </c>
      <c r="L548">
        <v>1537160400</v>
      </c>
      <c r="M548">
        <v>1537419600</v>
      </c>
      <c r="N548" s="10">
        <f t="shared" si="35"/>
        <v>43360.208333333328</v>
      </c>
      <c r="O548" s="10">
        <f t="shared" si="35"/>
        <v>43363.208333333328</v>
      </c>
      <c r="P548">
        <f t="shared" si="36"/>
        <v>2018</v>
      </c>
      <c r="Q548" t="b">
        <v>0</v>
      </c>
      <c r="R548" t="b">
        <v>1</v>
      </c>
      <c r="S548" t="s">
        <v>33</v>
      </c>
      <c r="T548" t="s">
        <v>2038</v>
      </c>
      <c r="U548" t="s">
        <v>2039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4"/>
        <v>9.69</v>
      </c>
      <c r="H549">
        <v>156</v>
      </c>
      <c r="I549" t="s">
        <v>21</v>
      </c>
      <c r="J549" t="s">
        <v>22</v>
      </c>
      <c r="K549" s="6">
        <f t="shared" si="37"/>
        <v>80.75</v>
      </c>
      <c r="L549">
        <v>1422165600</v>
      </c>
      <c r="M549">
        <v>1423202400</v>
      </c>
      <c r="N549" s="10">
        <f t="shared" si="35"/>
        <v>42029.25</v>
      </c>
      <c r="O549" s="10">
        <f t="shared" si="35"/>
        <v>42041.25</v>
      </c>
      <c r="P549">
        <f t="shared" si="36"/>
        <v>2015</v>
      </c>
      <c r="Q549" t="b">
        <v>0</v>
      </c>
      <c r="R549" t="b">
        <v>0</v>
      </c>
      <c r="S549" t="s">
        <v>53</v>
      </c>
      <c r="T549" t="s">
        <v>2040</v>
      </c>
      <c r="U549" t="s">
        <v>2043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4"/>
        <v>2.7091376701966716</v>
      </c>
      <c r="H550">
        <v>2985</v>
      </c>
      <c r="I550" t="s">
        <v>21</v>
      </c>
      <c r="J550" t="s">
        <v>22</v>
      </c>
      <c r="K550" s="6">
        <f t="shared" si="37"/>
        <v>59.991289782244557</v>
      </c>
      <c r="L550">
        <v>1459486800</v>
      </c>
      <c r="M550">
        <v>1460610000</v>
      </c>
      <c r="N550" s="10">
        <f t="shared" si="35"/>
        <v>42461.208333333328</v>
      </c>
      <c r="O550" s="10">
        <f t="shared" si="35"/>
        <v>42474.208333333328</v>
      </c>
      <c r="P550">
        <f t="shared" si="36"/>
        <v>2016</v>
      </c>
      <c r="Q550" t="b">
        <v>0</v>
      </c>
      <c r="R550" t="b">
        <v>0</v>
      </c>
      <c r="S550" t="s">
        <v>33</v>
      </c>
      <c r="T550" t="s">
        <v>2038</v>
      </c>
      <c r="U550" t="s">
        <v>2039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4"/>
        <v>2.8421355932203389</v>
      </c>
      <c r="H551">
        <v>762</v>
      </c>
      <c r="I551" t="s">
        <v>21</v>
      </c>
      <c r="J551" t="s">
        <v>22</v>
      </c>
      <c r="K551" s="6">
        <f t="shared" si="37"/>
        <v>110.03018372703411</v>
      </c>
      <c r="L551">
        <v>1369717200</v>
      </c>
      <c r="M551">
        <v>1370494800</v>
      </c>
      <c r="N551" s="10">
        <f t="shared" si="35"/>
        <v>41422.208333333336</v>
      </c>
      <c r="O551" s="10">
        <f t="shared" si="35"/>
        <v>41431.208333333336</v>
      </c>
      <c r="P551">
        <f t="shared" si="36"/>
        <v>2013</v>
      </c>
      <c r="Q551" t="b">
        <v>0</v>
      </c>
      <c r="R551" t="b">
        <v>0</v>
      </c>
      <c r="S551" t="s">
        <v>65</v>
      </c>
      <c r="T551" t="s">
        <v>2036</v>
      </c>
      <c r="U551" t="s">
        <v>2045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4"/>
        <v>0.04</v>
      </c>
      <c r="H552">
        <v>1</v>
      </c>
      <c r="I552" t="s">
        <v>98</v>
      </c>
      <c r="J552" t="s">
        <v>99</v>
      </c>
      <c r="K552" s="6">
        <f t="shared" si="37"/>
        <v>4</v>
      </c>
      <c r="L552">
        <v>1330495200</v>
      </c>
      <c r="M552">
        <v>1332306000</v>
      </c>
      <c r="N552" s="10">
        <f t="shared" si="35"/>
        <v>40968.25</v>
      </c>
      <c r="O552" s="10">
        <f t="shared" si="35"/>
        <v>40989.208333333336</v>
      </c>
      <c r="P552">
        <f t="shared" si="36"/>
        <v>2012</v>
      </c>
      <c r="Q552" t="b">
        <v>0</v>
      </c>
      <c r="R552" t="b">
        <v>0</v>
      </c>
      <c r="S552" t="s">
        <v>60</v>
      </c>
      <c r="T552" t="s">
        <v>2034</v>
      </c>
      <c r="U552" t="s">
        <v>2044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4"/>
        <v>0.58632981676846196</v>
      </c>
      <c r="H553">
        <v>2779</v>
      </c>
      <c r="I553" t="s">
        <v>26</v>
      </c>
      <c r="J553" t="s">
        <v>27</v>
      </c>
      <c r="K553" s="6">
        <f t="shared" si="37"/>
        <v>37.99856063332134</v>
      </c>
      <c r="L553">
        <v>1419055200</v>
      </c>
      <c r="M553">
        <v>1422511200</v>
      </c>
      <c r="N553" s="10">
        <f t="shared" si="35"/>
        <v>41993.25</v>
      </c>
      <c r="O553" s="10">
        <f t="shared" si="35"/>
        <v>42033.25</v>
      </c>
      <c r="P553">
        <f t="shared" si="36"/>
        <v>2014</v>
      </c>
      <c r="Q553" t="b">
        <v>0</v>
      </c>
      <c r="R553" t="b">
        <v>1</v>
      </c>
      <c r="S553" t="s">
        <v>28</v>
      </c>
      <c r="T553" t="s">
        <v>2036</v>
      </c>
      <c r="U553" t="s">
        <v>2037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4"/>
        <v>0.98511111111111116</v>
      </c>
      <c r="H554">
        <v>92</v>
      </c>
      <c r="I554" t="s">
        <v>21</v>
      </c>
      <c r="J554" t="s">
        <v>22</v>
      </c>
      <c r="K554" s="6">
        <f t="shared" si="37"/>
        <v>96.369565217391298</v>
      </c>
      <c r="L554">
        <v>1480140000</v>
      </c>
      <c r="M554">
        <v>1480312800</v>
      </c>
      <c r="N554" s="10">
        <f t="shared" si="35"/>
        <v>42700.25</v>
      </c>
      <c r="O554" s="10">
        <f t="shared" si="35"/>
        <v>42702.25</v>
      </c>
      <c r="P554">
        <f t="shared" si="36"/>
        <v>2016</v>
      </c>
      <c r="Q554" t="b">
        <v>0</v>
      </c>
      <c r="R554" t="b">
        <v>0</v>
      </c>
      <c r="S554" t="s">
        <v>33</v>
      </c>
      <c r="T554" t="s">
        <v>2038</v>
      </c>
      <c r="U554" t="s">
        <v>2039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4"/>
        <v>0.43975381008206332</v>
      </c>
      <c r="H555">
        <v>1028</v>
      </c>
      <c r="I555" t="s">
        <v>21</v>
      </c>
      <c r="J555" t="s">
        <v>22</v>
      </c>
      <c r="K555" s="6">
        <f t="shared" si="37"/>
        <v>72.978599221789878</v>
      </c>
      <c r="L555">
        <v>1293948000</v>
      </c>
      <c r="M555">
        <v>1294034400</v>
      </c>
      <c r="N555" s="10">
        <f t="shared" si="35"/>
        <v>40545.25</v>
      </c>
      <c r="O555" s="10">
        <f t="shared" si="35"/>
        <v>40546.25</v>
      </c>
      <c r="P555">
        <f t="shared" si="36"/>
        <v>2011</v>
      </c>
      <c r="Q555" t="b">
        <v>0</v>
      </c>
      <c r="R555" t="b">
        <v>0</v>
      </c>
      <c r="S555" t="s">
        <v>23</v>
      </c>
      <c r="T555" t="s">
        <v>2034</v>
      </c>
      <c r="U555" t="s">
        <v>2035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4"/>
        <v>1.5166315789473683</v>
      </c>
      <c r="H556">
        <v>554</v>
      </c>
      <c r="I556" t="s">
        <v>15</v>
      </c>
      <c r="J556" t="s">
        <v>16</v>
      </c>
      <c r="K556" s="6">
        <f t="shared" si="37"/>
        <v>26.007220216606498</v>
      </c>
      <c r="L556">
        <v>1482127200</v>
      </c>
      <c r="M556">
        <v>1482645600</v>
      </c>
      <c r="N556" s="10">
        <f t="shared" si="35"/>
        <v>42723.25</v>
      </c>
      <c r="O556" s="10">
        <f t="shared" si="35"/>
        <v>42729.25</v>
      </c>
      <c r="P556">
        <f t="shared" si="36"/>
        <v>2016</v>
      </c>
      <c r="Q556" t="b">
        <v>0</v>
      </c>
      <c r="R556" t="b">
        <v>0</v>
      </c>
      <c r="S556" t="s">
        <v>60</v>
      </c>
      <c r="T556" t="s">
        <v>2034</v>
      </c>
      <c r="U556" t="s">
        <v>2044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4"/>
        <v>2.2363492063492063</v>
      </c>
      <c r="H557">
        <v>135</v>
      </c>
      <c r="I557" t="s">
        <v>36</v>
      </c>
      <c r="J557" t="s">
        <v>37</v>
      </c>
      <c r="K557" s="6">
        <f t="shared" si="37"/>
        <v>104.36296296296297</v>
      </c>
      <c r="L557">
        <v>1396414800</v>
      </c>
      <c r="M557">
        <v>1399093200</v>
      </c>
      <c r="N557" s="10">
        <f t="shared" si="35"/>
        <v>41731.208333333336</v>
      </c>
      <c r="O557" s="10">
        <f t="shared" si="35"/>
        <v>41762.208333333336</v>
      </c>
      <c r="P557">
        <f t="shared" si="36"/>
        <v>2014</v>
      </c>
      <c r="Q557" t="b">
        <v>0</v>
      </c>
      <c r="R557" t="b">
        <v>0</v>
      </c>
      <c r="S557" t="s">
        <v>23</v>
      </c>
      <c r="T557" t="s">
        <v>2034</v>
      </c>
      <c r="U557" t="s">
        <v>2035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4"/>
        <v>2.3975</v>
      </c>
      <c r="H558">
        <v>122</v>
      </c>
      <c r="I558" t="s">
        <v>21</v>
      </c>
      <c r="J558" t="s">
        <v>22</v>
      </c>
      <c r="K558" s="6">
        <f t="shared" si="37"/>
        <v>102.18852459016394</v>
      </c>
      <c r="L558">
        <v>1315285200</v>
      </c>
      <c r="M558">
        <v>1315890000</v>
      </c>
      <c r="N558" s="10">
        <f t="shared" si="35"/>
        <v>40792.208333333336</v>
      </c>
      <c r="O558" s="10">
        <f t="shared" si="35"/>
        <v>40799.208333333336</v>
      </c>
      <c r="P558">
        <f t="shared" si="36"/>
        <v>2011</v>
      </c>
      <c r="Q558" t="b">
        <v>0</v>
      </c>
      <c r="R558" t="b">
        <v>1</v>
      </c>
      <c r="S558" t="s">
        <v>206</v>
      </c>
      <c r="T558" t="s">
        <v>2046</v>
      </c>
      <c r="U558" t="s">
        <v>2058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4"/>
        <v>1.9933333333333334</v>
      </c>
      <c r="H559">
        <v>221</v>
      </c>
      <c r="I559" t="s">
        <v>21</v>
      </c>
      <c r="J559" t="s">
        <v>22</v>
      </c>
      <c r="K559" s="6">
        <f t="shared" si="37"/>
        <v>54.117647058823529</v>
      </c>
      <c r="L559">
        <v>1443762000</v>
      </c>
      <c r="M559">
        <v>1444021200</v>
      </c>
      <c r="N559" s="10">
        <f t="shared" si="35"/>
        <v>42279.208333333328</v>
      </c>
      <c r="O559" s="10">
        <f t="shared" si="35"/>
        <v>42282.208333333328</v>
      </c>
      <c r="P559">
        <f t="shared" si="36"/>
        <v>2015</v>
      </c>
      <c r="Q559" t="b">
        <v>0</v>
      </c>
      <c r="R559" t="b">
        <v>1</v>
      </c>
      <c r="S559" t="s">
        <v>474</v>
      </c>
      <c r="T559" t="s">
        <v>2040</v>
      </c>
      <c r="U559" t="s">
        <v>2062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4"/>
        <v>1.373448275862069</v>
      </c>
      <c r="H560">
        <v>126</v>
      </c>
      <c r="I560" t="s">
        <v>21</v>
      </c>
      <c r="J560" t="s">
        <v>22</v>
      </c>
      <c r="K560" s="6">
        <f t="shared" si="37"/>
        <v>63.222222222222221</v>
      </c>
      <c r="L560">
        <v>1456293600</v>
      </c>
      <c r="M560">
        <v>1460005200</v>
      </c>
      <c r="N560" s="10">
        <f t="shared" si="35"/>
        <v>42424.25</v>
      </c>
      <c r="O560" s="10">
        <f t="shared" si="35"/>
        <v>42467.208333333328</v>
      </c>
      <c r="P560">
        <f t="shared" si="36"/>
        <v>2016</v>
      </c>
      <c r="Q560" t="b">
        <v>0</v>
      </c>
      <c r="R560" t="b">
        <v>0</v>
      </c>
      <c r="S560" t="s">
        <v>33</v>
      </c>
      <c r="T560" t="s">
        <v>2038</v>
      </c>
      <c r="U560" t="s">
        <v>2039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4"/>
        <v>1.009696106362773</v>
      </c>
      <c r="H561">
        <v>1022</v>
      </c>
      <c r="I561" t="s">
        <v>21</v>
      </c>
      <c r="J561" t="s">
        <v>22</v>
      </c>
      <c r="K561" s="6">
        <f t="shared" si="37"/>
        <v>104.03228962818004</v>
      </c>
      <c r="L561">
        <v>1470114000</v>
      </c>
      <c r="M561">
        <v>1470718800</v>
      </c>
      <c r="N561" s="10">
        <f t="shared" si="35"/>
        <v>42584.208333333328</v>
      </c>
      <c r="O561" s="10">
        <f t="shared" si="35"/>
        <v>42591.208333333328</v>
      </c>
      <c r="P561">
        <f t="shared" si="36"/>
        <v>2016</v>
      </c>
      <c r="Q561" t="b">
        <v>0</v>
      </c>
      <c r="R561" t="b">
        <v>0</v>
      </c>
      <c r="S561" t="s">
        <v>33</v>
      </c>
      <c r="T561" t="s">
        <v>2038</v>
      </c>
      <c r="U561" t="s">
        <v>2039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4"/>
        <v>7.9416000000000002</v>
      </c>
      <c r="H562">
        <v>3177</v>
      </c>
      <c r="I562" t="s">
        <v>21</v>
      </c>
      <c r="J562" t="s">
        <v>22</v>
      </c>
      <c r="K562" s="6">
        <f t="shared" si="37"/>
        <v>49.994334277620396</v>
      </c>
      <c r="L562">
        <v>1321596000</v>
      </c>
      <c r="M562">
        <v>1325052000</v>
      </c>
      <c r="N562" s="10">
        <f t="shared" si="35"/>
        <v>40865.25</v>
      </c>
      <c r="O562" s="10">
        <f t="shared" si="35"/>
        <v>40905.25</v>
      </c>
      <c r="P562">
        <f t="shared" si="36"/>
        <v>2011</v>
      </c>
      <c r="Q562" t="b">
        <v>0</v>
      </c>
      <c r="R562" t="b">
        <v>0</v>
      </c>
      <c r="S562" t="s">
        <v>71</v>
      </c>
      <c r="T562" t="s">
        <v>2040</v>
      </c>
      <c r="U562" t="s">
        <v>2048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4"/>
        <v>3.6970000000000001</v>
      </c>
      <c r="H563">
        <v>198</v>
      </c>
      <c r="I563" t="s">
        <v>98</v>
      </c>
      <c r="J563" t="s">
        <v>99</v>
      </c>
      <c r="K563" s="6">
        <f t="shared" si="37"/>
        <v>56.015151515151516</v>
      </c>
      <c r="L563">
        <v>1318827600</v>
      </c>
      <c r="M563">
        <v>1319000400</v>
      </c>
      <c r="N563" s="10">
        <f t="shared" si="35"/>
        <v>40833.208333333336</v>
      </c>
      <c r="O563" s="10">
        <f t="shared" si="35"/>
        <v>40835.208333333336</v>
      </c>
      <c r="P563">
        <f t="shared" si="36"/>
        <v>2011</v>
      </c>
      <c r="Q563" t="b">
        <v>0</v>
      </c>
      <c r="R563" t="b">
        <v>0</v>
      </c>
      <c r="S563" t="s">
        <v>33</v>
      </c>
      <c r="T563" t="s">
        <v>2038</v>
      </c>
      <c r="U563" t="s">
        <v>2039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4"/>
        <v>0.12818181818181817</v>
      </c>
      <c r="H564">
        <v>26</v>
      </c>
      <c r="I564" t="s">
        <v>98</v>
      </c>
      <c r="J564" t="s">
        <v>99</v>
      </c>
      <c r="K564" s="6">
        <f t="shared" si="37"/>
        <v>48.807692307692307</v>
      </c>
      <c r="L564">
        <v>1552366800</v>
      </c>
      <c r="M564">
        <v>1552539600</v>
      </c>
      <c r="N564" s="10">
        <f t="shared" si="35"/>
        <v>43536.208333333328</v>
      </c>
      <c r="O564" s="10">
        <f t="shared" si="35"/>
        <v>43538.208333333328</v>
      </c>
      <c r="P564">
        <f t="shared" si="36"/>
        <v>2019</v>
      </c>
      <c r="Q564" t="b">
        <v>0</v>
      </c>
      <c r="R564" t="b">
        <v>0</v>
      </c>
      <c r="S564" t="s">
        <v>23</v>
      </c>
      <c r="T564" t="s">
        <v>2034</v>
      </c>
      <c r="U564" t="s">
        <v>2035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4"/>
        <v>1.3802702702702703</v>
      </c>
      <c r="H565">
        <v>85</v>
      </c>
      <c r="I565" t="s">
        <v>26</v>
      </c>
      <c r="J565" t="s">
        <v>27</v>
      </c>
      <c r="K565" s="6">
        <f t="shared" si="37"/>
        <v>60.082352941176474</v>
      </c>
      <c r="L565">
        <v>1542088800</v>
      </c>
      <c r="M565">
        <v>1543816800</v>
      </c>
      <c r="N565" s="10">
        <f t="shared" si="35"/>
        <v>43417.25</v>
      </c>
      <c r="O565" s="10">
        <f t="shared" si="35"/>
        <v>43437.25</v>
      </c>
      <c r="P565">
        <f t="shared" si="36"/>
        <v>2018</v>
      </c>
      <c r="Q565" t="b">
        <v>0</v>
      </c>
      <c r="R565" t="b">
        <v>0</v>
      </c>
      <c r="S565" t="s">
        <v>42</v>
      </c>
      <c r="T565" t="s">
        <v>2040</v>
      </c>
      <c r="U565" t="s">
        <v>2041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4"/>
        <v>0.83813278008298753</v>
      </c>
      <c r="H566">
        <v>1790</v>
      </c>
      <c r="I566" t="s">
        <v>21</v>
      </c>
      <c r="J566" t="s">
        <v>22</v>
      </c>
      <c r="K566" s="6">
        <f t="shared" si="37"/>
        <v>78.990502793296088</v>
      </c>
      <c r="L566">
        <v>1426395600</v>
      </c>
      <c r="M566">
        <v>1427086800</v>
      </c>
      <c r="N566" s="10">
        <f t="shared" si="35"/>
        <v>42078.208333333328</v>
      </c>
      <c r="O566" s="10">
        <f t="shared" si="35"/>
        <v>42086.208333333328</v>
      </c>
      <c r="P566">
        <f t="shared" si="36"/>
        <v>2015</v>
      </c>
      <c r="Q566" t="b">
        <v>0</v>
      </c>
      <c r="R566" t="b">
        <v>0</v>
      </c>
      <c r="S566" t="s">
        <v>33</v>
      </c>
      <c r="T566" t="s">
        <v>2038</v>
      </c>
      <c r="U566" t="s">
        <v>2039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4"/>
        <v>2.0460063224446787</v>
      </c>
      <c r="H567">
        <v>3596</v>
      </c>
      <c r="I567" t="s">
        <v>21</v>
      </c>
      <c r="J567" t="s">
        <v>22</v>
      </c>
      <c r="K567" s="6">
        <f t="shared" si="37"/>
        <v>53.99499443826474</v>
      </c>
      <c r="L567">
        <v>1321336800</v>
      </c>
      <c r="M567">
        <v>1323064800</v>
      </c>
      <c r="N567" s="10">
        <f t="shared" si="35"/>
        <v>40862.25</v>
      </c>
      <c r="O567" s="10">
        <f t="shared" si="35"/>
        <v>40882.25</v>
      </c>
      <c r="P567">
        <f t="shared" si="36"/>
        <v>2011</v>
      </c>
      <c r="Q567" t="b">
        <v>0</v>
      </c>
      <c r="R567" t="b">
        <v>0</v>
      </c>
      <c r="S567" t="s">
        <v>33</v>
      </c>
      <c r="T567" t="s">
        <v>2038</v>
      </c>
      <c r="U567" t="s">
        <v>2039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4"/>
        <v>0.44344086021505374</v>
      </c>
      <c r="H568">
        <v>37</v>
      </c>
      <c r="I568" t="s">
        <v>21</v>
      </c>
      <c r="J568" t="s">
        <v>22</v>
      </c>
      <c r="K568" s="6">
        <f t="shared" si="37"/>
        <v>111.45945945945945</v>
      </c>
      <c r="L568">
        <v>1456293600</v>
      </c>
      <c r="M568">
        <v>1458277200</v>
      </c>
      <c r="N568" s="10">
        <f t="shared" si="35"/>
        <v>42424.25</v>
      </c>
      <c r="O568" s="10">
        <f t="shared" si="35"/>
        <v>42447.208333333328</v>
      </c>
      <c r="P568">
        <f t="shared" si="36"/>
        <v>2016</v>
      </c>
      <c r="Q568" t="b">
        <v>0</v>
      </c>
      <c r="R568" t="b">
        <v>1</v>
      </c>
      <c r="S568" t="s">
        <v>50</v>
      </c>
      <c r="T568" t="s">
        <v>2034</v>
      </c>
      <c r="U568" t="s">
        <v>2042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4"/>
        <v>2.1860294117647059</v>
      </c>
      <c r="H569">
        <v>244</v>
      </c>
      <c r="I569" t="s">
        <v>21</v>
      </c>
      <c r="J569" t="s">
        <v>22</v>
      </c>
      <c r="K569" s="6">
        <f t="shared" si="37"/>
        <v>60.922131147540981</v>
      </c>
      <c r="L569">
        <v>1404968400</v>
      </c>
      <c r="M569">
        <v>1405141200</v>
      </c>
      <c r="N569" s="10">
        <f t="shared" si="35"/>
        <v>41830.208333333336</v>
      </c>
      <c r="O569" s="10">
        <f t="shared" si="35"/>
        <v>41832.208333333336</v>
      </c>
      <c r="P569">
        <f t="shared" si="36"/>
        <v>2014</v>
      </c>
      <c r="Q569" t="b">
        <v>0</v>
      </c>
      <c r="R569" t="b">
        <v>0</v>
      </c>
      <c r="S569" t="s">
        <v>23</v>
      </c>
      <c r="T569" t="s">
        <v>2034</v>
      </c>
      <c r="U569" t="s">
        <v>2035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4"/>
        <v>1.8603314917127072</v>
      </c>
      <c r="H570">
        <v>5180</v>
      </c>
      <c r="I570" t="s">
        <v>21</v>
      </c>
      <c r="J570" t="s">
        <v>22</v>
      </c>
      <c r="K570" s="6">
        <f t="shared" si="37"/>
        <v>26.0015444015444</v>
      </c>
      <c r="L570">
        <v>1279170000</v>
      </c>
      <c r="M570">
        <v>1283058000</v>
      </c>
      <c r="N570" s="10">
        <f t="shared" si="35"/>
        <v>40374.208333333336</v>
      </c>
      <c r="O570" s="10">
        <f t="shared" si="35"/>
        <v>40419.208333333336</v>
      </c>
      <c r="P570">
        <f t="shared" si="36"/>
        <v>2010</v>
      </c>
      <c r="Q570" t="b">
        <v>0</v>
      </c>
      <c r="R570" t="b">
        <v>0</v>
      </c>
      <c r="S570" t="s">
        <v>33</v>
      </c>
      <c r="T570" t="s">
        <v>2038</v>
      </c>
      <c r="U570" t="s">
        <v>2039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4"/>
        <v>2.3733830845771142</v>
      </c>
      <c r="H571">
        <v>589</v>
      </c>
      <c r="I571" t="s">
        <v>107</v>
      </c>
      <c r="J571" t="s">
        <v>108</v>
      </c>
      <c r="K571" s="6">
        <f t="shared" si="37"/>
        <v>80.993208828522924</v>
      </c>
      <c r="L571">
        <v>1294725600</v>
      </c>
      <c r="M571">
        <v>1295762400</v>
      </c>
      <c r="N571" s="10">
        <f t="shared" si="35"/>
        <v>40554.25</v>
      </c>
      <c r="O571" s="10">
        <f t="shared" si="35"/>
        <v>40566.25</v>
      </c>
      <c r="P571">
        <f t="shared" si="36"/>
        <v>2011</v>
      </c>
      <c r="Q571" t="b">
        <v>0</v>
      </c>
      <c r="R571" t="b">
        <v>0</v>
      </c>
      <c r="S571" t="s">
        <v>71</v>
      </c>
      <c r="T571" t="s">
        <v>2040</v>
      </c>
      <c r="U571" t="s">
        <v>2048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4"/>
        <v>3.0565384615384614</v>
      </c>
      <c r="H572">
        <v>2725</v>
      </c>
      <c r="I572" t="s">
        <v>21</v>
      </c>
      <c r="J572" t="s">
        <v>22</v>
      </c>
      <c r="K572" s="6">
        <f t="shared" si="37"/>
        <v>34.995963302752294</v>
      </c>
      <c r="L572">
        <v>1419055200</v>
      </c>
      <c r="M572">
        <v>1419573600</v>
      </c>
      <c r="N572" s="10">
        <f t="shared" si="35"/>
        <v>41993.25</v>
      </c>
      <c r="O572" s="10">
        <f t="shared" si="35"/>
        <v>41999.25</v>
      </c>
      <c r="P572">
        <f t="shared" si="36"/>
        <v>2014</v>
      </c>
      <c r="Q572" t="b">
        <v>0</v>
      </c>
      <c r="R572" t="b">
        <v>1</v>
      </c>
      <c r="S572" t="s">
        <v>23</v>
      </c>
      <c r="T572" t="s">
        <v>2034</v>
      </c>
      <c r="U572" t="s">
        <v>2035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4"/>
        <v>0.94142857142857139</v>
      </c>
      <c r="H573">
        <v>35</v>
      </c>
      <c r="I573" t="s">
        <v>107</v>
      </c>
      <c r="J573" t="s">
        <v>108</v>
      </c>
      <c r="K573" s="6">
        <f t="shared" si="37"/>
        <v>94.142857142857139</v>
      </c>
      <c r="L573">
        <v>1434690000</v>
      </c>
      <c r="M573">
        <v>1438750800</v>
      </c>
      <c r="N573" s="10">
        <f t="shared" si="35"/>
        <v>42174.208333333328</v>
      </c>
      <c r="O573" s="10">
        <f t="shared" si="35"/>
        <v>42221.208333333328</v>
      </c>
      <c r="P573">
        <f t="shared" si="36"/>
        <v>2015</v>
      </c>
      <c r="Q573" t="b">
        <v>0</v>
      </c>
      <c r="R573" t="b">
        <v>0</v>
      </c>
      <c r="S573" t="s">
        <v>100</v>
      </c>
      <c r="T573" t="s">
        <v>2040</v>
      </c>
      <c r="U573" t="s">
        <v>2051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4"/>
        <v>0.54400000000000004</v>
      </c>
      <c r="H574">
        <v>94</v>
      </c>
      <c r="I574" t="s">
        <v>21</v>
      </c>
      <c r="J574" t="s">
        <v>22</v>
      </c>
      <c r="K574" s="6">
        <f t="shared" si="37"/>
        <v>52.085106382978722</v>
      </c>
      <c r="L574">
        <v>1443416400</v>
      </c>
      <c r="M574">
        <v>1444798800</v>
      </c>
      <c r="N574" s="10">
        <f t="shared" si="35"/>
        <v>42275.208333333328</v>
      </c>
      <c r="O574" s="10">
        <f t="shared" si="35"/>
        <v>42291.208333333328</v>
      </c>
      <c r="P574">
        <f t="shared" si="36"/>
        <v>2015</v>
      </c>
      <c r="Q574" t="b">
        <v>0</v>
      </c>
      <c r="R574" t="b">
        <v>1</v>
      </c>
      <c r="S574" t="s">
        <v>23</v>
      </c>
      <c r="T574" t="s">
        <v>2034</v>
      </c>
      <c r="U574" t="s">
        <v>2035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4"/>
        <v>1.1188059701492536</v>
      </c>
      <c r="H575">
        <v>300</v>
      </c>
      <c r="I575" t="s">
        <v>21</v>
      </c>
      <c r="J575" t="s">
        <v>22</v>
      </c>
      <c r="K575" s="6">
        <f t="shared" si="37"/>
        <v>24.986666666666668</v>
      </c>
      <c r="L575">
        <v>1399006800</v>
      </c>
      <c r="M575">
        <v>1399179600</v>
      </c>
      <c r="N575" s="10">
        <f t="shared" si="35"/>
        <v>41761.208333333336</v>
      </c>
      <c r="O575" s="10">
        <f t="shared" si="35"/>
        <v>41763.208333333336</v>
      </c>
      <c r="P575">
        <f t="shared" si="36"/>
        <v>2014</v>
      </c>
      <c r="Q575" t="b">
        <v>0</v>
      </c>
      <c r="R575" t="b">
        <v>0</v>
      </c>
      <c r="S575" t="s">
        <v>1029</v>
      </c>
      <c r="T575" t="s">
        <v>2063</v>
      </c>
      <c r="U575" t="s">
        <v>2064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4"/>
        <v>3.6914814814814814</v>
      </c>
      <c r="H576">
        <v>144</v>
      </c>
      <c r="I576" t="s">
        <v>21</v>
      </c>
      <c r="J576" t="s">
        <v>22</v>
      </c>
      <c r="K576" s="6">
        <f t="shared" si="37"/>
        <v>69.215277777777771</v>
      </c>
      <c r="L576">
        <v>1575698400</v>
      </c>
      <c r="M576">
        <v>1576562400</v>
      </c>
      <c r="N576" s="10">
        <f t="shared" si="35"/>
        <v>43806.25</v>
      </c>
      <c r="O576" s="10">
        <f t="shared" si="35"/>
        <v>43816.25</v>
      </c>
      <c r="P576">
        <f t="shared" si="36"/>
        <v>2019</v>
      </c>
      <c r="Q576" t="b">
        <v>0</v>
      </c>
      <c r="R576" t="b">
        <v>1</v>
      </c>
      <c r="S576" t="s">
        <v>17</v>
      </c>
      <c r="T576" t="s">
        <v>2032</v>
      </c>
      <c r="U576" t="s">
        <v>2033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4"/>
        <v>0.62930372148859548</v>
      </c>
      <c r="H577">
        <v>558</v>
      </c>
      <c r="I577" t="s">
        <v>21</v>
      </c>
      <c r="J577" t="s">
        <v>22</v>
      </c>
      <c r="K577" s="6">
        <f t="shared" si="37"/>
        <v>93.944444444444443</v>
      </c>
      <c r="L577">
        <v>1400562000</v>
      </c>
      <c r="M577">
        <v>1400821200</v>
      </c>
      <c r="N577" s="10">
        <f t="shared" si="35"/>
        <v>41779.208333333336</v>
      </c>
      <c r="O577" s="10">
        <f t="shared" si="35"/>
        <v>41782.208333333336</v>
      </c>
      <c r="P577">
        <f t="shared" si="36"/>
        <v>2014</v>
      </c>
      <c r="Q577" t="b">
        <v>0</v>
      </c>
      <c r="R577" t="b">
        <v>1</v>
      </c>
      <c r="S577" t="s">
        <v>33</v>
      </c>
      <c r="T577" t="s">
        <v>2038</v>
      </c>
      <c r="U577" t="s">
        <v>2039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4"/>
        <v>0.6492783505154639</v>
      </c>
      <c r="H578">
        <v>64</v>
      </c>
      <c r="I578" t="s">
        <v>21</v>
      </c>
      <c r="J578" t="s">
        <v>22</v>
      </c>
      <c r="K578" s="6">
        <f t="shared" si="37"/>
        <v>98.40625</v>
      </c>
      <c r="L578">
        <v>1509512400</v>
      </c>
      <c r="M578">
        <v>1510984800</v>
      </c>
      <c r="N578" s="10">
        <f t="shared" si="35"/>
        <v>43040.208333333328</v>
      </c>
      <c r="O578" s="10">
        <f t="shared" si="35"/>
        <v>43057.25</v>
      </c>
      <c r="P578">
        <f t="shared" si="36"/>
        <v>2017</v>
      </c>
      <c r="Q578" t="b">
        <v>0</v>
      </c>
      <c r="R578" t="b">
        <v>0</v>
      </c>
      <c r="S578" t="s">
        <v>33</v>
      </c>
      <c r="T578" t="s">
        <v>2038</v>
      </c>
      <c r="U578" t="s">
        <v>2039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38">E579/D579</f>
        <v>0.18853658536585366</v>
      </c>
      <c r="H579">
        <v>37</v>
      </c>
      <c r="I579" t="s">
        <v>21</v>
      </c>
      <c r="J579" t="s">
        <v>22</v>
      </c>
      <c r="K579" s="6">
        <f t="shared" si="37"/>
        <v>41.783783783783782</v>
      </c>
      <c r="L579">
        <v>1299823200</v>
      </c>
      <c r="M579">
        <v>1302066000</v>
      </c>
      <c r="N579" s="10">
        <f t="shared" ref="N579:O642" si="39">(((L579/60)/60)/24)+DATE(1970,1,1)</f>
        <v>40613.25</v>
      </c>
      <c r="O579" s="10">
        <f t="shared" si="39"/>
        <v>40639.208333333336</v>
      </c>
      <c r="P579">
        <f t="shared" ref="P579:P642" si="40">YEAR(N579)</f>
        <v>2011</v>
      </c>
      <c r="Q579" t="b">
        <v>0</v>
      </c>
      <c r="R579" t="b">
        <v>0</v>
      </c>
      <c r="S579" t="s">
        <v>159</v>
      </c>
      <c r="T579" t="s">
        <v>2034</v>
      </c>
      <c r="U579" t="s">
        <v>2057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8"/>
        <v>0.1675440414507772</v>
      </c>
      <c r="H580">
        <v>245</v>
      </c>
      <c r="I580" t="s">
        <v>21</v>
      </c>
      <c r="J580" t="s">
        <v>22</v>
      </c>
      <c r="K580" s="6">
        <f t="shared" ref="K580:K643" si="41">IF(H580,E580/H580,0)</f>
        <v>65.991836734693877</v>
      </c>
      <c r="L580">
        <v>1322719200</v>
      </c>
      <c r="M580">
        <v>1322978400</v>
      </c>
      <c r="N580" s="10">
        <f t="shared" si="39"/>
        <v>40878.25</v>
      </c>
      <c r="O580" s="10">
        <f t="shared" si="39"/>
        <v>40881.25</v>
      </c>
      <c r="P580">
        <f t="shared" si="40"/>
        <v>2011</v>
      </c>
      <c r="Q580" t="b">
        <v>0</v>
      </c>
      <c r="R580" t="b">
        <v>0</v>
      </c>
      <c r="S580" t="s">
        <v>474</v>
      </c>
      <c r="T580" t="s">
        <v>2040</v>
      </c>
      <c r="U580" t="s">
        <v>2062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8"/>
        <v>1.0111290322580646</v>
      </c>
      <c r="H581">
        <v>87</v>
      </c>
      <c r="I581" t="s">
        <v>21</v>
      </c>
      <c r="J581" t="s">
        <v>22</v>
      </c>
      <c r="K581" s="6">
        <f t="shared" si="41"/>
        <v>72.05747126436782</v>
      </c>
      <c r="L581">
        <v>1312693200</v>
      </c>
      <c r="M581">
        <v>1313730000</v>
      </c>
      <c r="N581" s="10">
        <f t="shared" si="39"/>
        <v>40762.208333333336</v>
      </c>
      <c r="O581" s="10">
        <f t="shared" si="39"/>
        <v>40774.208333333336</v>
      </c>
      <c r="P581">
        <f t="shared" si="40"/>
        <v>2011</v>
      </c>
      <c r="Q581" t="b">
        <v>0</v>
      </c>
      <c r="R581" t="b">
        <v>0</v>
      </c>
      <c r="S581" t="s">
        <v>159</v>
      </c>
      <c r="T581" t="s">
        <v>2034</v>
      </c>
      <c r="U581" t="s">
        <v>2057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38"/>
        <v>3.4150228310502282</v>
      </c>
      <c r="H582">
        <v>3116</v>
      </c>
      <c r="I582" t="s">
        <v>21</v>
      </c>
      <c r="J582" t="s">
        <v>22</v>
      </c>
      <c r="K582" s="6">
        <f t="shared" si="41"/>
        <v>48.003209242618745</v>
      </c>
      <c r="L582">
        <v>1393394400</v>
      </c>
      <c r="M582">
        <v>1394085600</v>
      </c>
      <c r="N582" s="10">
        <f t="shared" si="39"/>
        <v>41696.25</v>
      </c>
      <c r="O582" s="10">
        <f t="shared" si="39"/>
        <v>41704.25</v>
      </c>
      <c r="P582">
        <f t="shared" si="40"/>
        <v>2014</v>
      </c>
      <c r="Q582" t="b">
        <v>0</v>
      </c>
      <c r="R582" t="b">
        <v>0</v>
      </c>
      <c r="S582" t="s">
        <v>33</v>
      </c>
      <c r="T582" t="s">
        <v>2038</v>
      </c>
      <c r="U582" t="s">
        <v>2039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8"/>
        <v>0.64016666666666666</v>
      </c>
      <c r="H583">
        <v>71</v>
      </c>
      <c r="I583" t="s">
        <v>21</v>
      </c>
      <c r="J583" t="s">
        <v>22</v>
      </c>
      <c r="K583" s="6">
        <f t="shared" si="41"/>
        <v>54.098591549295776</v>
      </c>
      <c r="L583">
        <v>1304053200</v>
      </c>
      <c r="M583">
        <v>1305349200</v>
      </c>
      <c r="N583" s="10">
        <f t="shared" si="39"/>
        <v>40662.208333333336</v>
      </c>
      <c r="O583" s="10">
        <f t="shared" si="39"/>
        <v>40677.208333333336</v>
      </c>
      <c r="P583">
        <f t="shared" si="40"/>
        <v>2011</v>
      </c>
      <c r="Q583" t="b">
        <v>0</v>
      </c>
      <c r="R583" t="b">
        <v>0</v>
      </c>
      <c r="S583" t="s">
        <v>28</v>
      </c>
      <c r="T583" t="s">
        <v>2036</v>
      </c>
      <c r="U583" t="s">
        <v>2037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8"/>
        <v>0.5208045977011494</v>
      </c>
      <c r="H584">
        <v>42</v>
      </c>
      <c r="I584" t="s">
        <v>21</v>
      </c>
      <c r="J584" t="s">
        <v>22</v>
      </c>
      <c r="K584" s="6">
        <f t="shared" si="41"/>
        <v>107.88095238095238</v>
      </c>
      <c r="L584">
        <v>1433912400</v>
      </c>
      <c r="M584">
        <v>1434344400</v>
      </c>
      <c r="N584" s="10">
        <f t="shared" si="39"/>
        <v>42165.208333333328</v>
      </c>
      <c r="O584" s="10">
        <f t="shared" si="39"/>
        <v>42170.208333333328</v>
      </c>
      <c r="P584">
        <f t="shared" si="40"/>
        <v>2015</v>
      </c>
      <c r="Q584" t="b">
        <v>0</v>
      </c>
      <c r="R584" t="b">
        <v>1</v>
      </c>
      <c r="S584" t="s">
        <v>89</v>
      </c>
      <c r="T584" t="s">
        <v>2049</v>
      </c>
      <c r="U584" t="s">
        <v>2050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8"/>
        <v>3.2240211640211642</v>
      </c>
      <c r="H585">
        <v>909</v>
      </c>
      <c r="I585" t="s">
        <v>21</v>
      </c>
      <c r="J585" t="s">
        <v>22</v>
      </c>
      <c r="K585" s="6">
        <f t="shared" si="41"/>
        <v>67.034103410341032</v>
      </c>
      <c r="L585">
        <v>1329717600</v>
      </c>
      <c r="M585">
        <v>1331186400</v>
      </c>
      <c r="N585" s="10">
        <f t="shared" si="39"/>
        <v>40959.25</v>
      </c>
      <c r="O585" s="10">
        <f t="shared" si="39"/>
        <v>40976.25</v>
      </c>
      <c r="P585">
        <f t="shared" si="40"/>
        <v>2012</v>
      </c>
      <c r="Q585" t="b">
        <v>0</v>
      </c>
      <c r="R585" t="b">
        <v>0</v>
      </c>
      <c r="S585" t="s">
        <v>42</v>
      </c>
      <c r="T585" t="s">
        <v>2040</v>
      </c>
      <c r="U585" t="s">
        <v>2041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8"/>
        <v>1.1950810185185186</v>
      </c>
      <c r="H586">
        <v>1613</v>
      </c>
      <c r="I586" t="s">
        <v>21</v>
      </c>
      <c r="J586" t="s">
        <v>22</v>
      </c>
      <c r="K586" s="6">
        <f t="shared" si="41"/>
        <v>64.01425914445133</v>
      </c>
      <c r="L586">
        <v>1335330000</v>
      </c>
      <c r="M586">
        <v>1336539600</v>
      </c>
      <c r="N586" s="10">
        <f t="shared" si="39"/>
        <v>41024.208333333336</v>
      </c>
      <c r="O586" s="10">
        <f t="shared" si="39"/>
        <v>41038.208333333336</v>
      </c>
      <c r="P586">
        <f t="shared" si="40"/>
        <v>2012</v>
      </c>
      <c r="Q586" t="b">
        <v>0</v>
      </c>
      <c r="R586" t="b">
        <v>0</v>
      </c>
      <c r="S586" t="s">
        <v>28</v>
      </c>
      <c r="T586" t="s">
        <v>2036</v>
      </c>
      <c r="U586" t="s">
        <v>2037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8"/>
        <v>1.4679775280898877</v>
      </c>
      <c r="H587">
        <v>136</v>
      </c>
      <c r="I587" t="s">
        <v>21</v>
      </c>
      <c r="J587" t="s">
        <v>22</v>
      </c>
      <c r="K587" s="6">
        <f t="shared" si="41"/>
        <v>96.066176470588232</v>
      </c>
      <c r="L587">
        <v>1268888400</v>
      </c>
      <c r="M587">
        <v>1269752400</v>
      </c>
      <c r="N587" s="10">
        <f t="shared" si="39"/>
        <v>40255.208333333336</v>
      </c>
      <c r="O587" s="10">
        <f t="shared" si="39"/>
        <v>40265.208333333336</v>
      </c>
      <c r="P587">
        <f t="shared" si="40"/>
        <v>2010</v>
      </c>
      <c r="Q587" t="b">
        <v>0</v>
      </c>
      <c r="R587" t="b">
        <v>0</v>
      </c>
      <c r="S587" t="s">
        <v>206</v>
      </c>
      <c r="T587" t="s">
        <v>2046</v>
      </c>
      <c r="U587" t="s">
        <v>2058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8"/>
        <v>9.5057142857142853</v>
      </c>
      <c r="H588">
        <v>130</v>
      </c>
      <c r="I588" t="s">
        <v>21</v>
      </c>
      <c r="J588" t="s">
        <v>22</v>
      </c>
      <c r="K588" s="6">
        <f t="shared" si="41"/>
        <v>51.184615384615384</v>
      </c>
      <c r="L588">
        <v>1289973600</v>
      </c>
      <c r="M588">
        <v>1291615200</v>
      </c>
      <c r="N588" s="10">
        <f t="shared" si="39"/>
        <v>40499.25</v>
      </c>
      <c r="O588" s="10">
        <f t="shared" si="39"/>
        <v>40518.25</v>
      </c>
      <c r="P588">
        <f t="shared" si="40"/>
        <v>2010</v>
      </c>
      <c r="Q588" t="b">
        <v>0</v>
      </c>
      <c r="R588" t="b">
        <v>0</v>
      </c>
      <c r="S588" t="s">
        <v>23</v>
      </c>
      <c r="T588" t="s">
        <v>2034</v>
      </c>
      <c r="U588" t="s">
        <v>2035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8"/>
        <v>0.72893617021276591</v>
      </c>
      <c r="H589">
        <v>156</v>
      </c>
      <c r="I589" t="s">
        <v>15</v>
      </c>
      <c r="J589" t="s">
        <v>16</v>
      </c>
      <c r="K589" s="6">
        <f t="shared" si="41"/>
        <v>43.92307692307692</v>
      </c>
      <c r="L589">
        <v>1547877600</v>
      </c>
      <c r="M589">
        <v>1552366800</v>
      </c>
      <c r="N589" s="10">
        <f t="shared" si="39"/>
        <v>43484.25</v>
      </c>
      <c r="O589" s="10">
        <f t="shared" si="39"/>
        <v>43536.208333333328</v>
      </c>
      <c r="P589">
        <f t="shared" si="40"/>
        <v>2019</v>
      </c>
      <c r="Q589" t="b">
        <v>0</v>
      </c>
      <c r="R589" t="b">
        <v>1</v>
      </c>
      <c r="S589" t="s">
        <v>17</v>
      </c>
      <c r="T589" t="s">
        <v>2032</v>
      </c>
      <c r="U589" t="s">
        <v>2033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8"/>
        <v>0.7900824873096447</v>
      </c>
      <c r="H590">
        <v>1368</v>
      </c>
      <c r="I590" t="s">
        <v>40</v>
      </c>
      <c r="J590" t="s">
        <v>41</v>
      </c>
      <c r="K590" s="6">
        <f t="shared" si="41"/>
        <v>91.021198830409361</v>
      </c>
      <c r="L590">
        <v>1269493200</v>
      </c>
      <c r="M590">
        <v>1272171600</v>
      </c>
      <c r="N590" s="10">
        <f t="shared" si="39"/>
        <v>40262.208333333336</v>
      </c>
      <c r="O590" s="10">
        <f t="shared" si="39"/>
        <v>40293.208333333336</v>
      </c>
      <c r="P590">
        <f t="shared" si="40"/>
        <v>2010</v>
      </c>
      <c r="Q590" t="b">
        <v>0</v>
      </c>
      <c r="R590" t="b">
        <v>0</v>
      </c>
      <c r="S590" t="s">
        <v>33</v>
      </c>
      <c r="T590" t="s">
        <v>2038</v>
      </c>
      <c r="U590" t="s">
        <v>2039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8"/>
        <v>0.64721518987341775</v>
      </c>
      <c r="H591">
        <v>102</v>
      </c>
      <c r="I591" t="s">
        <v>21</v>
      </c>
      <c r="J591" t="s">
        <v>22</v>
      </c>
      <c r="K591" s="6">
        <f t="shared" si="41"/>
        <v>50.127450980392155</v>
      </c>
      <c r="L591">
        <v>1436072400</v>
      </c>
      <c r="M591">
        <v>1436677200</v>
      </c>
      <c r="N591" s="10">
        <f t="shared" si="39"/>
        <v>42190.208333333328</v>
      </c>
      <c r="O591" s="10">
        <f t="shared" si="39"/>
        <v>42197.208333333328</v>
      </c>
      <c r="P591">
        <f t="shared" si="40"/>
        <v>2015</v>
      </c>
      <c r="Q591" t="b">
        <v>0</v>
      </c>
      <c r="R591" t="b">
        <v>0</v>
      </c>
      <c r="S591" t="s">
        <v>42</v>
      </c>
      <c r="T591" t="s">
        <v>2040</v>
      </c>
      <c r="U591" t="s">
        <v>2041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8"/>
        <v>0.82028169014084507</v>
      </c>
      <c r="H592">
        <v>86</v>
      </c>
      <c r="I592" t="s">
        <v>26</v>
      </c>
      <c r="J592" t="s">
        <v>27</v>
      </c>
      <c r="K592" s="6">
        <f t="shared" si="41"/>
        <v>67.720930232558146</v>
      </c>
      <c r="L592">
        <v>1419141600</v>
      </c>
      <c r="M592">
        <v>1420092000</v>
      </c>
      <c r="N592" s="10">
        <f t="shared" si="39"/>
        <v>41994.25</v>
      </c>
      <c r="O592" s="10">
        <f t="shared" si="39"/>
        <v>42005.25</v>
      </c>
      <c r="P592">
        <f t="shared" si="40"/>
        <v>2014</v>
      </c>
      <c r="Q592" t="b">
        <v>0</v>
      </c>
      <c r="R592" t="b">
        <v>0</v>
      </c>
      <c r="S592" t="s">
        <v>133</v>
      </c>
      <c r="T592" t="s">
        <v>2046</v>
      </c>
      <c r="U592" t="s">
        <v>2055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8"/>
        <v>10.376666666666667</v>
      </c>
      <c r="H593">
        <v>102</v>
      </c>
      <c r="I593" t="s">
        <v>21</v>
      </c>
      <c r="J593" t="s">
        <v>22</v>
      </c>
      <c r="K593" s="6">
        <f t="shared" si="41"/>
        <v>61.03921568627451</v>
      </c>
      <c r="L593">
        <v>1279083600</v>
      </c>
      <c r="M593">
        <v>1279947600</v>
      </c>
      <c r="N593" s="10">
        <f t="shared" si="39"/>
        <v>40373.208333333336</v>
      </c>
      <c r="O593" s="10">
        <f t="shared" si="39"/>
        <v>40383.208333333336</v>
      </c>
      <c r="P593">
        <f t="shared" si="40"/>
        <v>2010</v>
      </c>
      <c r="Q593" t="b">
        <v>0</v>
      </c>
      <c r="R593" t="b">
        <v>0</v>
      </c>
      <c r="S593" t="s">
        <v>89</v>
      </c>
      <c r="T593" t="s">
        <v>2049</v>
      </c>
      <c r="U593" t="s">
        <v>2050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8"/>
        <v>0.12910076530612244</v>
      </c>
      <c r="H594">
        <v>253</v>
      </c>
      <c r="I594" t="s">
        <v>21</v>
      </c>
      <c r="J594" t="s">
        <v>22</v>
      </c>
      <c r="K594" s="6">
        <f t="shared" si="41"/>
        <v>80.011857707509876</v>
      </c>
      <c r="L594">
        <v>1401426000</v>
      </c>
      <c r="M594">
        <v>1402203600</v>
      </c>
      <c r="N594" s="10">
        <f t="shared" si="39"/>
        <v>41789.208333333336</v>
      </c>
      <c r="O594" s="10">
        <f t="shared" si="39"/>
        <v>41798.208333333336</v>
      </c>
      <c r="P594">
        <f t="shared" si="40"/>
        <v>2014</v>
      </c>
      <c r="Q594" t="b">
        <v>0</v>
      </c>
      <c r="R594" t="b">
        <v>0</v>
      </c>
      <c r="S594" t="s">
        <v>33</v>
      </c>
      <c r="T594" t="s">
        <v>2038</v>
      </c>
      <c r="U594" t="s">
        <v>2039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8"/>
        <v>1.5484210526315789</v>
      </c>
      <c r="H595">
        <v>4006</v>
      </c>
      <c r="I595" t="s">
        <v>21</v>
      </c>
      <c r="J595" t="s">
        <v>22</v>
      </c>
      <c r="K595" s="6">
        <f t="shared" si="41"/>
        <v>47.001497753369947</v>
      </c>
      <c r="L595">
        <v>1395810000</v>
      </c>
      <c r="M595">
        <v>1396933200</v>
      </c>
      <c r="N595" s="10">
        <f t="shared" si="39"/>
        <v>41724.208333333336</v>
      </c>
      <c r="O595" s="10">
        <f t="shared" si="39"/>
        <v>41737.208333333336</v>
      </c>
      <c r="P595">
        <f t="shared" si="40"/>
        <v>2014</v>
      </c>
      <c r="Q595" t="b">
        <v>0</v>
      </c>
      <c r="R595" t="b">
        <v>0</v>
      </c>
      <c r="S595" t="s">
        <v>71</v>
      </c>
      <c r="T595" t="s">
        <v>2040</v>
      </c>
      <c r="U595" t="s">
        <v>2048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8"/>
        <v>7.0991735537190084E-2</v>
      </c>
      <c r="H596">
        <v>157</v>
      </c>
      <c r="I596" t="s">
        <v>21</v>
      </c>
      <c r="J596" t="s">
        <v>22</v>
      </c>
      <c r="K596" s="6">
        <f t="shared" si="41"/>
        <v>71.127388535031841</v>
      </c>
      <c r="L596">
        <v>1467003600</v>
      </c>
      <c r="M596">
        <v>1467262800</v>
      </c>
      <c r="N596" s="10">
        <f t="shared" si="39"/>
        <v>42548.208333333328</v>
      </c>
      <c r="O596" s="10">
        <f t="shared" si="39"/>
        <v>42551.208333333328</v>
      </c>
      <c r="P596">
        <f t="shared" si="40"/>
        <v>2016</v>
      </c>
      <c r="Q596" t="b">
        <v>0</v>
      </c>
      <c r="R596" t="b">
        <v>1</v>
      </c>
      <c r="S596" t="s">
        <v>33</v>
      </c>
      <c r="T596" t="s">
        <v>2038</v>
      </c>
      <c r="U596" t="s">
        <v>2039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8"/>
        <v>2.0852773826458035</v>
      </c>
      <c r="H597">
        <v>1629</v>
      </c>
      <c r="I597" t="s">
        <v>21</v>
      </c>
      <c r="J597" t="s">
        <v>22</v>
      </c>
      <c r="K597" s="6">
        <f t="shared" si="41"/>
        <v>89.99079189686924</v>
      </c>
      <c r="L597">
        <v>1268715600</v>
      </c>
      <c r="M597">
        <v>1270530000</v>
      </c>
      <c r="N597" s="10">
        <f t="shared" si="39"/>
        <v>40253.208333333336</v>
      </c>
      <c r="O597" s="10">
        <f t="shared" si="39"/>
        <v>40274.208333333336</v>
      </c>
      <c r="P597">
        <f t="shared" si="40"/>
        <v>2010</v>
      </c>
      <c r="Q597" t="b">
        <v>0</v>
      </c>
      <c r="R597" t="b">
        <v>1</v>
      </c>
      <c r="S597" t="s">
        <v>33</v>
      </c>
      <c r="T597" t="s">
        <v>2038</v>
      </c>
      <c r="U597" t="s">
        <v>2039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8"/>
        <v>0.99683544303797467</v>
      </c>
      <c r="H598">
        <v>183</v>
      </c>
      <c r="I598" t="s">
        <v>21</v>
      </c>
      <c r="J598" t="s">
        <v>22</v>
      </c>
      <c r="K598" s="6">
        <f t="shared" si="41"/>
        <v>43.032786885245905</v>
      </c>
      <c r="L598">
        <v>1457157600</v>
      </c>
      <c r="M598">
        <v>1457762400</v>
      </c>
      <c r="N598" s="10">
        <f t="shared" si="39"/>
        <v>42434.25</v>
      </c>
      <c r="O598" s="10">
        <f t="shared" si="39"/>
        <v>42441.25</v>
      </c>
      <c r="P598">
        <f t="shared" si="40"/>
        <v>2016</v>
      </c>
      <c r="Q598" t="b">
        <v>0</v>
      </c>
      <c r="R598" t="b">
        <v>1</v>
      </c>
      <c r="S598" t="s">
        <v>53</v>
      </c>
      <c r="T598" t="s">
        <v>2040</v>
      </c>
      <c r="U598" t="s">
        <v>2043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8"/>
        <v>2.0159756097560977</v>
      </c>
      <c r="H599">
        <v>2188</v>
      </c>
      <c r="I599" t="s">
        <v>21</v>
      </c>
      <c r="J599" t="s">
        <v>22</v>
      </c>
      <c r="K599" s="6">
        <f t="shared" si="41"/>
        <v>67.997714808043881</v>
      </c>
      <c r="L599">
        <v>1573970400</v>
      </c>
      <c r="M599">
        <v>1575525600</v>
      </c>
      <c r="N599" s="10">
        <f t="shared" si="39"/>
        <v>43786.25</v>
      </c>
      <c r="O599" s="10">
        <f t="shared" si="39"/>
        <v>43804.25</v>
      </c>
      <c r="P599">
        <f t="shared" si="40"/>
        <v>2019</v>
      </c>
      <c r="Q599" t="b">
        <v>0</v>
      </c>
      <c r="R599" t="b">
        <v>0</v>
      </c>
      <c r="S599" t="s">
        <v>33</v>
      </c>
      <c r="T599" t="s">
        <v>2038</v>
      </c>
      <c r="U599" t="s">
        <v>2039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8"/>
        <v>1.6209032258064515</v>
      </c>
      <c r="H600">
        <v>2409</v>
      </c>
      <c r="I600" t="s">
        <v>107</v>
      </c>
      <c r="J600" t="s">
        <v>108</v>
      </c>
      <c r="K600" s="6">
        <f t="shared" si="41"/>
        <v>73.004566210045667</v>
      </c>
      <c r="L600">
        <v>1276578000</v>
      </c>
      <c r="M600">
        <v>1279083600</v>
      </c>
      <c r="N600" s="10">
        <f t="shared" si="39"/>
        <v>40344.208333333336</v>
      </c>
      <c r="O600" s="10">
        <f t="shared" si="39"/>
        <v>40373.208333333336</v>
      </c>
      <c r="P600">
        <f t="shared" si="40"/>
        <v>2010</v>
      </c>
      <c r="Q600" t="b">
        <v>0</v>
      </c>
      <c r="R600" t="b">
        <v>0</v>
      </c>
      <c r="S600" t="s">
        <v>23</v>
      </c>
      <c r="T600" t="s">
        <v>2034</v>
      </c>
      <c r="U600" t="s">
        <v>2035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8"/>
        <v>3.6436208125445471E-2</v>
      </c>
      <c r="H601">
        <v>82</v>
      </c>
      <c r="I601" t="s">
        <v>36</v>
      </c>
      <c r="J601" t="s">
        <v>37</v>
      </c>
      <c r="K601" s="6">
        <f t="shared" si="41"/>
        <v>62.341463414634148</v>
      </c>
      <c r="L601">
        <v>1423720800</v>
      </c>
      <c r="M601">
        <v>1424412000</v>
      </c>
      <c r="N601" s="10">
        <f t="shared" si="39"/>
        <v>42047.25</v>
      </c>
      <c r="O601" s="10">
        <f t="shared" si="39"/>
        <v>42055.25</v>
      </c>
      <c r="P601">
        <f t="shared" si="40"/>
        <v>2015</v>
      </c>
      <c r="Q601" t="b">
        <v>0</v>
      </c>
      <c r="R601" t="b">
        <v>0</v>
      </c>
      <c r="S601" t="s">
        <v>42</v>
      </c>
      <c r="T601" t="s">
        <v>2040</v>
      </c>
      <c r="U601" t="s">
        <v>2041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8"/>
        <v>0.05</v>
      </c>
      <c r="H602">
        <v>1</v>
      </c>
      <c r="I602" t="s">
        <v>40</v>
      </c>
      <c r="J602" t="s">
        <v>41</v>
      </c>
      <c r="K602" s="6">
        <f t="shared" si="41"/>
        <v>5</v>
      </c>
      <c r="L602">
        <v>1375160400</v>
      </c>
      <c r="M602">
        <v>1376197200</v>
      </c>
      <c r="N602" s="10">
        <f t="shared" si="39"/>
        <v>41485.208333333336</v>
      </c>
      <c r="O602" s="10">
        <f t="shared" si="39"/>
        <v>41497.208333333336</v>
      </c>
      <c r="P602">
        <f t="shared" si="40"/>
        <v>2013</v>
      </c>
      <c r="Q602" t="b">
        <v>0</v>
      </c>
      <c r="R602" t="b">
        <v>0</v>
      </c>
      <c r="S602" t="s">
        <v>17</v>
      </c>
      <c r="T602" t="s">
        <v>2032</v>
      </c>
      <c r="U602" t="s">
        <v>2033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8"/>
        <v>2.0663492063492064</v>
      </c>
      <c r="H603">
        <v>194</v>
      </c>
      <c r="I603" t="s">
        <v>21</v>
      </c>
      <c r="J603" t="s">
        <v>22</v>
      </c>
      <c r="K603" s="6">
        <f t="shared" si="41"/>
        <v>67.103092783505161</v>
      </c>
      <c r="L603">
        <v>1401426000</v>
      </c>
      <c r="M603">
        <v>1402894800</v>
      </c>
      <c r="N603" s="10">
        <f t="shared" si="39"/>
        <v>41789.208333333336</v>
      </c>
      <c r="O603" s="10">
        <f t="shared" si="39"/>
        <v>41806.208333333336</v>
      </c>
      <c r="P603">
        <f t="shared" si="40"/>
        <v>2014</v>
      </c>
      <c r="Q603" t="b">
        <v>1</v>
      </c>
      <c r="R603" t="b">
        <v>0</v>
      </c>
      <c r="S603" t="s">
        <v>65</v>
      </c>
      <c r="T603" t="s">
        <v>2036</v>
      </c>
      <c r="U603" t="s">
        <v>2045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8"/>
        <v>1.2823628691983122</v>
      </c>
      <c r="H604">
        <v>1140</v>
      </c>
      <c r="I604" t="s">
        <v>21</v>
      </c>
      <c r="J604" t="s">
        <v>22</v>
      </c>
      <c r="K604" s="6">
        <f t="shared" si="41"/>
        <v>79.978947368421046</v>
      </c>
      <c r="L604">
        <v>1433480400</v>
      </c>
      <c r="M604">
        <v>1434430800</v>
      </c>
      <c r="N604" s="10">
        <f t="shared" si="39"/>
        <v>42160.208333333328</v>
      </c>
      <c r="O604" s="10">
        <f t="shared" si="39"/>
        <v>42171.208333333328</v>
      </c>
      <c r="P604">
        <f t="shared" si="40"/>
        <v>2015</v>
      </c>
      <c r="Q604" t="b">
        <v>0</v>
      </c>
      <c r="R604" t="b">
        <v>0</v>
      </c>
      <c r="S604" t="s">
        <v>33</v>
      </c>
      <c r="T604" t="s">
        <v>2038</v>
      </c>
      <c r="U604" t="s">
        <v>2039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8"/>
        <v>1.1966037735849056</v>
      </c>
      <c r="H605">
        <v>102</v>
      </c>
      <c r="I605" t="s">
        <v>21</v>
      </c>
      <c r="J605" t="s">
        <v>22</v>
      </c>
      <c r="K605" s="6">
        <f t="shared" si="41"/>
        <v>62.176470588235297</v>
      </c>
      <c r="L605">
        <v>1555563600</v>
      </c>
      <c r="M605">
        <v>1557896400</v>
      </c>
      <c r="N605" s="10">
        <f t="shared" si="39"/>
        <v>43573.208333333328</v>
      </c>
      <c r="O605" s="10">
        <f t="shared" si="39"/>
        <v>43600.208333333328</v>
      </c>
      <c r="P605">
        <f t="shared" si="40"/>
        <v>2019</v>
      </c>
      <c r="Q605" t="b">
        <v>0</v>
      </c>
      <c r="R605" t="b">
        <v>0</v>
      </c>
      <c r="S605" t="s">
        <v>33</v>
      </c>
      <c r="T605" t="s">
        <v>2038</v>
      </c>
      <c r="U605" t="s">
        <v>2039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8"/>
        <v>1.7073055242390078</v>
      </c>
      <c r="H606">
        <v>2857</v>
      </c>
      <c r="I606" t="s">
        <v>21</v>
      </c>
      <c r="J606" t="s">
        <v>22</v>
      </c>
      <c r="K606" s="6">
        <f t="shared" si="41"/>
        <v>53.005950297514879</v>
      </c>
      <c r="L606">
        <v>1295676000</v>
      </c>
      <c r="M606">
        <v>1297490400</v>
      </c>
      <c r="N606" s="10">
        <f t="shared" si="39"/>
        <v>40565.25</v>
      </c>
      <c r="O606" s="10">
        <f t="shared" si="39"/>
        <v>40586.25</v>
      </c>
      <c r="P606">
        <f t="shared" si="40"/>
        <v>2011</v>
      </c>
      <c r="Q606" t="b">
        <v>0</v>
      </c>
      <c r="R606" t="b">
        <v>0</v>
      </c>
      <c r="S606" t="s">
        <v>33</v>
      </c>
      <c r="T606" t="s">
        <v>2038</v>
      </c>
      <c r="U606" t="s">
        <v>2039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8"/>
        <v>1.8721212121212121</v>
      </c>
      <c r="H607">
        <v>107</v>
      </c>
      <c r="I607" t="s">
        <v>21</v>
      </c>
      <c r="J607" t="s">
        <v>22</v>
      </c>
      <c r="K607" s="6">
        <f t="shared" si="41"/>
        <v>57.738317757009348</v>
      </c>
      <c r="L607">
        <v>1443848400</v>
      </c>
      <c r="M607">
        <v>1447394400</v>
      </c>
      <c r="N607" s="10">
        <f t="shared" si="39"/>
        <v>42280.208333333328</v>
      </c>
      <c r="O607" s="10">
        <f t="shared" si="39"/>
        <v>42321.25</v>
      </c>
      <c r="P607">
        <f t="shared" si="40"/>
        <v>2015</v>
      </c>
      <c r="Q607" t="b">
        <v>0</v>
      </c>
      <c r="R607" t="b">
        <v>0</v>
      </c>
      <c r="S607" t="s">
        <v>68</v>
      </c>
      <c r="T607" t="s">
        <v>2046</v>
      </c>
      <c r="U607" t="s">
        <v>2047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8"/>
        <v>1.8838235294117647</v>
      </c>
      <c r="H608">
        <v>160</v>
      </c>
      <c r="I608" t="s">
        <v>40</v>
      </c>
      <c r="J608" t="s">
        <v>41</v>
      </c>
      <c r="K608" s="6">
        <f t="shared" si="41"/>
        <v>40.03125</v>
      </c>
      <c r="L608">
        <v>1457330400</v>
      </c>
      <c r="M608">
        <v>1458277200</v>
      </c>
      <c r="N608" s="10">
        <f t="shared" si="39"/>
        <v>42436.25</v>
      </c>
      <c r="O608" s="10">
        <f t="shared" si="39"/>
        <v>42447.208333333328</v>
      </c>
      <c r="P608">
        <f t="shared" si="40"/>
        <v>2016</v>
      </c>
      <c r="Q608" t="b">
        <v>0</v>
      </c>
      <c r="R608" t="b">
        <v>0</v>
      </c>
      <c r="S608" t="s">
        <v>23</v>
      </c>
      <c r="T608" t="s">
        <v>2034</v>
      </c>
      <c r="U608" t="s">
        <v>2035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8"/>
        <v>1.3129869186046512</v>
      </c>
      <c r="H609">
        <v>2230</v>
      </c>
      <c r="I609" t="s">
        <v>21</v>
      </c>
      <c r="J609" t="s">
        <v>22</v>
      </c>
      <c r="K609" s="6">
        <f t="shared" si="41"/>
        <v>81.016591928251117</v>
      </c>
      <c r="L609">
        <v>1395550800</v>
      </c>
      <c r="M609">
        <v>1395723600</v>
      </c>
      <c r="N609" s="10">
        <f t="shared" si="39"/>
        <v>41721.208333333336</v>
      </c>
      <c r="O609" s="10">
        <f t="shared" si="39"/>
        <v>41723.208333333336</v>
      </c>
      <c r="P609">
        <f t="shared" si="40"/>
        <v>2014</v>
      </c>
      <c r="Q609" t="b">
        <v>0</v>
      </c>
      <c r="R609" t="b">
        <v>0</v>
      </c>
      <c r="S609" t="s">
        <v>17</v>
      </c>
      <c r="T609" t="s">
        <v>2032</v>
      </c>
      <c r="U609" t="s">
        <v>2033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8"/>
        <v>2.8397435897435899</v>
      </c>
      <c r="H610">
        <v>316</v>
      </c>
      <c r="I610" t="s">
        <v>21</v>
      </c>
      <c r="J610" t="s">
        <v>22</v>
      </c>
      <c r="K610" s="6">
        <f t="shared" si="41"/>
        <v>35.047468354430379</v>
      </c>
      <c r="L610">
        <v>1551852000</v>
      </c>
      <c r="M610">
        <v>1552197600</v>
      </c>
      <c r="N610" s="10">
        <f t="shared" si="39"/>
        <v>43530.25</v>
      </c>
      <c r="O610" s="10">
        <f t="shared" si="39"/>
        <v>43534.25</v>
      </c>
      <c r="P610">
        <f t="shared" si="40"/>
        <v>2019</v>
      </c>
      <c r="Q610" t="b">
        <v>0</v>
      </c>
      <c r="R610" t="b">
        <v>1</v>
      </c>
      <c r="S610" t="s">
        <v>159</v>
      </c>
      <c r="T610" t="s">
        <v>2034</v>
      </c>
      <c r="U610" t="s">
        <v>2057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8"/>
        <v>1.2041999999999999</v>
      </c>
      <c r="H611">
        <v>117</v>
      </c>
      <c r="I611" t="s">
        <v>21</v>
      </c>
      <c r="J611" t="s">
        <v>22</v>
      </c>
      <c r="K611" s="6">
        <f t="shared" si="41"/>
        <v>102.92307692307692</v>
      </c>
      <c r="L611">
        <v>1547618400</v>
      </c>
      <c r="M611">
        <v>1549087200</v>
      </c>
      <c r="N611" s="10">
        <f t="shared" si="39"/>
        <v>43481.25</v>
      </c>
      <c r="O611" s="10">
        <f t="shared" si="39"/>
        <v>43498.25</v>
      </c>
      <c r="P611">
        <f t="shared" si="40"/>
        <v>2019</v>
      </c>
      <c r="Q611" t="b">
        <v>0</v>
      </c>
      <c r="R611" t="b">
        <v>0</v>
      </c>
      <c r="S611" t="s">
        <v>474</v>
      </c>
      <c r="T611" t="s">
        <v>2040</v>
      </c>
      <c r="U611" t="s">
        <v>2062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8"/>
        <v>4.1905607476635511</v>
      </c>
      <c r="H612">
        <v>6406</v>
      </c>
      <c r="I612" t="s">
        <v>21</v>
      </c>
      <c r="J612" t="s">
        <v>22</v>
      </c>
      <c r="K612" s="6">
        <f t="shared" si="41"/>
        <v>27.998126756166094</v>
      </c>
      <c r="L612">
        <v>1355637600</v>
      </c>
      <c r="M612">
        <v>1356847200</v>
      </c>
      <c r="N612" s="10">
        <f t="shared" si="39"/>
        <v>41259.25</v>
      </c>
      <c r="O612" s="10">
        <f t="shared" si="39"/>
        <v>41273.25</v>
      </c>
      <c r="P612">
        <f t="shared" si="40"/>
        <v>2012</v>
      </c>
      <c r="Q612" t="b">
        <v>0</v>
      </c>
      <c r="R612" t="b">
        <v>0</v>
      </c>
      <c r="S612" t="s">
        <v>33</v>
      </c>
      <c r="T612" t="s">
        <v>2038</v>
      </c>
      <c r="U612" t="s">
        <v>2039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8"/>
        <v>0.13853658536585367</v>
      </c>
      <c r="H613">
        <v>15</v>
      </c>
      <c r="I613" t="s">
        <v>21</v>
      </c>
      <c r="J613" t="s">
        <v>22</v>
      </c>
      <c r="K613" s="6">
        <f t="shared" si="41"/>
        <v>75.733333333333334</v>
      </c>
      <c r="L613">
        <v>1374728400</v>
      </c>
      <c r="M613">
        <v>1375765200</v>
      </c>
      <c r="N613" s="10">
        <f t="shared" si="39"/>
        <v>41480.208333333336</v>
      </c>
      <c r="O613" s="10">
        <f t="shared" si="39"/>
        <v>41492.208333333336</v>
      </c>
      <c r="P613">
        <f t="shared" si="40"/>
        <v>2013</v>
      </c>
      <c r="Q613" t="b">
        <v>0</v>
      </c>
      <c r="R613" t="b">
        <v>0</v>
      </c>
      <c r="S613" t="s">
        <v>33</v>
      </c>
      <c r="T613" t="s">
        <v>2038</v>
      </c>
      <c r="U613" t="s">
        <v>2039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8"/>
        <v>1.3943548387096774</v>
      </c>
      <c r="H614">
        <v>192</v>
      </c>
      <c r="I614" t="s">
        <v>21</v>
      </c>
      <c r="J614" t="s">
        <v>22</v>
      </c>
      <c r="K614" s="6">
        <f t="shared" si="41"/>
        <v>45.026041666666664</v>
      </c>
      <c r="L614">
        <v>1287810000</v>
      </c>
      <c r="M614">
        <v>1289800800</v>
      </c>
      <c r="N614" s="10">
        <f t="shared" si="39"/>
        <v>40474.208333333336</v>
      </c>
      <c r="O614" s="10">
        <f t="shared" si="39"/>
        <v>40497.25</v>
      </c>
      <c r="P614">
        <f t="shared" si="40"/>
        <v>2010</v>
      </c>
      <c r="Q614" t="b">
        <v>0</v>
      </c>
      <c r="R614" t="b">
        <v>0</v>
      </c>
      <c r="S614" t="s">
        <v>50</v>
      </c>
      <c r="T614" t="s">
        <v>2034</v>
      </c>
      <c r="U614" t="s">
        <v>2042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8"/>
        <v>1.74</v>
      </c>
      <c r="H615">
        <v>26</v>
      </c>
      <c r="I615" t="s">
        <v>15</v>
      </c>
      <c r="J615" t="s">
        <v>16</v>
      </c>
      <c r="K615" s="6">
        <f t="shared" si="41"/>
        <v>73.615384615384613</v>
      </c>
      <c r="L615">
        <v>1503723600</v>
      </c>
      <c r="M615">
        <v>1504501200</v>
      </c>
      <c r="N615" s="10">
        <f t="shared" si="39"/>
        <v>42973.208333333328</v>
      </c>
      <c r="O615" s="10">
        <f t="shared" si="39"/>
        <v>42982.208333333328</v>
      </c>
      <c r="P615">
        <f t="shared" si="40"/>
        <v>2017</v>
      </c>
      <c r="Q615" t="b">
        <v>0</v>
      </c>
      <c r="R615" t="b">
        <v>0</v>
      </c>
      <c r="S615" t="s">
        <v>33</v>
      </c>
      <c r="T615" t="s">
        <v>2038</v>
      </c>
      <c r="U615" t="s">
        <v>2039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8"/>
        <v>1.5549056603773586</v>
      </c>
      <c r="H616">
        <v>723</v>
      </c>
      <c r="I616" t="s">
        <v>21</v>
      </c>
      <c r="J616" t="s">
        <v>22</v>
      </c>
      <c r="K616" s="6">
        <f t="shared" si="41"/>
        <v>56.991701244813278</v>
      </c>
      <c r="L616">
        <v>1484114400</v>
      </c>
      <c r="M616">
        <v>1485669600</v>
      </c>
      <c r="N616" s="10">
        <f t="shared" si="39"/>
        <v>42746.25</v>
      </c>
      <c r="O616" s="10">
        <f t="shared" si="39"/>
        <v>42764.25</v>
      </c>
      <c r="P616">
        <f t="shared" si="40"/>
        <v>2017</v>
      </c>
      <c r="Q616" t="b">
        <v>0</v>
      </c>
      <c r="R616" t="b">
        <v>0</v>
      </c>
      <c r="S616" t="s">
        <v>33</v>
      </c>
      <c r="T616" t="s">
        <v>2038</v>
      </c>
      <c r="U616" t="s">
        <v>2039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8"/>
        <v>1.7044705882352942</v>
      </c>
      <c r="H617">
        <v>170</v>
      </c>
      <c r="I617" t="s">
        <v>107</v>
      </c>
      <c r="J617" t="s">
        <v>108</v>
      </c>
      <c r="K617" s="6">
        <f t="shared" si="41"/>
        <v>85.223529411764702</v>
      </c>
      <c r="L617">
        <v>1461906000</v>
      </c>
      <c r="M617">
        <v>1462770000</v>
      </c>
      <c r="N617" s="10">
        <f t="shared" si="39"/>
        <v>42489.208333333328</v>
      </c>
      <c r="O617" s="10">
        <f t="shared" si="39"/>
        <v>42499.208333333328</v>
      </c>
      <c r="P617">
        <f t="shared" si="40"/>
        <v>2016</v>
      </c>
      <c r="Q617" t="b">
        <v>0</v>
      </c>
      <c r="R617" t="b">
        <v>0</v>
      </c>
      <c r="S617" t="s">
        <v>33</v>
      </c>
      <c r="T617" t="s">
        <v>2038</v>
      </c>
      <c r="U617" t="s">
        <v>2039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8"/>
        <v>1.8951562500000001</v>
      </c>
      <c r="H618">
        <v>238</v>
      </c>
      <c r="I618" t="s">
        <v>40</v>
      </c>
      <c r="J618" t="s">
        <v>41</v>
      </c>
      <c r="K618" s="6">
        <f t="shared" si="41"/>
        <v>50.962184873949582</v>
      </c>
      <c r="L618">
        <v>1379653200</v>
      </c>
      <c r="M618">
        <v>1379739600</v>
      </c>
      <c r="N618" s="10">
        <f t="shared" si="39"/>
        <v>41537.208333333336</v>
      </c>
      <c r="O618" s="10">
        <f t="shared" si="39"/>
        <v>41538.208333333336</v>
      </c>
      <c r="P618">
        <f t="shared" si="40"/>
        <v>2013</v>
      </c>
      <c r="Q618" t="b">
        <v>0</v>
      </c>
      <c r="R618" t="b">
        <v>1</v>
      </c>
      <c r="S618" t="s">
        <v>60</v>
      </c>
      <c r="T618" t="s">
        <v>2034</v>
      </c>
      <c r="U618" t="s">
        <v>2044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8"/>
        <v>2.4971428571428573</v>
      </c>
      <c r="H619">
        <v>55</v>
      </c>
      <c r="I619" t="s">
        <v>21</v>
      </c>
      <c r="J619" t="s">
        <v>22</v>
      </c>
      <c r="K619" s="6">
        <f t="shared" si="41"/>
        <v>63.563636363636363</v>
      </c>
      <c r="L619">
        <v>1401858000</v>
      </c>
      <c r="M619">
        <v>1402722000</v>
      </c>
      <c r="N619" s="10">
        <f t="shared" si="39"/>
        <v>41794.208333333336</v>
      </c>
      <c r="O619" s="10">
        <f t="shared" si="39"/>
        <v>41804.208333333336</v>
      </c>
      <c r="P619">
        <f t="shared" si="40"/>
        <v>2014</v>
      </c>
      <c r="Q619" t="b">
        <v>0</v>
      </c>
      <c r="R619" t="b">
        <v>0</v>
      </c>
      <c r="S619" t="s">
        <v>33</v>
      </c>
      <c r="T619" t="s">
        <v>2038</v>
      </c>
      <c r="U619" t="s">
        <v>2039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8"/>
        <v>0.48860523665659616</v>
      </c>
      <c r="H620">
        <v>1198</v>
      </c>
      <c r="I620" t="s">
        <v>21</v>
      </c>
      <c r="J620" t="s">
        <v>22</v>
      </c>
      <c r="K620" s="6">
        <f t="shared" si="41"/>
        <v>80.999165275459092</v>
      </c>
      <c r="L620">
        <v>1367470800</v>
      </c>
      <c r="M620">
        <v>1369285200</v>
      </c>
      <c r="N620" s="10">
        <f t="shared" si="39"/>
        <v>41396.208333333336</v>
      </c>
      <c r="O620" s="10">
        <f t="shared" si="39"/>
        <v>41417.208333333336</v>
      </c>
      <c r="P620">
        <f t="shared" si="40"/>
        <v>2013</v>
      </c>
      <c r="Q620" t="b">
        <v>0</v>
      </c>
      <c r="R620" t="b">
        <v>0</v>
      </c>
      <c r="S620" t="s">
        <v>68</v>
      </c>
      <c r="T620" t="s">
        <v>2046</v>
      </c>
      <c r="U620" t="s">
        <v>2047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8"/>
        <v>0.28461970393057684</v>
      </c>
      <c r="H621">
        <v>648</v>
      </c>
      <c r="I621" t="s">
        <v>21</v>
      </c>
      <c r="J621" t="s">
        <v>22</v>
      </c>
      <c r="K621" s="6">
        <f t="shared" si="41"/>
        <v>86.044753086419746</v>
      </c>
      <c r="L621">
        <v>1304658000</v>
      </c>
      <c r="M621">
        <v>1304744400</v>
      </c>
      <c r="N621" s="10">
        <f t="shared" si="39"/>
        <v>40669.208333333336</v>
      </c>
      <c r="O621" s="10">
        <f t="shared" si="39"/>
        <v>40670.208333333336</v>
      </c>
      <c r="P621">
        <f t="shared" si="40"/>
        <v>2011</v>
      </c>
      <c r="Q621" t="b">
        <v>1</v>
      </c>
      <c r="R621" t="b">
        <v>1</v>
      </c>
      <c r="S621" t="s">
        <v>33</v>
      </c>
      <c r="T621" t="s">
        <v>2038</v>
      </c>
      <c r="U621" t="s">
        <v>2039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8"/>
        <v>2.6802325581395348</v>
      </c>
      <c r="H622">
        <v>128</v>
      </c>
      <c r="I622" t="s">
        <v>26</v>
      </c>
      <c r="J622" t="s">
        <v>27</v>
      </c>
      <c r="K622" s="6">
        <f t="shared" si="41"/>
        <v>90.0390625</v>
      </c>
      <c r="L622">
        <v>1467954000</v>
      </c>
      <c r="M622">
        <v>1468299600</v>
      </c>
      <c r="N622" s="10">
        <f t="shared" si="39"/>
        <v>42559.208333333328</v>
      </c>
      <c r="O622" s="10">
        <f t="shared" si="39"/>
        <v>42563.208333333328</v>
      </c>
      <c r="P622">
        <f t="shared" si="40"/>
        <v>2016</v>
      </c>
      <c r="Q622" t="b">
        <v>0</v>
      </c>
      <c r="R622" t="b">
        <v>0</v>
      </c>
      <c r="S622" t="s">
        <v>122</v>
      </c>
      <c r="T622" t="s">
        <v>2053</v>
      </c>
      <c r="U622" t="s">
        <v>2054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8"/>
        <v>6.1980078125000002</v>
      </c>
      <c r="H623">
        <v>2144</v>
      </c>
      <c r="I623" t="s">
        <v>21</v>
      </c>
      <c r="J623" t="s">
        <v>22</v>
      </c>
      <c r="K623" s="6">
        <f t="shared" si="41"/>
        <v>74.006063432835816</v>
      </c>
      <c r="L623">
        <v>1473742800</v>
      </c>
      <c r="M623">
        <v>1474174800</v>
      </c>
      <c r="N623" s="10">
        <f t="shared" si="39"/>
        <v>42626.208333333328</v>
      </c>
      <c r="O623" s="10">
        <f t="shared" si="39"/>
        <v>42631.208333333328</v>
      </c>
      <c r="P623">
        <f t="shared" si="40"/>
        <v>2016</v>
      </c>
      <c r="Q623" t="b">
        <v>0</v>
      </c>
      <c r="R623" t="b">
        <v>0</v>
      </c>
      <c r="S623" t="s">
        <v>33</v>
      </c>
      <c r="T623" t="s">
        <v>2038</v>
      </c>
      <c r="U623" t="s">
        <v>2039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8"/>
        <v>3.1301587301587303E-2</v>
      </c>
      <c r="H624">
        <v>64</v>
      </c>
      <c r="I624" t="s">
        <v>21</v>
      </c>
      <c r="J624" t="s">
        <v>22</v>
      </c>
      <c r="K624" s="6">
        <f t="shared" si="41"/>
        <v>92.4375</v>
      </c>
      <c r="L624">
        <v>1523768400</v>
      </c>
      <c r="M624">
        <v>1526014800</v>
      </c>
      <c r="N624" s="10">
        <f t="shared" si="39"/>
        <v>43205.208333333328</v>
      </c>
      <c r="O624" s="10">
        <f t="shared" si="39"/>
        <v>43231.208333333328</v>
      </c>
      <c r="P624">
        <f t="shared" si="40"/>
        <v>2018</v>
      </c>
      <c r="Q624" t="b">
        <v>0</v>
      </c>
      <c r="R624" t="b">
        <v>0</v>
      </c>
      <c r="S624" t="s">
        <v>60</v>
      </c>
      <c r="T624" t="s">
        <v>2034</v>
      </c>
      <c r="U624" t="s">
        <v>2044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8"/>
        <v>1.5992152704135738</v>
      </c>
      <c r="H625">
        <v>2693</v>
      </c>
      <c r="I625" t="s">
        <v>40</v>
      </c>
      <c r="J625" t="s">
        <v>41</v>
      </c>
      <c r="K625" s="6">
        <f t="shared" si="41"/>
        <v>55.999257333828446</v>
      </c>
      <c r="L625">
        <v>1437022800</v>
      </c>
      <c r="M625">
        <v>1437454800</v>
      </c>
      <c r="N625" s="10">
        <f t="shared" si="39"/>
        <v>42201.208333333328</v>
      </c>
      <c r="O625" s="10">
        <f t="shared" si="39"/>
        <v>42206.208333333328</v>
      </c>
      <c r="P625">
        <f t="shared" si="40"/>
        <v>2015</v>
      </c>
      <c r="Q625" t="b">
        <v>0</v>
      </c>
      <c r="R625" t="b">
        <v>0</v>
      </c>
      <c r="S625" t="s">
        <v>33</v>
      </c>
      <c r="T625" t="s">
        <v>2038</v>
      </c>
      <c r="U625" t="s">
        <v>2039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8"/>
        <v>2.793921568627451</v>
      </c>
      <c r="H626">
        <v>432</v>
      </c>
      <c r="I626" t="s">
        <v>21</v>
      </c>
      <c r="J626" t="s">
        <v>22</v>
      </c>
      <c r="K626" s="6">
        <f t="shared" si="41"/>
        <v>32.983796296296298</v>
      </c>
      <c r="L626">
        <v>1422165600</v>
      </c>
      <c r="M626">
        <v>1422684000</v>
      </c>
      <c r="N626" s="10">
        <f t="shared" si="39"/>
        <v>42029.25</v>
      </c>
      <c r="O626" s="10">
        <f t="shared" si="39"/>
        <v>42035.25</v>
      </c>
      <c r="P626">
        <f t="shared" si="40"/>
        <v>2015</v>
      </c>
      <c r="Q626" t="b">
        <v>0</v>
      </c>
      <c r="R626" t="b">
        <v>0</v>
      </c>
      <c r="S626" t="s">
        <v>122</v>
      </c>
      <c r="T626" t="s">
        <v>2053</v>
      </c>
      <c r="U626" t="s">
        <v>2054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8"/>
        <v>0.77373333333333338</v>
      </c>
      <c r="H627">
        <v>62</v>
      </c>
      <c r="I627" t="s">
        <v>21</v>
      </c>
      <c r="J627" t="s">
        <v>22</v>
      </c>
      <c r="K627" s="6">
        <f t="shared" si="41"/>
        <v>93.596774193548384</v>
      </c>
      <c r="L627">
        <v>1580104800</v>
      </c>
      <c r="M627">
        <v>1581314400</v>
      </c>
      <c r="N627" s="10">
        <f t="shared" si="39"/>
        <v>43857.25</v>
      </c>
      <c r="O627" s="10">
        <f t="shared" si="39"/>
        <v>43871.25</v>
      </c>
      <c r="P627">
        <f t="shared" si="40"/>
        <v>2020</v>
      </c>
      <c r="Q627" t="b">
        <v>0</v>
      </c>
      <c r="R627" t="b">
        <v>0</v>
      </c>
      <c r="S627" t="s">
        <v>33</v>
      </c>
      <c r="T627" t="s">
        <v>2038</v>
      </c>
      <c r="U627" t="s">
        <v>2039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8"/>
        <v>2.0632812500000002</v>
      </c>
      <c r="H628">
        <v>189</v>
      </c>
      <c r="I628" t="s">
        <v>21</v>
      </c>
      <c r="J628" t="s">
        <v>22</v>
      </c>
      <c r="K628" s="6">
        <f t="shared" si="41"/>
        <v>69.867724867724874</v>
      </c>
      <c r="L628">
        <v>1285650000</v>
      </c>
      <c r="M628">
        <v>1286427600</v>
      </c>
      <c r="N628" s="10">
        <f t="shared" si="39"/>
        <v>40449.208333333336</v>
      </c>
      <c r="O628" s="10">
        <f t="shared" si="39"/>
        <v>40458.208333333336</v>
      </c>
      <c r="P628">
        <f t="shared" si="40"/>
        <v>2010</v>
      </c>
      <c r="Q628" t="b">
        <v>0</v>
      </c>
      <c r="R628" t="b">
        <v>1</v>
      </c>
      <c r="S628" t="s">
        <v>33</v>
      </c>
      <c r="T628" t="s">
        <v>2038</v>
      </c>
      <c r="U628" t="s">
        <v>2039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8"/>
        <v>6.9424999999999999</v>
      </c>
      <c r="H629">
        <v>154</v>
      </c>
      <c r="I629" t="s">
        <v>40</v>
      </c>
      <c r="J629" t="s">
        <v>41</v>
      </c>
      <c r="K629" s="6">
        <f t="shared" si="41"/>
        <v>72.129870129870127</v>
      </c>
      <c r="L629">
        <v>1276664400</v>
      </c>
      <c r="M629">
        <v>1278738000</v>
      </c>
      <c r="N629" s="10">
        <f t="shared" si="39"/>
        <v>40345.208333333336</v>
      </c>
      <c r="O629" s="10">
        <f t="shared" si="39"/>
        <v>40369.208333333336</v>
      </c>
      <c r="P629">
        <f t="shared" si="40"/>
        <v>2010</v>
      </c>
      <c r="Q629" t="b">
        <v>1</v>
      </c>
      <c r="R629" t="b">
        <v>0</v>
      </c>
      <c r="S629" t="s">
        <v>17</v>
      </c>
      <c r="T629" t="s">
        <v>2032</v>
      </c>
      <c r="U629" t="s">
        <v>2033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8"/>
        <v>1.5178947368421052</v>
      </c>
      <c r="H630">
        <v>96</v>
      </c>
      <c r="I630" t="s">
        <v>21</v>
      </c>
      <c r="J630" t="s">
        <v>22</v>
      </c>
      <c r="K630" s="6">
        <f t="shared" si="41"/>
        <v>30.041666666666668</v>
      </c>
      <c r="L630">
        <v>1286168400</v>
      </c>
      <c r="M630">
        <v>1286427600</v>
      </c>
      <c r="N630" s="10">
        <f t="shared" si="39"/>
        <v>40455.208333333336</v>
      </c>
      <c r="O630" s="10">
        <f t="shared" si="39"/>
        <v>40458.208333333336</v>
      </c>
      <c r="P630">
        <f t="shared" si="40"/>
        <v>2010</v>
      </c>
      <c r="Q630" t="b">
        <v>0</v>
      </c>
      <c r="R630" t="b">
        <v>0</v>
      </c>
      <c r="S630" t="s">
        <v>60</v>
      </c>
      <c r="T630" t="s">
        <v>2034</v>
      </c>
      <c r="U630" t="s">
        <v>2044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8"/>
        <v>0.64582072176949945</v>
      </c>
      <c r="H631">
        <v>750</v>
      </c>
      <c r="I631" t="s">
        <v>21</v>
      </c>
      <c r="J631" t="s">
        <v>22</v>
      </c>
      <c r="K631" s="6">
        <f t="shared" si="41"/>
        <v>73.968000000000004</v>
      </c>
      <c r="L631">
        <v>1467781200</v>
      </c>
      <c r="M631">
        <v>1467954000</v>
      </c>
      <c r="N631" s="10">
        <f t="shared" si="39"/>
        <v>42557.208333333328</v>
      </c>
      <c r="O631" s="10">
        <f t="shared" si="39"/>
        <v>42559.208333333328</v>
      </c>
      <c r="P631">
        <f t="shared" si="40"/>
        <v>2016</v>
      </c>
      <c r="Q631" t="b">
        <v>0</v>
      </c>
      <c r="R631" t="b">
        <v>1</v>
      </c>
      <c r="S631" t="s">
        <v>33</v>
      </c>
      <c r="T631" t="s">
        <v>2038</v>
      </c>
      <c r="U631" t="s">
        <v>2039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8"/>
        <v>0.62873684210526315</v>
      </c>
      <c r="H632">
        <v>87</v>
      </c>
      <c r="I632" t="s">
        <v>21</v>
      </c>
      <c r="J632" t="s">
        <v>22</v>
      </c>
      <c r="K632" s="6">
        <f t="shared" si="41"/>
        <v>68.65517241379311</v>
      </c>
      <c r="L632">
        <v>1556686800</v>
      </c>
      <c r="M632">
        <v>1557637200</v>
      </c>
      <c r="N632" s="10">
        <f t="shared" si="39"/>
        <v>43586.208333333328</v>
      </c>
      <c r="O632" s="10">
        <f t="shared" si="39"/>
        <v>43597.208333333328</v>
      </c>
      <c r="P632">
        <f t="shared" si="40"/>
        <v>2019</v>
      </c>
      <c r="Q632" t="b">
        <v>0</v>
      </c>
      <c r="R632" t="b">
        <v>1</v>
      </c>
      <c r="S632" t="s">
        <v>33</v>
      </c>
      <c r="T632" t="s">
        <v>2038</v>
      </c>
      <c r="U632" t="s">
        <v>2039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8"/>
        <v>3.1039864864864866</v>
      </c>
      <c r="H633">
        <v>3063</v>
      </c>
      <c r="I633" t="s">
        <v>21</v>
      </c>
      <c r="J633" t="s">
        <v>22</v>
      </c>
      <c r="K633" s="6">
        <f t="shared" si="41"/>
        <v>59.992164544564154</v>
      </c>
      <c r="L633">
        <v>1553576400</v>
      </c>
      <c r="M633">
        <v>1553922000</v>
      </c>
      <c r="N633" s="10">
        <f t="shared" si="39"/>
        <v>43550.208333333328</v>
      </c>
      <c r="O633" s="10">
        <f t="shared" si="39"/>
        <v>43554.208333333328</v>
      </c>
      <c r="P633">
        <f t="shared" si="40"/>
        <v>2019</v>
      </c>
      <c r="Q633" t="b">
        <v>0</v>
      </c>
      <c r="R633" t="b">
        <v>0</v>
      </c>
      <c r="S633" t="s">
        <v>33</v>
      </c>
      <c r="T633" t="s">
        <v>2038</v>
      </c>
      <c r="U633" t="s">
        <v>2039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8"/>
        <v>0.42859916782246882</v>
      </c>
      <c r="H634">
        <v>278</v>
      </c>
      <c r="I634" t="s">
        <v>21</v>
      </c>
      <c r="J634" t="s">
        <v>22</v>
      </c>
      <c r="K634" s="6">
        <f t="shared" si="41"/>
        <v>111.15827338129496</v>
      </c>
      <c r="L634">
        <v>1414904400</v>
      </c>
      <c r="M634">
        <v>1416463200</v>
      </c>
      <c r="N634" s="10">
        <f t="shared" si="39"/>
        <v>41945.208333333336</v>
      </c>
      <c r="O634" s="10">
        <f t="shared" si="39"/>
        <v>41963.25</v>
      </c>
      <c r="P634">
        <f t="shared" si="40"/>
        <v>2014</v>
      </c>
      <c r="Q634" t="b">
        <v>0</v>
      </c>
      <c r="R634" t="b">
        <v>0</v>
      </c>
      <c r="S634" t="s">
        <v>33</v>
      </c>
      <c r="T634" t="s">
        <v>2038</v>
      </c>
      <c r="U634" t="s">
        <v>2039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8"/>
        <v>0.83119402985074631</v>
      </c>
      <c r="H635">
        <v>105</v>
      </c>
      <c r="I635" t="s">
        <v>21</v>
      </c>
      <c r="J635" t="s">
        <v>22</v>
      </c>
      <c r="K635" s="6">
        <f t="shared" si="41"/>
        <v>53.038095238095238</v>
      </c>
      <c r="L635">
        <v>1446876000</v>
      </c>
      <c r="M635">
        <v>1447221600</v>
      </c>
      <c r="N635" s="10">
        <f t="shared" si="39"/>
        <v>42315.25</v>
      </c>
      <c r="O635" s="10">
        <f t="shared" si="39"/>
        <v>42319.25</v>
      </c>
      <c r="P635">
        <f t="shared" si="40"/>
        <v>2015</v>
      </c>
      <c r="Q635" t="b">
        <v>0</v>
      </c>
      <c r="R635" t="b">
        <v>0</v>
      </c>
      <c r="S635" t="s">
        <v>71</v>
      </c>
      <c r="T635" t="s">
        <v>2040</v>
      </c>
      <c r="U635" t="s">
        <v>2048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8"/>
        <v>0.78531302876480547</v>
      </c>
      <c r="H636">
        <v>1658</v>
      </c>
      <c r="I636" t="s">
        <v>21</v>
      </c>
      <c r="J636" t="s">
        <v>22</v>
      </c>
      <c r="K636" s="6">
        <f t="shared" si="41"/>
        <v>55.985524728588658</v>
      </c>
      <c r="L636">
        <v>1490418000</v>
      </c>
      <c r="M636">
        <v>1491627600</v>
      </c>
      <c r="N636" s="10">
        <f t="shared" si="39"/>
        <v>42819.208333333328</v>
      </c>
      <c r="O636" s="10">
        <f t="shared" si="39"/>
        <v>42833.208333333328</v>
      </c>
      <c r="P636">
        <f t="shared" si="40"/>
        <v>2017</v>
      </c>
      <c r="Q636" t="b">
        <v>0</v>
      </c>
      <c r="R636" t="b">
        <v>0</v>
      </c>
      <c r="S636" t="s">
        <v>269</v>
      </c>
      <c r="T636" t="s">
        <v>2040</v>
      </c>
      <c r="U636" t="s">
        <v>2059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8"/>
        <v>1.1409352517985611</v>
      </c>
      <c r="H637">
        <v>2266</v>
      </c>
      <c r="I637" t="s">
        <v>21</v>
      </c>
      <c r="J637" t="s">
        <v>22</v>
      </c>
      <c r="K637" s="6">
        <f t="shared" si="41"/>
        <v>69.986760812003524</v>
      </c>
      <c r="L637">
        <v>1360389600</v>
      </c>
      <c r="M637">
        <v>1363150800</v>
      </c>
      <c r="N637" s="10">
        <f t="shared" si="39"/>
        <v>41314.25</v>
      </c>
      <c r="O637" s="10">
        <f t="shared" si="39"/>
        <v>41346.208333333336</v>
      </c>
      <c r="P637">
        <f t="shared" si="40"/>
        <v>2013</v>
      </c>
      <c r="Q637" t="b">
        <v>0</v>
      </c>
      <c r="R637" t="b">
        <v>0</v>
      </c>
      <c r="S637" t="s">
        <v>269</v>
      </c>
      <c r="T637" t="s">
        <v>2040</v>
      </c>
      <c r="U637" t="s">
        <v>2059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8"/>
        <v>0.64537683358624176</v>
      </c>
      <c r="H638">
        <v>2604</v>
      </c>
      <c r="I638" t="s">
        <v>36</v>
      </c>
      <c r="J638" t="s">
        <v>37</v>
      </c>
      <c r="K638" s="6">
        <f t="shared" si="41"/>
        <v>48.998079877112133</v>
      </c>
      <c r="L638">
        <v>1326866400</v>
      </c>
      <c r="M638">
        <v>1330754400</v>
      </c>
      <c r="N638" s="10">
        <f t="shared" si="39"/>
        <v>40926.25</v>
      </c>
      <c r="O638" s="10">
        <f t="shared" si="39"/>
        <v>40971.25</v>
      </c>
      <c r="P638">
        <f t="shared" si="40"/>
        <v>2012</v>
      </c>
      <c r="Q638" t="b">
        <v>0</v>
      </c>
      <c r="R638" t="b">
        <v>1</v>
      </c>
      <c r="S638" t="s">
        <v>71</v>
      </c>
      <c r="T638" t="s">
        <v>2040</v>
      </c>
      <c r="U638" t="s">
        <v>2048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8"/>
        <v>0.79411764705882348</v>
      </c>
      <c r="H639">
        <v>65</v>
      </c>
      <c r="I639" t="s">
        <v>21</v>
      </c>
      <c r="J639" t="s">
        <v>22</v>
      </c>
      <c r="K639" s="6">
        <f t="shared" si="41"/>
        <v>103.84615384615384</v>
      </c>
      <c r="L639">
        <v>1479103200</v>
      </c>
      <c r="M639">
        <v>1479794400</v>
      </c>
      <c r="N639" s="10">
        <f t="shared" si="39"/>
        <v>42688.25</v>
      </c>
      <c r="O639" s="10">
        <f t="shared" si="39"/>
        <v>42696.25</v>
      </c>
      <c r="P639">
        <f t="shared" si="40"/>
        <v>2016</v>
      </c>
      <c r="Q639" t="b">
        <v>0</v>
      </c>
      <c r="R639" t="b">
        <v>0</v>
      </c>
      <c r="S639" t="s">
        <v>33</v>
      </c>
      <c r="T639" t="s">
        <v>2038</v>
      </c>
      <c r="U639" t="s">
        <v>2039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8"/>
        <v>0.11419117647058824</v>
      </c>
      <c r="H640">
        <v>94</v>
      </c>
      <c r="I640" t="s">
        <v>21</v>
      </c>
      <c r="J640" t="s">
        <v>22</v>
      </c>
      <c r="K640" s="6">
        <f t="shared" si="41"/>
        <v>99.127659574468083</v>
      </c>
      <c r="L640">
        <v>1280206800</v>
      </c>
      <c r="M640">
        <v>1281243600</v>
      </c>
      <c r="N640" s="10">
        <f t="shared" si="39"/>
        <v>40386.208333333336</v>
      </c>
      <c r="O640" s="10">
        <f t="shared" si="39"/>
        <v>40398.208333333336</v>
      </c>
      <c r="P640">
        <f t="shared" si="40"/>
        <v>2010</v>
      </c>
      <c r="Q640" t="b">
        <v>0</v>
      </c>
      <c r="R640" t="b">
        <v>1</v>
      </c>
      <c r="S640" t="s">
        <v>33</v>
      </c>
      <c r="T640" t="s">
        <v>2038</v>
      </c>
      <c r="U640" t="s">
        <v>2039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8"/>
        <v>0.56186046511627907</v>
      </c>
      <c r="H641">
        <v>45</v>
      </c>
      <c r="I641" t="s">
        <v>21</v>
      </c>
      <c r="J641" t="s">
        <v>22</v>
      </c>
      <c r="K641" s="6">
        <f t="shared" si="41"/>
        <v>107.37777777777778</v>
      </c>
      <c r="L641">
        <v>1532754000</v>
      </c>
      <c r="M641">
        <v>1532754000</v>
      </c>
      <c r="N641" s="10">
        <f t="shared" si="39"/>
        <v>43309.208333333328</v>
      </c>
      <c r="O641" s="10">
        <f t="shared" si="39"/>
        <v>43309.208333333328</v>
      </c>
      <c r="P641">
        <f t="shared" si="40"/>
        <v>2018</v>
      </c>
      <c r="Q641" t="b">
        <v>0</v>
      </c>
      <c r="R641" t="b">
        <v>1</v>
      </c>
      <c r="S641" t="s">
        <v>53</v>
      </c>
      <c r="T641" t="s">
        <v>2040</v>
      </c>
      <c r="U641" t="s">
        <v>2043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8"/>
        <v>0.16501669449081802</v>
      </c>
      <c r="H642">
        <v>257</v>
      </c>
      <c r="I642" t="s">
        <v>21</v>
      </c>
      <c r="J642" t="s">
        <v>22</v>
      </c>
      <c r="K642" s="6">
        <f t="shared" si="41"/>
        <v>76.922178988326849</v>
      </c>
      <c r="L642">
        <v>1453096800</v>
      </c>
      <c r="M642">
        <v>1453356000</v>
      </c>
      <c r="N642" s="10">
        <f t="shared" si="39"/>
        <v>42387.25</v>
      </c>
      <c r="O642" s="10">
        <f t="shared" si="39"/>
        <v>42390.25</v>
      </c>
      <c r="P642">
        <f t="shared" si="40"/>
        <v>2016</v>
      </c>
      <c r="Q642" t="b">
        <v>0</v>
      </c>
      <c r="R642" t="b">
        <v>0</v>
      </c>
      <c r="S642" t="s">
        <v>33</v>
      </c>
      <c r="T642" t="s">
        <v>2038</v>
      </c>
      <c r="U642" t="s">
        <v>2039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42">E643/D643</f>
        <v>1.1996808510638297</v>
      </c>
      <c r="H643">
        <v>194</v>
      </c>
      <c r="I643" t="s">
        <v>98</v>
      </c>
      <c r="J643" t="s">
        <v>99</v>
      </c>
      <c r="K643" s="6">
        <f t="shared" si="41"/>
        <v>58.128865979381445</v>
      </c>
      <c r="L643">
        <v>1487570400</v>
      </c>
      <c r="M643">
        <v>1489986000</v>
      </c>
      <c r="N643" s="10">
        <f t="shared" ref="N643:O706" si="43">(((L643/60)/60)/24)+DATE(1970,1,1)</f>
        <v>42786.25</v>
      </c>
      <c r="O643" s="10">
        <f t="shared" si="43"/>
        <v>42814.208333333328</v>
      </c>
      <c r="P643">
        <f t="shared" ref="P643:P706" si="44">YEAR(N643)</f>
        <v>2017</v>
      </c>
      <c r="Q643" t="b">
        <v>0</v>
      </c>
      <c r="R643" t="b">
        <v>0</v>
      </c>
      <c r="S643" t="s">
        <v>33</v>
      </c>
      <c r="T643" t="s">
        <v>2038</v>
      </c>
      <c r="U643" t="s">
        <v>2039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42"/>
        <v>1.4545652173913044</v>
      </c>
      <c r="H644">
        <v>129</v>
      </c>
      <c r="I644" t="s">
        <v>15</v>
      </c>
      <c r="J644" t="s">
        <v>16</v>
      </c>
      <c r="K644" s="6">
        <f t="shared" ref="K644:K707" si="45">IF(H644,E644/H644,0)</f>
        <v>103.73643410852713</v>
      </c>
      <c r="L644">
        <v>1545026400</v>
      </c>
      <c r="M644">
        <v>1545804000</v>
      </c>
      <c r="N644" s="10">
        <f t="shared" si="43"/>
        <v>43451.25</v>
      </c>
      <c r="O644" s="10">
        <f t="shared" si="43"/>
        <v>43460.25</v>
      </c>
      <c r="P644">
        <f t="shared" si="44"/>
        <v>2018</v>
      </c>
      <c r="Q644" t="b">
        <v>0</v>
      </c>
      <c r="R644" t="b">
        <v>0</v>
      </c>
      <c r="S644" t="s">
        <v>65</v>
      </c>
      <c r="T644" t="s">
        <v>2036</v>
      </c>
      <c r="U644" t="s">
        <v>2045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42"/>
        <v>2.2138255033557046</v>
      </c>
      <c r="H645">
        <v>375</v>
      </c>
      <c r="I645" t="s">
        <v>21</v>
      </c>
      <c r="J645" t="s">
        <v>22</v>
      </c>
      <c r="K645" s="6">
        <f t="shared" si="45"/>
        <v>87.962666666666664</v>
      </c>
      <c r="L645">
        <v>1488348000</v>
      </c>
      <c r="M645">
        <v>1489899600</v>
      </c>
      <c r="N645" s="10">
        <f t="shared" si="43"/>
        <v>42795.25</v>
      </c>
      <c r="O645" s="10">
        <f t="shared" si="43"/>
        <v>42813.208333333328</v>
      </c>
      <c r="P645">
        <f t="shared" si="44"/>
        <v>2017</v>
      </c>
      <c r="Q645" t="b">
        <v>0</v>
      </c>
      <c r="R645" t="b">
        <v>0</v>
      </c>
      <c r="S645" t="s">
        <v>33</v>
      </c>
      <c r="T645" t="s">
        <v>2038</v>
      </c>
      <c r="U645" t="s">
        <v>2039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42"/>
        <v>0.48396694214876035</v>
      </c>
      <c r="H646">
        <v>2928</v>
      </c>
      <c r="I646" t="s">
        <v>15</v>
      </c>
      <c r="J646" t="s">
        <v>16</v>
      </c>
      <c r="K646" s="6">
        <f t="shared" si="45"/>
        <v>28</v>
      </c>
      <c r="L646">
        <v>1545112800</v>
      </c>
      <c r="M646">
        <v>1546495200</v>
      </c>
      <c r="N646" s="10">
        <f t="shared" si="43"/>
        <v>43452.25</v>
      </c>
      <c r="O646" s="10">
        <f t="shared" si="43"/>
        <v>43468.25</v>
      </c>
      <c r="P646">
        <f t="shared" si="44"/>
        <v>2018</v>
      </c>
      <c r="Q646" t="b">
        <v>0</v>
      </c>
      <c r="R646" t="b">
        <v>0</v>
      </c>
      <c r="S646" t="s">
        <v>33</v>
      </c>
      <c r="T646" t="s">
        <v>2038</v>
      </c>
      <c r="U646" t="s">
        <v>2039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2"/>
        <v>0.92911504424778757</v>
      </c>
      <c r="H647">
        <v>4697</v>
      </c>
      <c r="I647" t="s">
        <v>21</v>
      </c>
      <c r="J647" t="s">
        <v>22</v>
      </c>
      <c r="K647" s="6">
        <f t="shared" si="45"/>
        <v>37.999361294443261</v>
      </c>
      <c r="L647">
        <v>1537938000</v>
      </c>
      <c r="M647">
        <v>1539752400</v>
      </c>
      <c r="N647" s="10">
        <f t="shared" si="43"/>
        <v>43369.208333333328</v>
      </c>
      <c r="O647" s="10">
        <f t="shared" si="43"/>
        <v>43390.208333333328</v>
      </c>
      <c r="P647">
        <f t="shared" si="44"/>
        <v>2018</v>
      </c>
      <c r="Q647" t="b">
        <v>0</v>
      </c>
      <c r="R647" t="b">
        <v>1</v>
      </c>
      <c r="S647" t="s">
        <v>23</v>
      </c>
      <c r="T647" t="s">
        <v>2034</v>
      </c>
      <c r="U647" t="s">
        <v>2035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2"/>
        <v>0.88599797365754818</v>
      </c>
      <c r="H648">
        <v>2915</v>
      </c>
      <c r="I648" t="s">
        <v>21</v>
      </c>
      <c r="J648" t="s">
        <v>22</v>
      </c>
      <c r="K648" s="6">
        <f t="shared" si="45"/>
        <v>29.999313893653515</v>
      </c>
      <c r="L648">
        <v>1363150800</v>
      </c>
      <c r="M648">
        <v>1364101200</v>
      </c>
      <c r="N648" s="10">
        <f t="shared" si="43"/>
        <v>41346.208333333336</v>
      </c>
      <c r="O648" s="10">
        <f t="shared" si="43"/>
        <v>41357.208333333336</v>
      </c>
      <c r="P648">
        <f t="shared" si="44"/>
        <v>2013</v>
      </c>
      <c r="Q648" t="b">
        <v>0</v>
      </c>
      <c r="R648" t="b">
        <v>0</v>
      </c>
      <c r="S648" t="s">
        <v>89</v>
      </c>
      <c r="T648" t="s">
        <v>2049</v>
      </c>
      <c r="U648" t="s">
        <v>2050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2"/>
        <v>0.41399999999999998</v>
      </c>
      <c r="H649">
        <v>18</v>
      </c>
      <c r="I649" t="s">
        <v>21</v>
      </c>
      <c r="J649" t="s">
        <v>22</v>
      </c>
      <c r="K649" s="6">
        <f t="shared" si="45"/>
        <v>103.5</v>
      </c>
      <c r="L649">
        <v>1523250000</v>
      </c>
      <c r="M649">
        <v>1525323600</v>
      </c>
      <c r="N649" s="10">
        <f t="shared" si="43"/>
        <v>43199.208333333328</v>
      </c>
      <c r="O649" s="10">
        <f t="shared" si="43"/>
        <v>43223.208333333328</v>
      </c>
      <c r="P649">
        <f t="shared" si="44"/>
        <v>2018</v>
      </c>
      <c r="Q649" t="b">
        <v>0</v>
      </c>
      <c r="R649" t="b">
        <v>0</v>
      </c>
      <c r="S649" t="s">
        <v>206</v>
      </c>
      <c r="T649" t="s">
        <v>2046</v>
      </c>
      <c r="U649" t="s">
        <v>2058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2"/>
        <v>0.63056795131845844</v>
      </c>
      <c r="H650">
        <v>723</v>
      </c>
      <c r="I650" t="s">
        <v>21</v>
      </c>
      <c r="J650" t="s">
        <v>22</v>
      </c>
      <c r="K650" s="6">
        <f t="shared" si="45"/>
        <v>85.994467496542185</v>
      </c>
      <c r="L650">
        <v>1499317200</v>
      </c>
      <c r="M650">
        <v>1500872400</v>
      </c>
      <c r="N650" s="10">
        <f t="shared" si="43"/>
        <v>42922.208333333328</v>
      </c>
      <c r="O650" s="10">
        <f t="shared" si="43"/>
        <v>42940.208333333328</v>
      </c>
      <c r="P650">
        <f t="shared" si="44"/>
        <v>2017</v>
      </c>
      <c r="Q650" t="b">
        <v>1</v>
      </c>
      <c r="R650" t="b">
        <v>0</v>
      </c>
      <c r="S650" t="s">
        <v>17</v>
      </c>
      <c r="T650" t="s">
        <v>2032</v>
      </c>
      <c r="U650" t="s">
        <v>2033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2"/>
        <v>0.48482333607230893</v>
      </c>
      <c r="H651">
        <v>602</v>
      </c>
      <c r="I651" t="s">
        <v>98</v>
      </c>
      <c r="J651" t="s">
        <v>99</v>
      </c>
      <c r="K651" s="6">
        <f t="shared" si="45"/>
        <v>98.011627906976742</v>
      </c>
      <c r="L651">
        <v>1287550800</v>
      </c>
      <c r="M651">
        <v>1288501200</v>
      </c>
      <c r="N651" s="10">
        <f t="shared" si="43"/>
        <v>40471.208333333336</v>
      </c>
      <c r="O651" s="10">
        <f t="shared" si="43"/>
        <v>40482.208333333336</v>
      </c>
      <c r="P651">
        <f t="shared" si="44"/>
        <v>2010</v>
      </c>
      <c r="Q651" t="b">
        <v>1</v>
      </c>
      <c r="R651" t="b">
        <v>1</v>
      </c>
      <c r="S651" t="s">
        <v>33</v>
      </c>
      <c r="T651" t="s">
        <v>2038</v>
      </c>
      <c r="U651" t="s">
        <v>2039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2"/>
        <v>0.02</v>
      </c>
      <c r="H652">
        <v>1</v>
      </c>
      <c r="I652" t="s">
        <v>21</v>
      </c>
      <c r="J652" t="s">
        <v>22</v>
      </c>
      <c r="K652" s="6">
        <f t="shared" si="45"/>
        <v>2</v>
      </c>
      <c r="L652">
        <v>1404795600</v>
      </c>
      <c r="M652">
        <v>1407128400</v>
      </c>
      <c r="N652" s="10">
        <f t="shared" si="43"/>
        <v>41828.208333333336</v>
      </c>
      <c r="O652" s="10">
        <f t="shared" si="43"/>
        <v>41855.208333333336</v>
      </c>
      <c r="P652">
        <f t="shared" si="44"/>
        <v>2014</v>
      </c>
      <c r="Q652" t="b">
        <v>0</v>
      </c>
      <c r="R652" t="b">
        <v>0</v>
      </c>
      <c r="S652" t="s">
        <v>159</v>
      </c>
      <c r="T652" t="s">
        <v>2034</v>
      </c>
      <c r="U652" t="s">
        <v>2057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2"/>
        <v>0.88479410269445857</v>
      </c>
      <c r="H653">
        <v>3868</v>
      </c>
      <c r="I653" t="s">
        <v>107</v>
      </c>
      <c r="J653" t="s">
        <v>108</v>
      </c>
      <c r="K653" s="6">
        <f t="shared" si="45"/>
        <v>44.994570837642193</v>
      </c>
      <c r="L653">
        <v>1393048800</v>
      </c>
      <c r="M653">
        <v>1394344800</v>
      </c>
      <c r="N653" s="10">
        <f t="shared" si="43"/>
        <v>41692.25</v>
      </c>
      <c r="O653" s="10">
        <f t="shared" si="43"/>
        <v>41707.25</v>
      </c>
      <c r="P653">
        <f t="shared" si="44"/>
        <v>2014</v>
      </c>
      <c r="Q653" t="b">
        <v>0</v>
      </c>
      <c r="R653" t="b">
        <v>0</v>
      </c>
      <c r="S653" t="s">
        <v>100</v>
      </c>
      <c r="T653" t="s">
        <v>2040</v>
      </c>
      <c r="U653" t="s">
        <v>2051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2"/>
        <v>1.2684</v>
      </c>
      <c r="H654">
        <v>409</v>
      </c>
      <c r="I654" t="s">
        <v>21</v>
      </c>
      <c r="J654" t="s">
        <v>22</v>
      </c>
      <c r="K654" s="6">
        <f t="shared" si="45"/>
        <v>31.012224938875306</v>
      </c>
      <c r="L654">
        <v>1470373200</v>
      </c>
      <c r="M654">
        <v>1474088400</v>
      </c>
      <c r="N654" s="10">
        <f t="shared" si="43"/>
        <v>42587.208333333328</v>
      </c>
      <c r="O654" s="10">
        <f t="shared" si="43"/>
        <v>42630.208333333328</v>
      </c>
      <c r="P654">
        <f t="shared" si="44"/>
        <v>2016</v>
      </c>
      <c r="Q654" t="b">
        <v>0</v>
      </c>
      <c r="R654" t="b">
        <v>0</v>
      </c>
      <c r="S654" t="s">
        <v>28</v>
      </c>
      <c r="T654" t="s">
        <v>2036</v>
      </c>
      <c r="U654" t="s">
        <v>2037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2"/>
        <v>23.388333333333332</v>
      </c>
      <c r="H655">
        <v>234</v>
      </c>
      <c r="I655" t="s">
        <v>21</v>
      </c>
      <c r="J655" t="s">
        <v>22</v>
      </c>
      <c r="K655" s="6">
        <f t="shared" si="45"/>
        <v>59.970085470085472</v>
      </c>
      <c r="L655">
        <v>1460091600</v>
      </c>
      <c r="M655">
        <v>1460264400</v>
      </c>
      <c r="N655" s="10">
        <f t="shared" si="43"/>
        <v>42468.208333333328</v>
      </c>
      <c r="O655" s="10">
        <f t="shared" si="43"/>
        <v>42470.208333333328</v>
      </c>
      <c r="P655">
        <f t="shared" si="44"/>
        <v>2016</v>
      </c>
      <c r="Q655" t="b">
        <v>0</v>
      </c>
      <c r="R655" t="b">
        <v>0</v>
      </c>
      <c r="S655" t="s">
        <v>28</v>
      </c>
      <c r="T655" t="s">
        <v>2036</v>
      </c>
      <c r="U655" t="s">
        <v>2037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2"/>
        <v>5.0838857142857146</v>
      </c>
      <c r="H656">
        <v>3016</v>
      </c>
      <c r="I656" t="s">
        <v>21</v>
      </c>
      <c r="J656" t="s">
        <v>22</v>
      </c>
      <c r="K656" s="6">
        <f t="shared" si="45"/>
        <v>58.9973474801061</v>
      </c>
      <c r="L656">
        <v>1440392400</v>
      </c>
      <c r="M656">
        <v>1440824400</v>
      </c>
      <c r="N656" s="10">
        <f t="shared" si="43"/>
        <v>42240.208333333328</v>
      </c>
      <c r="O656" s="10">
        <f t="shared" si="43"/>
        <v>42245.208333333328</v>
      </c>
      <c r="P656">
        <f t="shared" si="44"/>
        <v>2015</v>
      </c>
      <c r="Q656" t="b">
        <v>0</v>
      </c>
      <c r="R656" t="b">
        <v>0</v>
      </c>
      <c r="S656" t="s">
        <v>148</v>
      </c>
      <c r="T656" t="s">
        <v>2034</v>
      </c>
      <c r="U656" t="s">
        <v>2056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2"/>
        <v>1.9147826086956521</v>
      </c>
      <c r="H657">
        <v>264</v>
      </c>
      <c r="I657" t="s">
        <v>21</v>
      </c>
      <c r="J657" t="s">
        <v>22</v>
      </c>
      <c r="K657" s="6">
        <f t="shared" si="45"/>
        <v>50.045454545454547</v>
      </c>
      <c r="L657">
        <v>1488434400</v>
      </c>
      <c r="M657">
        <v>1489554000</v>
      </c>
      <c r="N657" s="10">
        <f t="shared" si="43"/>
        <v>42796.25</v>
      </c>
      <c r="O657" s="10">
        <f t="shared" si="43"/>
        <v>42809.208333333328</v>
      </c>
      <c r="P657">
        <f t="shared" si="44"/>
        <v>2017</v>
      </c>
      <c r="Q657" t="b">
        <v>1</v>
      </c>
      <c r="R657" t="b">
        <v>0</v>
      </c>
      <c r="S657" t="s">
        <v>122</v>
      </c>
      <c r="T657" t="s">
        <v>2053</v>
      </c>
      <c r="U657" t="s">
        <v>2054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2"/>
        <v>0.42127533783783783</v>
      </c>
      <c r="H658">
        <v>504</v>
      </c>
      <c r="I658" t="s">
        <v>26</v>
      </c>
      <c r="J658" t="s">
        <v>27</v>
      </c>
      <c r="K658" s="6">
        <f t="shared" si="45"/>
        <v>98.966269841269835</v>
      </c>
      <c r="L658">
        <v>1514440800</v>
      </c>
      <c r="M658">
        <v>1514872800</v>
      </c>
      <c r="N658" s="10">
        <f t="shared" si="43"/>
        <v>43097.25</v>
      </c>
      <c r="O658" s="10">
        <f t="shared" si="43"/>
        <v>43102.25</v>
      </c>
      <c r="P658">
        <f t="shared" si="44"/>
        <v>2017</v>
      </c>
      <c r="Q658" t="b">
        <v>0</v>
      </c>
      <c r="R658" t="b">
        <v>0</v>
      </c>
      <c r="S658" t="s">
        <v>17</v>
      </c>
      <c r="T658" t="s">
        <v>2032</v>
      </c>
      <c r="U658" t="s">
        <v>2033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2"/>
        <v>8.2400000000000001E-2</v>
      </c>
      <c r="H659">
        <v>14</v>
      </c>
      <c r="I659" t="s">
        <v>21</v>
      </c>
      <c r="J659" t="s">
        <v>22</v>
      </c>
      <c r="K659" s="6">
        <f t="shared" si="45"/>
        <v>58.857142857142854</v>
      </c>
      <c r="L659">
        <v>1514354400</v>
      </c>
      <c r="M659">
        <v>1515736800</v>
      </c>
      <c r="N659" s="10">
        <f t="shared" si="43"/>
        <v>43096.25</v>
      </c>
      <c r="O659" s="10">
        <f t="shared" si="43"/>
        <v>43112.25</v>
      </c>
      <c r="P659">
        <f t="shared" si="44"/>
        <v>2017</v>
      </c>
      <c r="Q659" t="b">
        <v>0</v>
      </c>
      <c r="R659" t="b">
        <v>0</v>
      </c>
      <c r="S659" t="s">
        <v>474</v>
      </c>
      <c r="T659" t="s">
        <v>2040</v>
      </c>
      <c r="U659" t="s">
        <v>2062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2"/>
        <v>0.60064638783269964</v>
      </c>
      <c r="H660">
        <v>390</v>
      </c>
      <c r="I660" t="s">
        <v>21</v>
      </c>
      <c r="J660" t="s">
        <v>22</v>
      </c>
      <c r="K660" s="6">
        <f t="shared" si="45"/>
        <v>81.010256410256417</v>
      </c>
      <c r="L660">
        <v>1440910800</v>
      </c>
      <c r="M660">
        <v>1442898000</v>
      </c>
      <c r="N660" s="10">
        <f t="shared" si="43"/>
        <v>42246.208333333328</v>
      </c>
      <c r="O660" s="10">
        <f t="shared" si="43"/>
        <v>42269.208333333328</v>
      </c>
      <c r="P660">
        <f t="shared" si="44"/>
        <v>2015</v>
      </c>
      <c r="Q660" t="b">
        <v>0</v>
      </c>
      <c r="R660" t="b">
        <v>0</v>
      </c>
      <c r="S660" t="s">
        <v>23</v>
      </c>
      <c r="T660" t="s">
        <v>2034</v>
      </c>
      <c r="U660" t="s">
        <v>2035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2"/>
        <v>0.47232808616404309</v>
      </c>
      <c r="H661">
        <v>750</v>
      </c>
      <c r="I661" t="s">
        <v>40</v>
      </c>
      <c r="J661" t="s">
        <v>41</v>
      </c>
      <c r="K661" s="6">
        <f t="shared" si="45"/>
        <v>76.013333333333335</v>
      </c>
      <c r="L661">
        <v>1296108000</v>
      </c>
      <c r="M661">
        <v>1296194400</v>
      </c>
      <c r="N661" s="10">
        <f t="shared" si="43"/>
        <v>40570.25</v>
      </c>
      <c r="O661" s="10">
        <f t="shared" si="43"/>
        <v>40571.25</v>
      </c>
      <c r="P661">
        <f t="shared" si="44"/>
        <v>2011</v>
      </c>
      <c r="Q661" t="b">
        <v>0</v>
      </c>
      <c r="R661" t="b">
        <v>0</v>
      </c>
      <c r="S661" t="s">
        <v>42</v>
      </c>
      <c r="T661" t="s">
        <v>2040</v>
      </c>
      <c r="U661" t="s">
        <v>2041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2"/>
        <v>0.81736263736263737</v>
      </c>
      <c r="H662">
        <v>77</v>
      </c>
      <c r="I662" t="s">
        <v>21</v>
      </c>
      <c r="J662" t="s">
        <v>22</v>
      </c>
      <c r="K662" s="6">
        <f t="shared" si="45"/>
        <v>96.597402597402592</v>
      </c>
      <c r="L662">
        <v>1440133200</v>
      </c>
      <c r="M662">
        <v>1440910800</v>
      </c>
      <c r="N662" s="10">
        <f t="shared" si="43"/>
        <v>42237.208333333328</v>
      </c>
      <c r="O662" s="10">
        <f t="shared" si="43"/>
        <v>42246.208333333328</v>
      </c>
      <c r="P662">
        <f t="shared" si="44"/>
        <v>2015</v>
      </c>
      <c r="Q662" t="b">
        <v>1</v>
      </c>
      <c r="R662" t="b">
        <v>0</v>
      </c>
      <c r="S662" t="s">
        <v>33</v>
      </c>
      <c r="T662" t="s">
        <v>2038</v>
      </c>
      <c r="U662" t="s">
        <v>2039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2"/>
        <v>0.54187265917603</v>
      </c>
      <c r="H663">
        <v>752</v>
      </c>
      <c r="I663" t="s">
        <v>36</v>
      </c>
      <c r="J663" t="s">
        <v>37</v>
      </c>
      <c r="K663" s="6">
        <f t="shared" si="45"/>
        <v>76.957446808510639</v>
      </c>
      <c r="L663">
        <v>1332910800</v>
      </c>
      <c r="M663">
        <v>1335502800</v>
      </c>
      <c r="N663" s="10">
        <f t="shared" si="43"/>
        <v>40996.208333333336</v>
      </c>
      <c r="O663" s="10">
        <f t="shared" si="43"/>
        <v>41026.208333333336</v>
      </c>
      <c r="P663">
        <f t="shared" si="44"/>
        <v>2012</v>
      </c>
      <c r="Q663" t="b">
        <v>0</v>
      </c>
      <c r="R663" t="b">
        <v>0</v>
      </c>
      <c r="S663" t="s">
        <v>159</v>
      </c>
      <c r="T663" t="s">
        <v>2034</v>
      </c>
      <c r="U663" t="s">
        <v>2057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2"/>
        <v>0.97868131868131869</v>
      </c>
      <c r="H664">
        <v>131</v>
      </c>
      <c r="I664" t="s">
        <v>21</v>
      </c>
      <c r="J664" t="s">
        <v>22</v>
      </c>
      <c r="K664" s="6">
        <f t="shared" si="45"/>
        <v>67.984732824427482</v>
      </c>
      <c r="L664">
        <v>1544335200</v>
      </c>
      <c r="M664">
        <v>1544680800</v>
      </c>
      <c r="N664" s="10">
        <f t="shared" si="43"/>
        <v>43443.25</v>
      </c>
      <c r="O664" s="10">
        <f t="shared" si="43"/>
        <v>43447.25</v>
      </c>
      <c r="P664">
        <f t="shared" si="44"/>
        <v>2018</v>
      </c>
      <c r="Q664" t="b">
        <v>0</v>
      </c>
      <c r="R664" t="b">
        <v>0</v>
      </c>
      <c r="S664" t="s">
        <v>33</v>
      </c>
      <c r="T664" t="s">
        <v>2038</v>
      </c>
      <c r="U664" t="s">
        <v>2039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2"/>
        <v>0.77239999999999998</v>
      </c>
      <c r="H665">
        <v>87</v>
      </c>
      <c r="I665" t="s">
        <v>21</v>
      </c>
      <c r="J665" t="s">
        <v>22</v>
      </c>
      <c r="K665" s="6">
        <f t="shared" si="45"/>
        <v>88.781609195402297</v>
      </c>
      <c r="L665">
        <v>1286427600</v>
      </c>
      <c r="M665">
        <v>1288414800</v>
      </c>
      <c r="N665" s="10">
        <f t="shared" si="43"/>
        <v>40458.208333333336</v>
      </c>
      <c r="O665" s="10">
        <f t="shared" si="43"/>
        <v>40481.208333333336</v>
      </c>
      <c r="P665">
        <f t="shared" si="44"/>
        <v>2010</v>
      </c>
      <c r="Q665" t="b">
        <v>0</v>
      </c>
      <c r="R665" t="b">
        <v>0</v>
      </c>
      <c r="S665" t="s">
        <v>33</v>
      </c>
      <c r="T665" t="s">
        <v>2038</v>
      </c>
      <c r="U665" t="s">
        <v>2039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2"/>
        <v>0.33464735516372796</v>
      </c>
      <c r="H666">
        <v>1063</v>
      </c>
      <c r="I666" t="s">
        <v>21</v>
      </c>
      <c r="J666" t="s">
        <v>22</v>
      </c>
      <c r="K666" s="6">
        <f t="shared" si="45"/>
        <v>24.99623706491063</v>
      </c>
      <c r="L666">
        <v>1329717600</v>
      </c>
      <c r="M666">
        <v>1330581600</v>
      </c>
      <c r="N666" s="10">
        <f t="shared" si="43"/>
        <v>40959.25</v>
      </c>
      <c r="O666" s="10">
        <f t="shared" si="43"/>
        <v>40969.25</v>
      </c>
      <c r="P666">
        <f t="shared" si="44"/>
        <v>2012</v>
      </c>
      <c r="Q666" t="b">
        <v>0</v>
      </c>
      <c r="R666" t="b">
        <v>0</v>
      </c>
      <c r="S666" t="s">
        <v>159</v>
      </c>
      <c r="T666" t="s">
        <v>2034</v>
      </c>
      <c r="U666" t="s">
        <v>2057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2"/>
        <v>2.3958823529411766</v>
      </c>
      <c r="H667">
        <v>272</v>
      </c>
      <c r="I667" t="s">
        <v>21</v>
      </c>
      <c r="J667" t="s">
        <v>22</v>
      </c>
      <c r="K667" s="6">
        <f t="shared" si="45"/>
        <v>44.922794117647058</v>
      </c>
      <c r="L667">
        <v>1310187600</v>
      </c>
      <c r="M667">
        <v>1311397200</v>
      </c>
      <c r="N667" s="10">
        <f t="shared" si="43"/>
        <v>40733.208333333336</v>
      </c>
      <c r="O667" s="10">
        <f t="shared" si="43"/>
        <v>40747.208333333336</v>
      </c>
      <c r="P667">
        <f t="shared" si="44"/>
        <v>2011</v>
      </c>
      <c r="Q667" t="b">
        <v>0</v>
      </c>
      <c r="R667" t="b">
        <v>1</v>
      </c>
      <c r="S667" t="s">
        <v>42</v>
      </c>
      <c r="T667" t="s">
        <v>2040</v>
      </c>
      <c r="U667" t="s">
        <v>2041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2"/>
        <v>0.64032258064516134</v>
      </c>
      <c r="H668">
        <v>25</v>
      </c>
      <c r="I668" t="s">
        <v>21</v>
      </c>
      <c r="J668" t="s">
        <v>22</v>
      </c>
      <c r="K668" s="6">
        <f t="shared" si="45"/>
        <v>79.400000000000006</v>
      </c>
      <c r="L668">
        <v>1377838800</v>
      </c>
      <c r="M668">
        <v>1378357200</v>
      </c>
      <c r="N668" s="10">
        <f t="shared" si="43"/>
        <v>41516.208333333336</v>
      </c>
      <c r="O668" s="10">
        <f t="shared" si="43"/>
        <v>41522.208333333336</v>
      </c>
      <c r="P668">
        <f t="shared" si="44"/>
        <v>2013</v>
      </c>
      <c r="Q668" t="b">
        <v>0</v>
      </c>
      <c r="R668" t="b">
        <v>1</v>
      </c>
      <c r="S668" t="s">
        <v>33</v>
      </c>
      <c r="T668" t="s">
        <v>2038</v>
      </c>
      <c r="U668" t="s">
        <v>2039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2"/>
        <v>1.7615942028985507</v>
      </c>
      <c r="H669">
        <v>419</v>
      </c>
      <c r="I669" t="s">
        <v>21</v>
      </c>
      <c r="J669" t="s">
        <v>22</v>
      </c>
      <c r="K669" s="6">
        <f t="shared" si="45"/>
        <v>29.009546539379475</v>
      </c>
      <c r="L669">
        <v>1410325200</v>
      </c>
      <c r="M669">
        <v>1411102800</v>
      </c>
      <c r="N669" s="10">
        <f t="shared" si="43"/>
        <v>41892.208333333336</v>
      </c>
      <c r="O669" s="10">
        <f t="shared" si="43"/>
        <v>41901.208333333336</v>
      </c>
      <c r="P669">
        <f t="shared" si="44"/>
        <v>2014</v>
      </c>
      <c r="Q669" t="b">
        <v>0</v>
      </c>
      <c r="R669" t="b">
        <v>0</v>
      </c>
      <c r="S669" t="s">
        <v>1029</v>
      </c>
      <c r="T669" t="s">
        <v>2063</v>
      </c>
      <c r="U669" t="s">
        <v>2064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2"/>
        <v>0.20338181818181819</v>
      </c>
      <c r="H670">
        <v>76</v>
      </c>
      <c r="I670" t="s">
        <v>21</v>
      </c>
      <c r="J670" t="s">
        <v>22</v>
      </c>
      <c r="K670" s="6">
        <f t="shared" si="45"/>
        <v>73.59210526315789</v>
      </c>
      <c r="L670">
        <v>1343797200</v>
      </c>
      <c r="M670">
        <v>1344834000</v>
      </c>
      <c r="N670" s="10">
        <f t="shared" si="43"/>
        <v>41122.208333333336</v>
      </c>
      <c r="O670" s="10">
        <f t="shared" si="43"/>
        <v>41134.208333333336</v>
      </c>
      <c r="P670">
        <f t="shared" si="44"/>
        <v>2012</v>
      </c>
      <c r="Q670" t="b">
        <v>0</v>
      </c>
      <c r="R670" t="b">
        <v>0</v>
      </c>
      <c r="S670" t="s">
        <v>33</v>
      </c>
      <c r="T670" t="s">
        <v>2038</v>
      </c>
      <c r="U670" t="s">
        <v>2039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2"/>
        <v>3.5864754098360656</v>
      </c>
      <c r="H671">
        <v>1621</v>
      </c>
      <c r="I671" t="s">
        <v>107</v>
      </c>
      <c r="J671" t="s">
        <v>108</v>
      </c>
      <c r="K671" s="6">
        <f t="shared" si="45"/>
        <v>107.97038864898211</v>
      </c>
      <c r="L671">
        <v>1498453200</v>
      </c>
      <c r="M671">
        <v>1499230800</v>
      </c>
      <c r="N671" s="10">
        <f t="shared" si="43"/>
        <v>42912.208333333328</v>
      </c>
      <c r="O671" s="10">
        <f t="shared" si="43"/>
        <v>42921.208333333328</v>
      </c>
      <c r="P671">
        <f t="shared" si="44"/>
        <v>2017</v>
      </c>
      <c r="Q671" t="b">
        <v>0</v>
      </c>
      <c r="R671" t="b">
        <v>0</v>
      </c>
      <c r="S671" t="s">
        <v>33</v>
      </c>
      <c r="T671" t="s">
        <v>2038</v>
      </c>
      <c r="U671" t="s">
        <v>2039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2"/>
        <v>4.6885802469135802</v>
      </c>
      <c r="H672">
        <v>1101</v>
      </c>
      <c r="I672" t="s">
        <v>21</v>
      </c>
      <c r="J672" t="s">
        <v>22</v>
      </c>
      <c r="K672" s="6">
        <f t="shared" si="45"/>
        <v>68.987284287011803</v>
      </c>
      <c r="L672">
        <v>1456380000</v>
      </c>
      <c r="M672">
        <v>1457416800</v>
      </c>
      <c r="N672" s="10">
        <f t="shared" si="43"/>
        <v>42425.25</v>
      </c>
      <c r="O672" s="10">
        <f t="shared" si="43"/>
        <v>42437.25</v>
      </c>
      <c r="P672">
        <f t="shared" si="44"/>
        <v>2016</v>
      </c>
      <c r="Q672" t="b">
        <v>0</v>
      </c>
      <c r="R672" t="b">
        <v>0</v>
      </c>
      <c r="S672" t="s">
        <v>60</v>
      </c>
      <c r="T672" t="s">
        <v>2034</v>
      </c>
      <c r="U672" t="s">
        <v>2044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2"/>
        <v>1.220563524590164</v>
      </c>
      <c r="H673">
        <v>1073</v>
      </c>
      <c r="I673" t="s">
        <v>21</v>
      </c>
      <c r="J673" t="s">
        <v>22</v>
      </c>
      <c r="K673" s="6">
        <f t="shared" si="45"/>
        <v>111.02236719478098</v>
      </c>
      <c r="L673">
        <v>1280552400</v>
      </c>
      <c r="M673">
        <v>1280898000</v>
      </c>
      <c r="N673" s="10">
        <f t="shared" si="43"/>
        <v>40390.208333333336</v>
      </c>
      <c r="O673" s="10">
        <f t="shared" si="43"/>
        <v>40394.208333333336</v>
      </c>
      <c r="P673">
        <f t="shared" si="44"/>
        <v>2010</v>
      </c>
      <c r="Q673" t="b">
        <v>0</v>
      </c>
      <c r="R673" t="b">
        <v>1</v>
      </c>
      <c r="S673" t="s">
        <v>33</v>
      </c>
      <c r="T673" t="s">
        <v>2038</v>
      </c>
      <c r="U673" t="s">
        <v>2039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2"/>
        <v>0.55931783729156137</v>
      </c>
      <c r="H674">
        <v>4428</v>
      </c>
      <c r="I674" t="s">
        <v>26</v>
      </c>
      <c r="J674" t="s">
        <v>27</v>
      </c>
      <c r="K674" s="6">
        <f t="shared" si="45"/>
        <v>24.997515808491418</v>
      </c>
      <c r="L674">
        <v>1521608400</v>
      </c>
      <c r="M674">
        <v>1522472400</v>
      </c>
      <c r="N674" s="10">
        <f t="shared" si="43"/>
        <v>43180.208333333328</v>
      </c>
      <c r="O674" s="10">
        <f t="shared" si="43"/>
        <v>43190.208333333328</v>
      </c>
      <c r="P674">
        <f t="shared" si="44"/>
        <v>2018</v>
      </c>
      <c r="Q674" t="b">
        <v>0</v>
      </c>
      <c r="R674" t="b">
        <v>0</v>
      </c>
      <c r="S674" t="s">
        <v>33</v>
      </c>
      <c r="T674" t="s">
        <v>2038</v>
      </c>
      <c r="U674" t="s">
        <v>2039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2"/>
        <v>0.43660714285714286</v>
      </c>
      <c r="H675">
        <v>58</v>
      </c>
      <c r="I675" t="s">
        <v>107</v>
      </c>
      <c r="J675" t="s">
        <v>108</v>
      </c>
      <c r="K675" s="6">
        <f t="shared" si="45"/>
        <v>42.155172413793103</v>
      </c>
      <c r="L675">
        <v>1460696400</v>
      </c>
      <c r="M675">
        <v>1462510800</v>
      </c>
      <c r="N675" s="10">
        <f t="shared" si="43"/>
        <v>42475.208333333328</v>
      </c>
      <c r="O675" s="10">
        <f t="shared" si="43"/>
        <v>42496.208333333328</v>
      </c>
      <c r="P675">
        <f t="shared" si="44"/>
        <v>2016</v>
      </c>
      <c r="Q675" t="b">
        <v>0</v>
      </c>
      <c r="R675" t="b">
        <v>0</v>
      </c>
      <c r="S675" t="s">
        <v>60</v>
      </c>
      <c r="T675" t="s">
        <v>2034</v>
      </c>
      <c r="U675" t="s">
        <v>2044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2"/>
        <v>0.33538371411833628</v>
      </c>
      <c r="H676">
        <v>1218</v>
      </c>
      <c r="I676" t="s">
        <v>21</v>
      </c>
      <c r="J676" t="s">
        <v>22</v>
      </c>
      <c r="K676" s="6">
        <f t="shared" si="45"/>
        <v>47.003284072249592</v>
      </c>
      <c r="L676">
        <v>1313730000</v>
      </c>
      <c r="M676">
        <v>1317790800</v>
      </c>
      <c r="N676" s="10">
        <f t="shared" si="43"/>
        <v>40774.208333333336</v>
      </c>
      <c r="O676" s="10">
        <f t="shared" si="43"/>
        <v>40821.208333333336</v>
      </c>
      <c r="P676">
        <f t="shared" si="44"/>
        <v>2011</v>
      </c>
      <c r="Q676" t="b">
        <v>0</v>
      </c>
      <c r="R676" t="b">
        <v>0</v>
      </c>
      <c r="S676" t="s">
        <v>122</v>
      </c>
      <c r="T676" t="s">
        <v>2053</v>
      </c>
      <c r="U676" t="s">
        <v>2054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2"/>
        <v>1.2297938144329896</v>
      </c>
      <c r="H677">
        <v>331</v>
      </c>
      <c r="I677" t="s">
        <v>21</v>
      </c>
      <c r="J677" t="s">
        <v>22</v>
      </c>
      <c r="K677" s="6">
        <f t="shared" si="45"/>
        <v>36.0392749244713</v>
      </c>
      <c r="L677">
        <v>1568178000</v>
      </c>
      <c r="M677">
        <v>1568782800</v>
      </c>
      <c r="N677" s="10">
        <f t="shared" si="43"/>
        <v>43719.208333333328</v>
      </c>
      <c r="O677" s="10">
        <f t="shared" si="43"/>
        <v>43726.208333333328</v>
      </c>
      <c r="P677">
        <f t="shared" si="44"/>
        <v>2019</v>
      </c>
      <c r="Q677" t="b">
        <v>0</v>
      </c>
      <c r="R677" t="b">
        <v>0</v>
      </c>
      <c r="S677" t="s">
        <v>1029</v>
      </c>
      <c r="T677" t="s">
        <v>2063</v>
      </c>
      <c r="U677" t="s">
        <v>2064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2"/>
        <v>1.8974959871589085</v>
      </c>
      <c r="H678">
        <v>1170</v>
      </c>
      <c r="I678" t="s">
        <v>21</v>
      </c>
      <c r="J678" t="s">
        <v>22</v>
      </c>
      <c r="K678" s="6">
        <f t="shared" si="45"/>
        <v>101.03760683760684</v>
      </c>
      <c r="L678">
        <v>1348635600</v>
      </c>
      <c r="M678">
        <v>1349413200</v>
      </c>
      <c r="N678" s="10">
        <f t="shared" si="43"/>
        <v>41178.208333333336</v>
      </c>
      <c r="O678" s="10">
        <f t="shared" si="43"/>
        <v>41187.208333333336</v>
      </c>
      <c r="P678">
        <f t="shared" si="44"/>
        <v>2012</v>
      </c>
      <c r="Q678" t="b">
        <v>0</v>
      </c>
      <c r="R678" t="b">
        <v>0</v>
      </c>
      <c r="S678" t="s">
        <v>122</v>
      </c>
      <c r="T678" t="s">
        <v>2053</v>
      </c>
      <c r="U678" t="s">
        <v>2054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2"/>
        <v>0.83622641509433959</v>
      </c>
      <c r="H679">
        <v>111</v>
      </c>
      <c r="I679" t="s">
        <v>21</v>
      </c>
      <c r="J679" t="s">
        <v>22</v>
      </c>
      <c r="K679" s="6">
        <f t="shared" si="45"/>
        <v>39.927927927927925</v>
      </c>
      <c r="L679">
        <v>1468126800</v>
      </c>
      <c r="M679">
        <v>1472446800</v>
      </c>
      <c r="N679" s="10">
        <f t="shared" si="43"/>
        <v>42561.208333333328</v>
      </c>
      <c r="O679" s="10">
        <f t="shared" si="43"/>
        <v>42611.208333333328</v>
      </c>
      <c r="P679">
        <f t="shared" si="44"/>
        <v>2016</v>
      </c>
      <c r="Q679" t="b">
        <v>0</v>
      </c>
      <c r="R679" t="b">
        <v>0</v>
      </c>
      <c r="S679" t="s">
        <v>119</v>
      </c>
      <c r="T679" t="s">
        <v>2046</v>
      </c>
      <c r="U679" t="s">
        <v>2052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2"/>
        <v>0.17968844221105529</v>
      </c>
      <c r="H680">
        <v>215</v>
      </c>
      <c r="I680" t="s">
        <v>21</v>
      </c>
      <c r="J680" t="s">
        <v>22</v>
      </c>
      <c r="K680" s="6">
        <f t="shared" si="45"/>
        <v>83.158139534883716</v>
      </c>
      <c r="L680">
        <v>1547877600</v>
      </c>
      <c r="M680">
        <v>1548050400</v>
      </c>
      <c r="N680" s="10">
        <f t="shared" si="43"/>
        <v>43484.25</v>
      </c>
      <c r="O680" s="10">
        <f t="shared" si="43"/>
        <v>43486.25</v>
      </c>
      <c r="P680">
        <f t="shared" si="44"/>
        <v>2019</v>
      </c>
      <c r="Q680" t="b">
        <v>0</v>
      </c>
      <c r="R680" t="b">
        <v>0</v>
      </c>
      <c r="S680" t="s">
        <v>53</v>
      </c>
      <c r="T680" t="s">
        <v>2040</v>
      </c>
      <c r="U680" t="s">
        <v>2043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2"/>
        <v>10.365</v>
      </c>
      <c r="H681">
        <v>363</v>
      </c>
      <c r="I681" t="s">
        <v>21</v>
      </c>
      <c r="J681" t="s">
        <v>22</v>
      </c>
      <c r="K681" s="6">
        <f t="shared" si="45"/>
        <v>39.97520661157025</v>
      </c>
      <c r="L681">
        <v>1571374800</v>
      </c>
      <c r="M681">
        <v>1571806800</v>
      </c>
      <c r="N681" s="10">
        <f t="shared" si="43"/>
        <v>43756.208333333328</v>
      </c>
      <c r="O681" s="10">
        <f t="shared" si="43"/>
        <v>43761.208333333328</v>
      </c>
      <c r="P681">
        <f t="shared" si="44"/>
        <v>2019</v>
      </c>
      <c r="Q681" t="b">
        <v>0</v>
      </c>
      <c r="R681" t="b">
        <v>1</v>
      </c>
      <c r="S681" t="s">
        <v>17</v>
      </c>
      <c r="T681" t="s">
        <v>2032</v>
      </c>
      <c r="U681" t="s">
        <v>2033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2"/>
        <v>0.97405219780219776</v>
      </c>
      <c r="H682">
        <v>2955</v>
      </c>
      <c r="I682" t="s">
        <v>21</v>
      </c>
      <c r="J682" t="s">
        <v>22</v>
      </c>
      <c r="K682" s="6">
        <f t="shared" si="45"/>
        <v>47.993908629441627</v>
      </c>
      <c r="L682">
        <v>1576303200</v>
      </c>
      <c r="M682">
        <v>1576476000</v>
      </c>
      <c r="N682" s="10">
        <f t="shared" si="43"/>
        <v>43813.25</v>
      </c>
      <c r="O682" s="10">
        <f t="shared" si="43"/>
        <v>43815.25</v>
      </c>
      <c r="P682">
        <f t="shared" si="44"/>
        <v>2019</v>
      </c>
      <c r="Q682" t="b">
        <v>0</v>
      </c>
      <c r="R682" t="b">
        <v>1</v>
      </c>
      <c r="S682" t="s">
        <v>292</v>
      </c>
      <c r="T682" t="s">
        <v>2049</v>
      </c>
      <c r="U682" t="s">
        <v>2060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2"/>
        <v>0.86386203150461705</v>
      </c>
      <c r="H683">
        <v>1657</v>
      </c>
      <c r="I683" t="s">
        <v>21</v>
      </c>
      <c r="J683" t="s">
        <v>22</v>
      </c>
      <c r="K683" s="6">
        <f t="shared" si="45"/>
        <v>95.978877489438744</v>
      </c>
      <c r="L683">
        <v>1324447200</v>
      </c>
      <c r="M683">
        <v>1324965600</v>
      </c>
      <c r="N683" s="10">
        <f t="shared" si="43"/>
        <v>40898.25</v>
      </c>
      <c r="O683" s="10">
        <f t="shared" si="43"/>
        <v>40904.25</v>
      </c>
      <c r="P683">
        <f t="shared" si="44"/>
        <v>2011</v>
      </c>
      <c r="Q683" t="b">
        <v>0</v>
      </c>
      <c r="R683" t="b">
        <v>0</v>
      </c>
      <c r="S683" t="s">
        <v>33</v>
      </c>
      <c r="T683" t="s">
        <v>2038</v>
      </c>
      <c r="U683" t="s">
        <v>2039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2"/>
        <v>1.5016666666666667</v>
      </c>
      <c r="H684">
        <v>103</v>
      </c>
      <c r="I684" t="s">
        <v>21</v>
      </c>
      <c r="J684" t="s">
        <v>22</v>
      </c>
      <c r="K684" s="6">
        <f t="shared" si="45"/>
        <v>78.728155339805824</v>
      </c>
      <c r="L684">
        <v>1386741600</v>
      </c>
      <c r="M684">
        <v>1387519200</v>
      </c>
      <c r="N684" s="10">
        <f t="shared" si="43"/>
        <v>41619.25</v>
      </c>
      <c r="O684" s="10">
        <f t="shared" si="43"/>
        <v>41628.25</v>
      </c>
      <c r="P684">
        <f t="shared" si="44"/>
        <v>2013</v>
      </c>
      <c r="Q684" t="b">
        <v>0</v>
      </c>
      <c r="R684" t="b">
        <v>0</v>
      </c>
      <c r="S684" t="s">
        <v>33</v>
      </c>
      <c r="T684" t="s">
        <v>2038</v>
      </c>
      <c r="U684" t="s">
        <v>2039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2"/>
        <v>3.5843478260869563</v>
      </c>
      <c r="H685">
        <v>147</v>
      </c>
      <c r="I685" t="s">
        <v>21</v>
      </c>
      <c r="J685" t="s">
        <v>22</v>
      </c>
      <c r="K685" s="6">
        <f t="shared" si="45"/>
        <v>56.081632653061227</v>
      </c>
      <c r="L685">
        <v>1537074000</v>
      </c>
      <c r="M685">
        <v>1537246800</v>
      </c>
      <c r="N685" s="10">
        <f t="shared" si="43"/>
        <v>43359.208333333328</v>
      </c>
      <c r="O685" s="10">
        <f t="shared" si="43"/>
        <v>43361.208333333328</v>
      </c>
      <c r="P685">
        <f t="shared" si="44"/>
        <v>2018</v>
      </c>
      <c r="Q685" t="b">
        <v>0</v>
      </c>
      <c r="R685" t="b">
        <v>0</v>
      </c>
      <c r="S685" t="s">
        <v>33</v>
      </c>
      <c r="T685" t="s">
        <v>2038</v>
      </c>
      <c r="U685" t="s">
        <v>2039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2"/>
        <v>5.4285714285714288</v>
      </c>
      <c r="H686">
        <v>110</v>
      </c>
      <c r="I686" t="s">
        <v>15</v>
      </c>
      <c r="J686" t="s">
        <v>16</v>
      </c>
      <c r="K686" s="6">
        <f t="shared" si="45"/>
        <v>69.090909090909093</v>
      </c>
      <c r="L686">
        <v>1277787600</v>
      </c>
      <c r="M686">
        <v>1279515600</v>
      </c>
      <c r="N686" s="10">
        <f t="shared" si="43"/>
        <v>40358.208333333336</v>
      </c>
      <c r="O686" s="10">
        <f t="shared" si="43"/>
        <v>40378.208333333336</v>
      </c>
      <c r="P686">
        <f t="shared" si="44"/>
        <v>2010</v>
      </c>
      <c r="Q686" t="b">
        <v>0</v>
      </c>
      <c r="R686" t="b">
        <v>0</v>
      </c>
      <c r="S686" t="s">
        <v>68</v>
      </c>
      <c r="T686" t="s">
        <v>2046</v>
      </c>
      <c r="U686" t="s">
        <v>2047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2"/>
        <v>0.67500714285714281</v>
      </c>
      <c r="H687">
        <v>926</v>
      </c>
      <c r="I687" t="s">
        <v>15</v>
      </c>
      <c r="J687" t="s">
        <v>16</v>
      </c>
      <c r="K687" s="6">
        <f t="shared" si="45"/>
        <v>102.05291576673866</v>
      </c>
      <c r="L687">
        <v>1440306000</v>
      </c>
      <c r="M687">
        <v>1442379600</v>
      </c>
      <c r="N687" s="10">
        <f t="shared" si="43"/>
        <v>42239.208333333328</v>
      </c>
      <c r="O687" s="10">
        <f t="shared" si="43"/>
        <v>42263.208333333328</v>
      </c>
      <c r="P687">
        <f t="shared" si="44"/>
        <v>2015</v>
      </c>
      <c r="Q687" t="b">
        <v>0</v>
      </c>
      <c r="R687" t="b">
        <v>0</v>
      </c>
      <c r="S687" t="s">
        <v>33</v>
      </c>
      <c r="T687" t="s">
        <v>2038</v>
      </c>
      <c r="U687" t="s">
        <v>2039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2"/>
        <v>1.9174666666666667</v>
      </c>
      <c r="H688">
        <v>134</v>
      </c>
      <c r="I688" t="s">
        <v>21</v>
      </c>
      <c r="J688" t="s">
        <v>22</v>
      </c>
      <c r="K688" s="6">
        <f t="shared" si="45"/>
        <v>107.32089552238806</v>
      </c>
      <c r="L688">
        <v>1522126800</v>
      </c>
      <c r="M688">
        <v>1523077200</v>
      </c>
      <c r="N688" s="10">
        <f t="shared" si="43"/>
        <v>43186.208333333328</v>
      </c>
      <c r="O688" s="10">
        <f t="shared" si="43"/>
        <v>43197.208333333328</v>
      </c>
      <c r="P688">
        <f t="shared" si="44"/>
        <v>2018</v>
      </c>
      <c r="Q688" t="b">
        <v>0</v>
      </c>
      <c r="R688" t="b">
        <v>0</v>
      </c>
      <c r="S688" t="s">
        <v>65</v>
      </c>
      <c r="T688" t="s">
        <v>2036</v>
      </c>
      <c r="U688" t="s">
        <v>2045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2"/>
        <v>9.32</v>
      </c>
      <c r="H689">
        <v>269</v>
      </c>
      <c r="I689" t="s">
        <v>21</v>
      </c>
      <c r="J689" t="s">
        <v>22</v>
      </c>
      <c r="K689" s="6">
        <f t="shared" si="45"/>
        <v>51.970260223048328</v>
      </c>
      <c r="L689">
        <v>1489298400</v>
      </c>
      <c r="M689">
        <v>1489554000</v>
      </c>
      <c r="N689" s="10">
        <f t="shared" si="43"/>
        <v>42806.25</v>
      </c>
      <c r="O689" s="10">
        <f t="shared" si="43"/>
        <v>42809.208333333328</v>
      </c>
      <c r="P689">
        <f t="shared" si="44"/>
        <v>2017</v>
      </c>
      <c r="Q689" t="b">
        <v>0</v>
      </c>
      <c r="R689" t="b">
        <v>0</v>
      </c>
      <c r="S689" t="s">
        <v>33</v>
      </c>
      <c r="T689" t="s">
        <v>2038</v>
      </c>
      <c r="U689" t="s">
        <v>2039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2"/>
        <v>4.2927586206896553</v>
      </c>
      <c r="H690">
        <v>175</v>
      </c>
      <c r="I690" t="s">
        <v>21</v>
      </c>
      <c r="J690" t="s">
        <v>22</v>
      </c>
      <c r="K690" s="6">
        <f t="shared" si="45"/>
        <v>71.137142857142862</v>
      </c>
      <c r="L690">
        <v>1547100000</v>
      </c>
      <c r="M690">
        <v>1548482400</v>
      </c>
      <c r="N690" s="10">
        <f t="shared" si="43"/>
        <v>43475.25</v>
      </c>
      <c r="O690" s="10">
        <f t="shared" si="43"/>
        <v>43491.25</v>
      </c>
      <c r="P690">
        <f t="shared" si="44"/>
        <v>2019</v>
      </c>
      <c r="Q690" t="b">
        <v>0</v>
      </c>
      <c r="R690" t="b">
        <v>1</v>
      </c>
      <c r="S690" t="s">
        <v>269</v>
      </c>
      <c r="T690" t="s">
        <v>2040</v>
      </c>
      <c r="U690" t="s">
        <v>2059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2"/>
        <v>1.0065753424657535</v>
      </c>
      <c r="H691">
        <v>69</v>
      </c>
      <c r="I691" t="s">
        <v>21</v>
      </c>
      <c r="J691" t="s">
        <v>22</v>
      </c>
      <c r="K691" s="6">
        <f t="shared" si="45"/>
        <v>106.49275362318841</v>
      </c>
      <c r="L691">
        <v>1383022800</v>
      </c>
      <c r="M691">
        <v>1384063200</v>
      </c>
      <c r="N691" s="10">
        <f t="shared" si="43"/>
        <v>41576.208333333336</v>
      </c>
      <c r="O691" s="10">
        <f t="shared" si="43"/>
        <v>41588.25</v>
      </c>
      <c r="P691">
        <f t="shared" si="44"/>
        <v>2013</v>
      </c>
      <c r="Q691" t="b">
        <v>0</v>
      </c>
      <c r="R691" t="b">
        <v>0</v>
      </c>
      <c r="S691" t="s">
        <v>28</v>
      </c>
      <c r="T691" t="s">
        <v>2036</v>
      </c>
      <c r="U691" t="s">
        <v>2037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2"/>
        <v>2.266111111111111</v>
      </c>
      <c r="H692">
        <v>190</v>
      </c>
      <c r="I692" t="s">
        <v>21</v>
      </c>
      <c r="J692" t="s">
        <v>22</v>
      </c>
      <c r="K692" s="6">
        <f t="shared" si="45"/>
        <v>42.93684210526316</v>
      </c>
      <c r="L692">
        <v>1322373600</v>
      </c>
      <c r="M692">
        <v>1322892000</v>
      </c>
      <c r="N692" s="10">
        <f t="shared" si="43"/>
        <v>40874.25</v>
      </c>
      <c r="O692" s="10">
        <f t="shared" si="43"/>
        <v>40880.25</v>
      </c>
      <c r="P692">
        <f t="shared" si="44"/>
        <v>2011</v>
      </c>
      <c r="Q692" t="b">
        <v>0</v>
      </c>
      <c r="R692" t="b">
        <v>1</v>
      </c>
      <c r="S692" t="s">
        <v>42</v>
      </c>
      <c r="T692" t="s">
        <v>2040</v>
      </c>
      <c r="U692" t="s">
        <v>2041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2"/>
        <v>1.4238</v>
      </c>
      <c r="H693">
        <v>237</v>
      </c>
      <c r="I693" t="s">
        <v>21</v>
      </c>
      <c r="J693" t="s">
        <v>22</v>
      </c>
      <c r="K693" s="6">
        <f t="shared" si="45"/>
        <v>30.037974683544302</v>
      </c>
      <c r="L693">
        <v>1349240400</v>
      </c>
      <c r="M693">
        <v>1350709200</v>
      </c>
      <c r="N693" s="10">
        <f t="shared" si="43"/>
        <v>41185.208333333336</v>
      </c>
      <c r="O693" s="10">
        <f t="shared" si="43"/>
        <v>41202.208333333336</v>
      </c>
      <c r="P693">
        <f t="shared" si="44"/>
        <v>2012</v>
      </c>
      <c r="Q693" t="b">
        <v>1</v>
      </c>
      <c r="R693" t="b">
        <v>1</v>
      </c>
      <c r="S693" t="s">
        <v>42</v>
      </c>
      <c r="T693" t="s">
        <v>2040</v>
      </c>
      <c r="U693" t="s">
        <v>2041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2"/>
        <v>0.90633333333333332</v>
      </c>
      <c r="H694">
        <v>77</v>
      </c>
      <c r="I694" t="s">
        <v>40</v>
      </c>
      <c r="J694" t="s">
        <v>41</v>
      </c>
      <c r="K694" s="6">
        <f t="shared" si="45"/>
        <v>70.623376623376629</v>
      </c>
      <c r="L694">
        <v>1562648400</v>
      </c>
      <c r="M694">
        <v>1564203600</v>
      </c>
      <c r="N694" s="10">
        <f t="shared" si="43"/>
        <v>43655.208333333328</v>
      </c>
      <c r="O694" s="10">
        <f t="shared" si="43"/>
        <v>43673.208333333328</v>
      </c>
      <c r="P694">
        <f t="shared" si="44"/>
        <v>2019</v>
      </c>
      <c r="Q694" t="b">
        <v>0</v>
      </c>
      <c r="R694" t="b">
        <v>0</v>
      </c>
      <c r="S694" t="s">
        <v>23</v>
      </c>
      <c r="T694" t="s">
        <v>2034</v>
      </c>
      <c r="U694" t="s">
        <v>2035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2"/>
        <v>0.63966740576496672</v>
      </c>
      <c r="H695">
        <v>1748</v>
      </c>
      <c r="I695" t="s">
        <v>21</v>
      </c>
      <c r="J695" t="s">
        <v>22</v>
      </c>
      <c r="K695" s="6">
        <f t="shared" si="45"/>
        <v>66.016018306636155</v>
      </c>
      <c r="L695">
        <v>1508216400</v>
      </c>
      <c r="M695">
        <v>1509685200</v>
      </c>
      <c r="N695" s="10">
        <f t="shared" si="43"/>
        <v>43025.208333333328</v>
      </c>
      <c r="O695" s="10">
        <f t="shared" si="43"/>
        <v>43042.208333333328</v>
      </c>
      <c r="P695">
        <f t="shared" si="44"/>
        <v>2017</v>
      </c>
      <c r="Q695" t="b">
        <v>0</v>
      </c>
      <c r="R695" t="b">
        <v>0</v>
      </c>
      <c r="S695" t="s">
        <v>33</v>
      </c>
      <c r="T695" t="s">
        <v>2038</v>
      </c>
      <c r="U695" t="s">
        <v>2039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2"/>
        <v>0.84131868131868137</v>
      </c>
      <c r="H696">
        <v>79</v>
      </c>
      <c r="I696" t="s">
        <v>21</v>
      </c>
      <c r="J696" t="s">
        <v>22</v>
      </c>
      <c r="K696" s="6">
        <f t="shared" si="45"/>
        <v>96.911392405063296</v>
      </c>
      <c r="L696">
        <v>1511762400</v>
      </c>
      <c r="M696">
        <v>1514959200</v>
      </c>
      <c r="N696" s="10">
        <f t="shared" si="43"/>
        <v>43066.25</v>
      </c>
      <c r="O696" s="10">
        <f t="shared" si="43"/>
        <v>43103.25</v>
      </c>
      <c r="P696">
        <f t="shared" si="44"/>
        <v>2017</v>
      </c>
      <c r="Q696" t="b">
        <v>0</v>
      </c>
      <c r="R696" t="b">
        <v>0</v>
      </c>
      <c r="S696" t="s">
        <v>33</v>
      </c>
      <c r="T696" t="s">
        <v>2038</v>
      </c>
      <c r="U696" t="s">
        <v>2039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2"/>
        <v>1.3393478260869565</v>
      </c>
      <c r="H697">
        <v>196</v>
      </c>
      <c r="I697" t="s">
        <v>107</v>
      </c>
      <c r="J697" t="s">
        <v>108</v>
      </c>
      <c r="K697" s="6">
        <f t="shared" si="45"/>
        <v>62.867346938775512</v>
      </c>
      <c r="L697">
        <v>1447480800</v>
      </c>
      <c r="M697">
        <v>1448863200</v>
      </c>
      <c r="N697" s="10">
        <f t="shared" si="43"/>
        <v>42322.25</v>
      </c>
      <c r="O697" s="10">
        <f t="shared" si="43"/>
        <v>42338.25</v>
      </c>
      <c r="P697">
        <f t="shared" si="44"/>
        <v>2015</v>
      </c>
      <c r="Q697" t="b">
        <v>1</v>
      </c>
      <c r="R697" t="b">
        <v>0</v>
      </c>
      <c r="S697" t="s">
        <v>23</v>
      </c>
      <c r="T697" t="s">
        <v>2034</v>
      </c>
      <c r="U697" t="s">
        <v>2035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2"/>
        <v>0.59042047531992692</v>
      </c>
      <c r="H698">
        <v>889</v>
      </c>
      <c r="I698" t="s">
        <v>21</v>
      </c>
      <c r="J698" t="s">
        <v>22</v>
      </c>
      <c r="K698" s="6">
        <f t="shared" si="45"/>
        <v>108.98537682789652</v>
      </c>
      <c r="L698">
        <v>1429506000</v>
      </c>
      <c r="M698">
        <v>1429592400</v>
      </c>
      <c r="N698" s="10">
        <f t="shared" si="43"/>
        <v>42114.208333333328</v>
      </c>
      <c r="O698" s="10">
        <f t="shared" si="43"/>
        <v>42115.208333333328</v>
      </c>
      <c r="P698">
        <f t="shared" si="44"/>
        <v>2015</v>
      </c>
      <c r="Q698" t="b">
        <v>0</v>
      </c>
      <c r="R698" t="b">
        <v>1</v>
      </c>
      <c r="S698" t="s">
        <v>33</v>
      </c>
      <c r="T698" t="s">
        <v>2038</v>
      </c>
      <c r="U698" t="s">
        <v>2039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2"/>
        <v>1.5280062063615205</v>
      </c>
      <c r="H699">
        <v>7295</v>
      </c>
      <c r="I699" t="s">
        <v>21</v>
      </c>
      <c r="J699" t="s">
        <v>22</v>
      </c>
      <c r="K699" s="6">
        <f t="shared" si="45"/>
        <v>26.999314599040439</v>
      </c>
      <c r="L699">
        <v>1522472400</v>
      </c>
      <c r="M699">
        <v>1522645200</v>
      </c>
      <c r="N699" s="10">
        <f t="shared" si="43"/>
        <v>43190.208333333328</v>
      </c>
      <c r="O699" s="10">
        <f t="shared" si="43"/>
        <v>43192.208333333328</v>
      </c>
      <c r="P699">
        <f t="shared" si="44"/>
        <v>2018</v>
      </c>
      <c r="Q699" t="b">
        <v>0</v>
      </c>
      <c r="R699" t="b">
        <v>0</v>
      </c>
      <c r="S699" t="s">
        <v>50</v>
      </c>
      <c r="T699" t="s">
        <v>2034</v>
      </c>
      <c r="U699" t="s">
        <v>2042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2"/>
        <v>4.466912114014252</v>
      </c>
      <c r="H700">
        <v>2893</v>
      </c>
      <c r="I700" t="s">
        <v>15</v>
      </c>
      <c r="J700" t="s">
        <v>16</v>
      </c>
      <c r="K700" s="6">
        <f t="shared" si="45"/>
        <v>65.004147943311438</v>
      </c>
      <c r="L700">
        <v>1322114400</v>
      </c>
      <c r="M700">
        <v>1323324000</v>
      </c>
      <c r="N700" s="10">
        <f t="shared" si="43"/>
        <v>40871.25</v>
      </c>
      <c r="O700" s="10">
        <f t="shared" si="43"/>
        <v>40885.25</v>
      </c>
      <c r="P700">
        <f t="shared" si="44"/>
        <v>2011</v>
      </c>
      <c r="Q700" t="b">
        <v>0</v>
      </c>
      <c r="R700" t="b">
        <v>0</v>
      </c>
      <c r="S700" t="s">
        <v>65</v>
      </c>
      <c r="T700" t="s">
        <v>2036</v>
      </c>
      <c r="U700" t="s">
        <v>2045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2"/>
        <v>0.8439189189189189</v>
      </c>
      <c r="H701">
        <v>56</v>
      </c>
      <c r="I701" t="s">
        <v>21</v>
      </c>
      <c r="J701" t="s">
        <v>22</v>
      </c>
      <c r="K701" s="6">
        <f t="shared" si="45"/>
        <v>111.51785714285714</v>
      </c>
      <c r="L701">
        <v>1561438800</v>
      </c>
      <c r="M701">
        <v>1561525200</v>
      </c>
      <c r="N701" s="10">
        <f t="shared" si="43"/>
        <v>43641.208333333328</v>
      </c>
      <c r="O701" s="10">
        <f t="shared" si="43"/>
        <v>43642.208333333328</v>
      </c>
      <c r="P701">
        <f t="shared" si="44"/>
        <v>2019</v>
      </c>
      <c r="Q701" t="b">
        <v>0</v>
      </c>
      <c r="R701" t="b">
        <v>0</v>
      </c>
      <c r="S701" t="s">
        <v>53</v>
      </c>
      <c r="T701" t="s">
        <v>2040</v>
      </c>
      <c r="U701" t="s">
        <v>2043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2"/>
        <v>0.03</v>
      </c>
      <c r="H702">
        <v>1</v>
      </c>
      <c r="I702" t="s">
        <v>21</v>
      </c>
      <c r="J702" t="s">
        <v>22</v>
      </c>
      <c r="K702" s="6">
        <f t="shared" si="45"/>
        <v>3</v>
      </c>
      <c r="L702">
        <v>1264399200</v>
      </c>
      <c r="M702">
        <v>1265695200</v>
      </c>
      <c r="N702" s="10">
        <f t="shared" si="43"/>
        <v>40203.25</v>
      </c>
      <c r="O702" s="10">
        <f t="shared" si="43"/>
        <v>40218.25</v>
      </c>
      <c r="P702">
        <f t="shared" si="44"/>
        <v>2010</v>
      </c>
      <c r="Q702" t="b">
        <v>0</v>
      </c>
      <c r="R702" t="b">
        <v>0</v>
      </c>
      <c r="S702" t="s">
        <v>65</v>
      </c>
      <c r="T702" t="s">
        <v>2036</v>
      </c>
      <c r="U702" t="s">
        <v>2045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2"/>
        <v>1.7502692307692307</v>
      </c>
      <c r="H703">
        <v>820</v>
      </c>
      <c r="I703" t="s">
        <v>21</v>
      </c>
      <c r="J703" t="s">
        <v>22</v>
      </c>
      <c r="K703" s="6">
        <f t="shared" si="45"/>
        <v>110.99268292682927</v>
      </c>
      <c r="L703">
        <v>1301202000</v>
      </c>
      <c r="M703">
        <v>1301806800</v>
      </c>
      <c r="N703" s="10">
        <f t="shared" si="43"/>
        <v>40629.208333333336</v>
      </c>
      <c r="O703" s="10">
        <f t="shared" si="43"/>
        <v>40636.208333333336</v>
      </c>
      <c r="P703">
        <f t="shared" si="44"/>
        <v>2011</v>
      </c>
      <c r="Q703" t="b">
        <v>1</v>
      </c>
      <c r="R703" t="b">
        <v>0</v>
      </c>
      <c r="S703" t="s">
        <v>33</v>
      </c>
      <c r="T703" t="s">
        <v>2038</v>
      </c>
      <c r="U703" t="s">
        <v>2039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2"/>
        <v>0.54137931034482756</v>
      </c>
      <c r="H704">
        <v>83</v>
      </c>
      <c r="I704" t="s">
        <v>21</v>
      </c>
      <c r="J704" t="s">
        <v>22</v>
      </c>
      <c r="K704" s="6">
        <f t="shared" si="45"/>
        <v>56.746987951807228</v>
      </c>
      <c r="L704">
        <v>1374469200</v>
      </c>
      <c r="M704">
        <v>1374901200</v>
      </c>
      <c r="N704" s="10">
        <f t="shared" si="43"/>
        <v>41477.208333333336</v>
      </c>
      <c r="O704" s="10">
        <f t="shared" si="43"/>
        <v>41482.208333333336</v>
      </c>
      <c r="P704">
        <f t="shared" si="44"/>
        <v>2013</v>
      </c>
      <c r="Q704" t="b">
        <v>0</v>
      </c>
      <c r="R704" t="b">
        <v>0</v>
      </c>
      <c r="S704" t="s">
        <v>65</v>
      </c>
      <c r="T704" t="s">
        <v>2036</v>
      </c>
      <c r="U704" t="s">
        <v>2045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2"/>
        <v>3.1187381703470032</v>
      </c>
      <c r="H705">
        <v>2038</v>
      </c>
      <c r="I705" t="s">
        <v>21</v>
      </c>
      <c r="J705" t="s">
        <v>22</v>
      </c>
      <c r="K705" s="6">
        <f t="shared" si="45"/>
        <v>97.020608439646708</v>
      </c>
      <c r="L705">
        <v>1334984400</v>
      </c>
      <c r="M705">
        <v>1336453200</v>
      </c>
      <c r="N705" s="10">
        <f t="shared" si="43"/>
        <v>41020.208333333336</v>
      </c>
      <c r="O705" s="10">
        <f t="shared" si="43"/>
        <v>41037.208333333336</v>
      </c>
      <c r="P705">
        <f t="shared" si="44"/>
        <v>2012</v>
      </c>
      <c r="Q705" t="b">
        <v>1</v>
      </c>
      <c r="R705" t="b">
        <v>1</v>
      </c>
      <c r="S705" t="s">
        <v>206</v>
      </c>
      <c r="T705" t="s">
        <v>2046</v>
      </c>
      <c r="U705" t="s">
        <v>2058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2"/>
        <v>1.2278160919540231</v>
      </c>
      <c r="H706">
        <v>116</v>
      </c>
      <c r="I706" t="s">
        <v>21</v>
      </c>
      <c r="J706" t="s">
        <v>22</v>
      </c>
      <c r="K706" s="6">
        <f t="shared" si="45"/>
        <v>92.08620689655173</v>
      </c>
      <c r="L706">
        <v>1467608400</v>
      </c>
      <c r="M706">
        <v>1468904400</v>
      </c>
      <c r="N706" s="10">
        <f t="shared" si="43"/>
        <v>42555.208333333328</v>
      </c>
      <c r="O706" s="10">
        <f t="shared" si="43"/>
        <v>42570.208333333328</v>
      </c>
      <c r="P706">
        <f t="shared" si="44"/>
        <v>2016</v>
      </c>
      <c r="Q706" t="b">
        <v>0</v>
      </c>
      <c r="R706" t="b">
        <v>0</v>
      </c>
      <c r="S706" t="s">
        <v>71</v>
      </c>
      <c r="T706" t="s">
        <v>2040</v>
      </c>
      <c r="U706" t="s">
        <v>2048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46">E707/D707</f>
        <v>0.99026517383618151</v>
      </c>
      <c r="H707">
        <v>2025</v>
      </c>
      <c r="I707" t="s">
        <v>40</v>
      </c>
      <c r="J707" t="s">
        <v>41</v>
      </c>
      <c r="K707" s="6">
        <f t="shared" si="45"/>
        <v>82.986666666666665</v>
      </c>
      <c r="L707">
        <v>1386741600</v>
      </c>
      <c r="M707">
        <v>1387087200</v>
      </c>
      <c r="N707" s="10">
        <f t="shared" ref="N707:O770" si="47">(((L707/60)/60)/24)+DATE(1970,1,1)</f>
        <v>41619.25</v>
      </c>
      <c r="O707" s="10">
        <f t="shared" si="47"/>
        <v>41623.25</v>
      </c>
      <c r="P707">
        <f t="shared" ref="P707:P770" si="48">YEAR(N707)</f>
        <v>2013</v>
      </c>
      <c r="Q707" t="b">
        <v>0</v>
      </c>
      <c r="R707" t="b">
        <v>0</v>
      </c>
      <c r="S707" t="s">
        <v>68</v>
      </c>
      <c r="T707" t="s">
        <v>2046</v>
      </c>
      <c r="U707" t="s">
        <v>2047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6"/>
        <v>1.278468634686347</v>
      </c>
      <c r="H708">
        <v>1345</v>
      </c>
      <c r="I708" t="s">
        <v>26</v>
      </c>
      <c r="J708" t="s">
        <v>27</v>
      </c>
      <c r="K708" s="6">
        <f t="shared" ref="K708:K771" si="49">IF(H708,E708/H708,0)</f>
        <v>103.03791821561339</v>
      </c>
      <c r="L708">
        <v>1546754400</v>
      </c>
      <c r="M708">
        <v>1547445600</v>
      </c>
      <c r="N708" s="10">
        <f t="shared" si="47"/>
        <v>43471.25</v>
      </c>
      <c r="O708" s="10">
        <f t="shared" si="47"/>
        <v>43479.25</v>
      </c>
      <c r="P708">
        <f t="shared" si="48"/>
        <v>2019</v>
      </c>
      <c r="Q708" t="b">
        <v>0</v>
      </c>
      <c r="R708" t="b">
        <v>1</v>
      </c>
      <c r="S708" t="s">
        <v>28</v>
      </c>
      <c r="T708" t="s">
        <v>2036</v>
      </c>
      <c r="U708" t="s">
        <v>2037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6"/>
        <v>1.5861643835616439</v>
      </c>
      <c r="H709">
        <v>168</v>
      </c>
      <c r="I709" t="s">
        <v>21</v>
      </c>
      <c r="J709" t="s">
        <v>22</v>
      </c>
      <c r="K709" s="6">
        <f t="shared" si="49"/>
        <v>68.922619047619051</v>
      </c>
      <c r="L709">
        <v>1544248800</v>
      </c>
      <c r="M709">
        <v>1547359200</v>
      </c>
      <c r="N709" s="10">
        <f t="shared" si="47"/>
        <v>43442.25</v>
      </c>
      <c r="O709" s="10">
        <f t="shared" si="47"/>
        <v>43478.25</v>
      </c>
      <c r="P709">
        <f t="shared" si="48"/>
        <v>2018</v>
      </c>
      <c r="Q709" t="b">
        <v>0</v>
      </c>
      <c r="R709" t="b">
        <v>0</v>
      </c>
      <c r="S709" t="s">
        <v>53</v>
      </c>
      <c r="T709" t="s">
        <v>2040</v>
      </c>
      <c r="U709" t="s">
        <v>2043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46"/>
        <v>7.0705882352941174</v>
      </c>
      <c r="H710">
        <v>137</v>
      </c>
      <c r="I710" t="s">
        <v>98</v>
      </c>
      <c r="J710" t="s">
        <v>99</v>
      </c>
      <c r="K710" s="6">
        <f t="shared" si="49"/>
        <v>87.737226277372258</v>
      </c>
      <c r="L710">
        <v>1495429200</v>
      </c>
      <c r="M710">
        <v>1496293200</v>
      </c>
      <c r="N710" s="10">
        <f t="shared" si="47"/>
        <v>42877.208333333328</v>
      </c>
      <c r="O710" s="10">
        <f t="shared" si="47"/>
        <v>42887.208333333328</v>
      </c>
      <c r="P710">
        <f t="shared" si="48"/>
        <v>2017</v>
      </c>
      <c r="Q710" t="b">
        <v>0</v>
      </c>
      <c r="R710" t="b">
        <v>0</v>
      </c>
      <c r="S710" t="s">
        <v>33</v>
      </c>
      <c r="T710" t="s">
        <v>2038</v>
      </c>
      <c r="U710" t="s">
        <v>2039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6"/>
        <v>1.4238775510204082</v>
      </c>
      <c r="H711">
        <v>186</v>
      </c>
      <c r="I711" t="s">
        <v>107</v>
      </c>
      <c r="J711" t="s">
        <v>108</v>
      </c>
      <c r="K711" s="6">
        <f t="shared" si="49"/>
        <v>75.021505376344081</v>
      </c>
      <c r="L711">
        <v>1334811600</v>
      </c>
      <c r="M711">
        <v>1335416400</v>
      </c>
      <c r="N711" s="10">
        <f t="shared" si="47"/>
        <v>41018.208333333336</v>
      </c>
      <c r="O711" s="10">
        <f t="shared" si="47"/>
        <v>41025.208333333336</v>
      </c>
      <c r="P711">
        <f t="shared" si="48"/>
        <v>2012</v>
      </c>
      <c r="Q711" t="b">
        <v>0</v>
      </c>
      <c r="R711" t="b">
        <v>0</v>
      </c>
      <c r="S711" t="s">
        <v>33</v>
      </c>
      <c r="T711" t="s">
        <v>2038</v>
      </c>
      <c r="U711" t="s">
        <v>2039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6"/>
        <v>1.4786046511627906</v>
      </c>
      <c r="H712">
        <v>125</v>
      </c>
      <c r="I712" t="s">
        <v>21</v>
      </c>
      <c r="J712" t="s">
        <v>22</v>
      </c>
      <c r="K712" s="6">
        <f t="shared" si="49"/>
        <v>50.863999999999997</v>
      </c>
      <c r="L712">
        <v>1531544400</v>
      </c>
      <c r="M712">
        <v>1532149200</v>
      </c>
      <c r="N712" s="10">
        <f t="shared" si="47"/>
        <v>43295.208333333328</v>
      </c>
      <c r="O712" s="10">
        <f t="shared" si="47"/>
        <v>43302.208333333328</v>
      </c>
      <c r="P712">
        <f t="shared" si="48"/>
        <v>2018</v>
      </c>
      <c r="Q712" t="b">
        <v>0</v>
      </c>
      <c r="R712" t="b">
        <v>1</v>
      </c>
      <c r="S712" t="s">
        <v>33</v>
      </c>
      <c r="T712" t="s">
        <v>2038</v>
      </c>
      <c r="U712" t="s">
        <v>2039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6"/>
        <v>0.20322580645161289</v>
      </c>
      <c r="H713">
        <v>14</v>
      </c>
      <c r="I713" t="s">
        <v>107</v>
      </c>
      <c r="J713" t="s">
        <v>108</v>
      </c>
      <c r="K713" s="6">
        <f t="shared" si="49"/>
        <v>90</v>
      </c>
      <c r="L713">
        <v>1453615200</v>
      </c>
      <c r="M713">
        <v>1453788000</v>
      </c>
      <c r="N713" s="10">
        <f t="shared" si="47"/>
        <v>42393.25</v>
      </c>
      <c r="O713" s="10">
        <f t="shared" si="47"/>
        <v>42395.25</v>
      </c>
      <c r="P713">
        <f t="shared" si="48"/>
        <v>2016</v>
      </c>
      <c r="Q713" t="b">
        <v>1</v>
      </c>
      <c r="R713" t="b">
        <v>1</v>
      </c>
      <c r="S713" t="s">
        <v>33</v>
      </c>
      <c r="T713" t="s">
        <v>2038</v>
      </c>
      <c r="U713" t="s">
        <v>2039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6"/>
        <v>18.40625</v>
      </c>
      <c r="H714">
        <v>202</v>
      </c>
      <c r="I714" t="s">
        <v>21</v>
      </c>
      <c r="J714" t="s">
        <v>22</v>
      </c>
      <c r="K714" s="6">
        <f t="shared" si="49"/>
        <v>72.896039603960389</v>
      </c>
      <c r="L714">
        <v>1467954000</v>
      </c>
      <c r="M714">
        <v>1471496400</v>
      </c>
      <c r="N714" s="10">
        <f t="shared" si="47"/>
        <v>42559.208333333328</v>
      </c>
      <c r="O714" s="10">
        <f t="shared" si="47"/>
        <v>42600.208333333328</v>
      </c>
      <c r="P714">
        <f t="shared" si="48"/>
        <v>2016</v>
      </c>
      <c r="Q714" t="b">
        <v>0</v>
      </c>
      <c r="R714" t="b">
        <v>0</v>
      </c>
      <c r="S714" t="s">
        <v>33</v>
      </c>
      <c r="T714" t="s">
        <v>2038</v>
      </c>
      <c r="U714" t="s">
        <v>2039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6"/>
        <v>1.6194202898550725</v>
      </c>
      <c r="H715">
        <v>103</v>
      </c>
      <c r="I715" t="s">
        <v>21</v>
      </c>
      <c r="J715" t="s">
        <v>22</v>
      </c>
      <c r="K715" s="6">
        <f t="shared" si="49"/>
        <v>108.48543689320388</v>
      </c>
      <c r="L715">
        <v>1471842000</v>
      </c>
      <c r="M715">
        <v>1472878800</v>
      </c>
      <c r="N715" s="10">
        <f t="shared" si="47"/>
        <v>42604.208333333328</v>
      </c>
      <c r="O715" s="10">
        <f t="shared" si="47"/>
        <v>42616.208333333328</v>
      </c>
      <c r="P715">
        <f t="shared" si="48"/>
        <v>2016</v>
      </c>
      <c r="Q715" t="b">
        <v>0</v>
      </c>
      <c r="R715" t="b">
        <v>0</v>
      </c>
      <c r="S715" t="s">
        <v>133</v>
      </c>
      <c r="T715" t="s">
        <v>2046</v>
      </c>
      <c r="U715" t="s">
        <v>2055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6"/>
        <v>4.7282077922077921</v>
      </c>
      <c r="H716">
        <v>1785</v>
      </c>
      <c r="I716" t="s">
        <v>21</v>
      </c>
      <c r="J716" t="s">
        <v>22</v>
      </c>
      <c r="K716" s="6">
        <f t="shared" si="49"/>
        <v>101.98095238095237</v>
      </c>
      <c r="L716">
        <v>1408424400</v>
      </c>
      <c r="M716">
        <v>1408510800</v>
      </c>
      <c r="N716" s="10">
        <f t="shared" si="47"/>
        <v>41870.208333333336</v>
      </c>
      <c r="O716" s="10">
        <f t="shared" si="47"/>
        <v>41871.208333333336</v>
      </c>
      <c r="P716">
        <f t="shared" si="48"/>
        <v>2014</v>
      </c>
      <c r="Q716" t="b">
        <v>0</v>
      </c>
      <c r="R716" t="b">
        <v>0</v>
      </c>
      <c r="S716" t="s">
        <v>23</v>
      </c>
      <c r="T716" t="s">
        <v>2034</v>
      </c>
      <c r="U716" t="s">
        <v>2035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6"/>
        <v>0.24466101694915254</v>
      </c>
      <c r="H717">
        <v>656</v>
      </c>
      <c r="I717" t="s">
        <v>21</v>
      </c>
      <c r="J717" t="s">
        <v>22</v>
      </c>
      <c r="K717" s="6">
        <f t="shared" si="49"/>
        <v>44.009146341463413</v>
      </c>
      <c r="L717">
        <v>1281157200</v>
      </c>
      <c r="M717">
        <v>1281589200</v>
      </c>
      <c r="N717" s="10">
        <f t="shared" si="47"/>
        <v>40397.208333333336</v>
      </c>
      <c r="O717" s="10">
        <f t="shared" si="47"/>
        <v>40402.208333333336</v>
      </c>
      <c r="P717">
        <f t="shared" si="48"/>
        <v>2010</v>
      </c>
      <c r="Q717" t="b">
        <v>0</v>
      </c>
      <c r="R717" t="b">
        <v>0</v>
      </c>
      <c r="S717" t="s">
        <v>292</v>
      </c>
      <c r="T717" t="s">
        <v>2049</v>
      </c>
      <c r="U717" t="s">
        <v>2060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6"/>
        <v>5.1764999999999999</v>
      </c>
      <c r="H718">
        <v>157</v>
      </c>
      <c r="I718" t="s">
        <v>21</v>
      </c>
      <c r="J718" t="s">
        <v>22</v>
      </c>
      <c r="K718" s="6">
        <f t="shared" si="49"/>
        <v>65.942675159235662</v>
      </c>
      <c r="L718">
        <v>1373432400</v>
      </c>
      <c r="M718">
        <v>1375851600</v>
      </c>
      <c r="N718" s="10">
        <f t="shared" si="47"/>
        <v>41465.208333333336</v>
      </c>
      <c r="O718" s="10">
        <f t="shared" si="47"/>
        <v>41493.208333333336</v>
      </c>
      <c r="P718">
        <f t="shared" si="48"/>
        <v>2013</v>
      </c>
      <c r="Q718" t="b">
        <v>0</v>
      </c>
      <c r="R718" t="b">
        <v>1</v>
      </c>
      <c r="S718" t="s">
        <v>33</v>
      </c>
      <c r="T718" t="s">
        <v>2038</v>
      </c>
      <c r="U718" t="s">
        <v>2039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6"/>
        <v>2.4764285714285714</v>
      </c>
      <c r="H719">
        <v>555</v>
      </c>
      <c r="I719" t="s">
        <v>21</v>
      </c>
      <c r="J719" t="s">
        <v>22</v>
      </c>
      <c r="K719" s="6">
        <f t="shared" si="49"/>
        <v>24.987387387387386</v>
      </c>
      <c r="L719">
        <v>1313989200</v>
      </c>
      <c r="M719">
        <v>1315803600</v>
      </c>
      <c r="N719" s="10">
        <f t="shared" si="47"/>
        <v>40777.208333333336</v>
      </c>
      <c r="O719" s="10">
        <f t="shared" si="47"/>
        <v>40798.208333333336</v>
      </c>
      <c r="P719">
        <f t="shared" si="48"/>
        <v>2011</v>
      </c>
      <c r="Q719" t="b">
        <v>0</v>
      </c>
      <c r="R719" t="b">
        <v>0</v>
      </c>
      <c r="S719" t="s">
        <v>42</v>
      </c>
      <c r="T719" t="s">
        <v>2040</v>
      </c>
      <c r="U719" t="s">
        <v>2041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6"/>
        <v>1.0020481927710843</v>
      </c>
      <c r="H720">
        <v>297</v>
      </c>
      <c r="I720" t="s">
        <v>21</v>
      </c>
      <c r="J720" t="s">
        <v>22</v>
      </c>
      <c r="K720" s="6">
        <f t="shared" si="49"/>
        <v>28.003367003367003</v>
      </c>
      <c r="L720">
        <v>1371445200</v>
      </c>
      <c r="M720">
        <v>1373691600</v>
      </c>
      <c r="N720" s="10">
        <f t="shared" si="47"/>
        <v>41442.208333333336</v>
      </c>
      <c r="O720" s="10">
        <f t="shared" si="47"/>
        <v>41468.208333333336</v>
      </c>
      <c r="P720">
        <f t="shared" si="48"/>
        <v>2013</v>
      </c>
      <c r="Q720" t="b">
        <v>0</v>
      </c>
      <c r="R720" t="b">
        <v>0</v>
      </c>
      <c r="S720" t="s">
        <v>65</v>
      </c>
      <c r="T720" t="s">
        <v>2036</v>
      </c>
      <c r="U720" t="s">
        <v>2045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6"/>
        <v>1.53</v>
      </c>
      <c r="H721">
        <v>123</v>
      </c>
      <c r="I721" t="s">
        <v>21</v>
      </c>
      <c r="J721" t="s">
        <v>22</v>
      </c>
      <c r="K721" s="6">
        <f t="shared" si="49"/>
        <v>85.829268292682926</v>
      </c>
      <c r="L721">
        <v>1338267600</v>
      </c>
      <c r="M721">
        <v>1339218000</v>
      </c>
      <c r="N721" s="10">
        <f t="shared" si="47"/>
        <v>41058.208333333336</v>
      </c>
      <c r="O721" s="10">
        <f t="shared" si="47"/>
        <v>41069.208333333336</v>
      </c>
      <c r="P721">
        <f t="shared" si="48"/>
        <v>2012</v>
      </c>
      <c r="Q721" t="b">
        <v>0</v>
      </c>
      <c r="R721" t="b">
        <v>0</v>
      </c>
      <c r="S721" t="s">
        <v>119</v>
      </c>
      <c r="T721" t="s">
        <v>2046</v>
      </c>
      <c r="U721" t="s">
        <v>2052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6"/>
        <v>0.37091954022988505</v>
      </c>
      <c r="H722">
        <v>38</v>
      </c>
      <c r="I722" t="s">
        <v>36</v>
      </c>
      <c r="J722" t="s">
        <v>37</v>
      </c>
      <c r="K722" s="6">
        <f t="shared" si="49"/>
        <v>84.921052631578945</v>
      </c>
      <c r="L722">
        <v>1519192800</v>
      </c>
      <c r="M722">
        <v>1520402400</v>
      </c>
      <c r="N722" s="10">
        <f t="shared" si="47"/>
        <v>43152.25</v>
      </c>
      <c r="O722" s="10">
        <f t="shared" si="47"/>
        <v>43166.25</v>
      </c>
      <c r="P722">
        <f t="shared" si="48"/>
        <v>2018</v>
      </c>
      <c r="Q722" t="b">
        <v>0</v>
      </c>
      <c r="R722" t="b">
        <v>1</v>
      </c>
      <c r="S722" t="s">
        <v>33</v>
      </c>
      <c r="T722" t="s">
        <v>2038</v>
      </c>
      <c r="U722" t="s">
        <v>2039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6"/>
        <v>4.3923948220064728E-2</v>
      </c>
      <c r="H723">
        <v>60</v>
      </c>
      <c r="I723" t="s">
        <v>21</v>
      </c>
      <c r="J723" t="s">
        <v>22</v>
      </c>
      <c r="K723" s="6">
        <f t="shared" si="49"/>
        <v>90.483333333333334</v>
      </c>
      <c r="L723">
        <v>1522818000</v>
      </c>
      <c r="M723">
        <v>1523336400</v>
      </c>
      <c r="N723" s="10">
        <f t="shared" si="47"/>
        <v>43194.208333333328</v>
      </c>
      <c r="O723" s="10">
        <f t="shared" si="47"/>
        <v>43200.208333333328</v>
      </c>
      <c r="P723">
        <f t="shared" si="48"/>
        <v>2018</v>
      </c>
      <c r="Q723" t="b">
        <v>0</v>
      </c>
      <c r="R723" t="b">
        <v>0</v>
      </c>
      <c r="S723" t="s">
        <v>23</v>
      </c>
      <c r="T723" t="s">
        <v>2034</v>
      </c>
      <c r="U723" t="s">
        <v>2035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6"/>
        <v>1.5650721649484536</v>
      </c>
      <c r="H724">
        <v>3036</v>
      </c>
      <c r="I724" t="s">
        <v>21</v>
      </c>
      <c r="J724" t="s">
        <v>22</v>
      </c>
      <c r="K724" s="6">
        <f t="shared" si="49"/>
        <v>25.00197628458498</v>
      </c>
      <c r="L724">
        <v>1509948000</v>
      </c>
      <c r="M724">
        <v>1512280800</v>
      </c>
      <c r="N724" s="10">
        <f t="shared" si="47"/>
        <v>43045.25</v>
      </c>
      <c r="O724" s="10">
        <f t="shared" si="47"/>
        <v>43072.25</v>
      </c>
      <c r="P724">
        <f t="shared" si="48"/>
        <v>2017</v>
      </c>
      <c r="Q724" t="b">
        <v>0</v>
      </c>
      <c r="R724" t="b">
        <v>0</v>
      </c>
      <c r="S724" t="s">
        <v>42</v>
      </c>
      <c r="T724" t="s">
        <v>2040</v>
      </c>
      <c r="U724" t="s">
        <v>2041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6"/>
        <v>2.704081632653061</v>
      </c>
      <c r="H725">
        <v>144</v>
      </c>
      <c r="I725" t="s">
        <v>26</v>
      </c>
      <c r="J725" t="s">
        <v>27</v>
      </c>
      <c r="K725" s="6">
        <f t="shared" si="49"/>
        <v>92.013888888888886</v>
      </c>
      <c r="L725">
        <v>1456898400</v>
      </c>
      <c r="M725">
        <v>1458709200</v>
      </c>
      <c r="N725" s="10">
        <f t="shared" si="47"/>
        <v>42431.25</v>
      </c>
      <c r="O725" s="10">
        <f t="shared" si="47"/>
        <v>42452.208333333328</v>
      </c>
      <c r="P725">
        <f t="shared" si="48"/>
        <v>2016</v>
      </c>
      <c r="Q725" t="b">
        <v>0</v>
      </c>
      <c r="R725" t="b">
        <v>0</v>
      </c>
      <c r="S725" t="s">
        <v>33</v>
      </c>
      <c r="T725" t="s">
        <v>2038</v>
      </c>
      <c r="U725" t="s">
        <v>2039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6"/>
        <v>1.3405952380952382</v>
      </c>
      <c r="H726">
        <v>121</v>
      </c>
      <c r="I726" t="s">
        <v>40</v>
      </c>
      <c r="J726" t="s">
        <v>41</v>
      </c>
      <c r="K726" s="6">
        <f t="shared" si="49"/>
        <v>93.066115702479337</v>
      </c>
      <c r="L726">
        <v>1413954000</v>
      </c>
      <c r="M726">
        <v>1414126800</v>
      </c>
      <c r="N726" s="10">
        <f t="shared" si="47"/>
        <v>41934.208333333336</v>
      </c>
      <c r="O726" s="10">
        <f t="shared" si="47"/>
        <v>41936.208333333336</v>
      </c>
      <c r="P726">
        <f t="shared" si="48"/>
        <v>2014</v>
      </c>
      <c r="Q726" t="b">
        <v>0</v>
      </c>
      <c r="R726" t="b">
        <v>1</v>
      </c>
      <c r="S726" t="s">
        <v>33</v>
      </c>
      <c r="T726" t="s">
        <v>2038</v>
      </c>
      <c r="U726" t="s">
        <v>2039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6"/>
        <v>0.50398033126293995</v>
      </c>
      <c r="H727">
        <v>1596</v>
      </c>
      <c r="I727" t="s">
        <v>21</v>
      </c>
      <c r="J727" t="s">
        <v>22</v>
      </c>
      <c r="K727" s="6">
        <f t="shared" si="49"/>
        <v>61.008145363408524</v>
      </c>
      <c r="L727">
        <v>1416031200</v>
      </c>
      <c r="M727">
        <v>1416204000</v>
      </c>
      <c r="N727" s="10">
        <f t="shared" si="47"/>
        <v>41958.25</v>
      </c>
      <c r="O727" s="10">
        <f t="shared" si="47"/>
        <v>41960.25</v>
      </c>
      <c r="P727">
        <f t="shared" si="48"/>
        <v>2014</v>
      </c>
      <c r="Q727" t="b">
        <v>0</v>
      </c>
      <c r="R727" t="b">
        <v>0</v>
      </c>
      <c r="S727" t="s">
        <v>292</v>
      </c>
      <c r="T727" t="s">
        <v>2049</v>
      </c>
      <c r="U727" t="s">
        <v>2060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6"/>
        <v>0.88815837937384901</v>
      </c>
      <c r="H728">
        <v>524</v>
      </c>
      <c r="I728" t="s">
        <v>21</v>
      </c>
      <c r="J728" t="s">
        <v>22</v>
      </c>
      <c r="K728" s="6">
        <f t="shared" si="49"/>
        <v>92.036259541984734</v>
      </c>
      <c r="L728">
        <v>1287982800</v>
      </c>
      <c r="M728">
        <v>1288501200</v>
      </c>
      <c r="N728" s="10">
        <f t="shared" si="47"/>
        <v>40476.208333333336</v>
      </c>
      <c r="O728" s="10">
        <f t="shared" si="47"/>
        <v>40482.208333333336</v>
      </c>
      <c r="P728">
        <f t="shared" si="48"/>
        <v>2010</v>
      </c>
      <c r="Q728" t="b">
        <v>0</v>
      </c>
      <c r="R728" t="b">
        <v>1</v>
      </c>
      <c r="S728" t="s">
        <v>33</v>
      </c>
      <c r="T728" t="s">
        <v>2038</v>
      </c>
      <c r="U728" t="s">
        <v>2039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6"/>
        <v>1.65</v>
      </c>
      <c r="H729">
        <v>181</v>
      </c>
      <c r="I729" t="s">
        <v>21</v>
      </c>
      <c r="J729" t="s">
        <v>22</v>
      </c>
      <c r="K729" s="6">
        <f t="shared" si="49"/>
        <v>81.132596685082873</v>
      </c>
      <c r="L729">
        <v>1547964000</v>
      </c>
      <c r="M729">
        <v>1552971600</v>
      </c>
      <c r="N729" s="10">
        <f t="shared" si="47"/>
        <v>43485.25</v>
      </c>
      <c r="O729" s="10">
        <f t="shared" si="47"/>
        <v>43543.208333333328</v>
      </c>
      <c r="P729">
        <f t="shared" si="48"/>
        <v>2019</v>
      </c>
      <c r="Q729" t="b">
        <v>0</v>
      </c>
      <c r="R729" t="b">
        <v>0</v>
      </c>
      <c r="S729" t="s">
        <v>28</v>
      </c>
      <c r="T729" t="s">
        <v>2036</v>
      </c>
      <c r="U729" t="s">
        <v>2037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6"/>
        <v>0.17499999999999999</v>
      </c>
      <c r="H730">
        <v>10</v>
      </c>
      <c r="I730" t="s">
        <v>21</v>
      </c>
      <c r="J730" t="s">
        <v>22</v>
      </c>
      <c r="K730" s="6">
        <f t="shared" si="49"/>
        <v>73.5</v>
      </c>
      <c r="L730">
        <v>1464152400</v>
      </c>
      <c r="M730">
        <v>1465102800</v>
      </c>
      <c r="N730" s="10">
        <f t="shared" si="47"/>
        <v>42515.208333333328</v>
      </c>
      <c r="O730" s="10">
        <f t="shared" si="47"/>
        <v>42526.208333333328</v>
      </c>
      <c r="P730">
        <f t="shared" si="48"/>
        <v>2016</v>
      </c>
      <c r="Q730" t="b">
        <v>0</v>
      </c>
      <c r="R730" t="b">
        <v>0</v>
      </c>
      <c r="S730" t="s">
        <v>33</v>
      </c>
      <c r="T730" t="s">
        <v>2038</v>
      </c>
      <c r="U730" t="s">
        <v>2039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6"/>
        <v>1.8566071428571429</v>
      </c>
      <c r="H731">
        <v>122</v>
      </c>
      <c r="I731" t="s">
        <v>21</v>
      </c>
      <c r="J731" t="s">
        <v>22</v>
      </c>
      <c r="K731" s="6">
        <f t="shared" si="49"/>
        <v>85.221311475409834</v>
      </c>
      <c r="L731">
        <v>1359957600</v>
      </c>
      <c r="M731">
        <v>1360130400</v>
      </c>
      <c r="N731" s="10">
        <f t="shared" si="47"/>
        <v>41309.25</v>
      </c>
      <c r="O731" s="10">
        <f t="shared" si="47"/>
        <v>41311.25</v>
      </c>
      <c r="P731">
        <f t="shared" si="48"/>
        <v>2013</v>
      </c>
      <c r="Q731" t="b">
        <v>0</v>
      </c>
      <c r="R731" t="b">
        <v>0</v>
      </c>
      <c r="S731" t="s">
        <v>53</v>
      </c>
      <c r="T731" t="s">
        <v>2040</v>
      </c>
      <c r="U731" t="s">
        <v>2043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6"/>
        <v>4.1266319444444441</v>
      </c>
      <c r="H732">
        <v>1071</v>
      </c>
      <c r="I732" t="s">
        <v>15</v>
      </c>
      <c r="J732" t="s">
        <v>16</v>
      </c>
      <c r="K732" s="6">
        <f t="shared" si="49"/>
        <v>110.96825396825396</v>
      </c>
      <c r="L732">
        <v>1432357200</v>
      </c>
      <c r="M732">
        <v>1432875600</v>
      </c>
      <c r="N732" s="10">
        <f t="shared" si="47"/>
        <v>42147.208333333328</v>
      </c>
      <c r="O732" s="10">
        <f t="shared" si="47"/>
        <v>42153.208333333328</v>
      </c>
      <c r="P732">
        <f t="shared" si="48"/>
        <v>2015</v>
      </c>
      <c r="Q732" t="b">
        <v>0</v>
      </c>
      <c r="R732" t="b">
        <v>0</v>
      </c>
      <c r="S732" t="s">
        <v>65</v>
      </c>
      <c r="T732" t="s">
        <v>2036</v>
      </c>
      <c r="U732" t="s">
        <v>2045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6"/>
        <v>0.90249999999999997</v>
      </c>
      <c r="H733">
        <v>219</v>
      </c>
      <c r="I733" t="s">
        <v>21</v>
      </c>
      <c r="J733" t="s">
        <v>22</v>
      </c>
      <c r="K733" s="6">
        <f t="shared" si="49"/>
        <v>32.968036529680369</v>
      </c>
      <c r="L733">
        <v>1500786000</v>
      </c>
      <c r="M733">
        <v>1500872400</v>
      </c>
      <c r="N733" s="10">
        <f t="shared" si="47"/>
        <v>42939.208333333328</v>
      </c>
      <c r="O733" s="10">
        <f t="shared" si="47"/>
        <v>42940.208333333328</v>
      </c>
      <c r="P733">
        <f t="shared" si="48"/>
        <v>2017</v>
      </c>
      <c r="Q733" t="b">
        <v>0</v>
      </c>
      <c r="R733" t="b">
        <v>0</v>
      </c>
      <c r="S733" t="s">
        <v>28</v>
      </c>
      <c r="T733" t="s">
        <v>2036</v>
      </c>
      <c r="U733" t="s">
        <v>2037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6"/>
        <v>0.91984615384615387</v>
      </c>
      <c r="H734">
        <v>1121</v>
      </c>
      <c r="I734" t="s">
        <v>21</v>
      </c>
      <c r="J734" t="s">
        <v>22</v>
      </c>
      <c r="K734" s="6">
        <f t="shared" si="49"/>
        <v>96.005352363960753</v>
      </c>
      <c r="L734">
        <v>1490158800</v>
      </c>
      <c r="M734">
        <v>1492146000</v>
      </c>
      <c r="N734" s="10">
        <f t="shared" si="47"/>
        <v>42816.208333333328</v>
      </c>
      <c r="O734" s="10">
        <f t="shared" si="47"/>
        <v>42839.208333333328</v>
      </c>
      <c r="P734">
        <f t="shared" si="48"/>
        <v>2017</v>
      </c>
      <c r="Q734" t="b">
        <v>0</v>
      </c>
      <c r="R734" t="b">
        <v>1</v>
      </c>
      <c r="S734" t="s">
        <v>23</v>
      </c>
      <c r="T734" t="s">
        <v>2034</v>
      </c>
      <c r="U734" t="s">
        <v>2035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6"/>
        <v>5.2700632911392402</v>
      </c>
      <c r="H735">
        <v>980</v>
      </c>
      <c r="I735" t="s">
        <v>21</v>
      </c>
      <c r="J735" t="s">
        <v>22</v>
      </c>
      <c r="K735" s="6">
        <f t="shared" si="49"/>
        <v>84.96632653061225</v>
      </c>
      <c r="L735">
        <v>1406178000</v>
      </c>
      <c r="M735">
        <v>1407301200</v>
      </c>
      <c r="N735" s="10">
        <f t="shared" si="47"/>
        <v>41844.208333333336</v>
      </c>
      <c r="O735" s="10">
        <f t="shared" si="47"/>
        <v>41857.208333333336</v>
      </c>
      <c r="P735">
        <f t="shared" si="48"/>
        <v>2014</v>
      </c>
      <c r="Q735" t="b">
        <v>0</v>
      </c>
      <c r="R735" t="b">
        <v>0</v>
      </c>
      <c r="S735" t="s">
        <v>148</v>
      </c>
      <c r="T735" t="s">
        <v>2034</v>
      </c>
      <c r="U735" t="s">
        <v>2056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6"/>
        <v>3.1914285714285713</v>
      </c>
      <c r="H736">
        <v>536</v>
      </c>
      <c r="I736" t="s">
        <v>21</v>
      </c>
      <c r="J736" t="s">
        <v>22</v>
      </c>
      <c r="K736" s="6">
        <f t="shared" si="49"/>
        <v>25.007462686567163</v>
      </c>
      <c r="L736">
        <v>1485583200</v>
      </c>
      <c r="M736">
        <v>1486620000</v>
      </c>
      <c r="N736" s="10">
        <f t="shared" si="47"/>
        <v>42763.25</v>
      </c>
      <c r="O736" s="10">
        <f t="shared" si="47"/>
        <v>42775.25</v>
      </c>
      <c r="P736">
        <f t="shared" si="48"/>
        <v>2017</v>
      </c>
      <c r="Q736" t="b">
        <v>0</v>
      </c>
      <c r="R736" t="b">
        <v>1</v>
      </c>
      <c r="S736" t="s">
        <v>33</v>
      </c>
      <c r="T736" t="s">
        <v>2038</v>
      </c>
      <c r="U736" t="s">
        <v>2039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6"/>
        <v>3.5418867924528303</v>
      </c>
      <c r="H737">
        <v>1991</v>
      </c>
      <c r="I737" t="s">
        <v>21</v>
      </c>
      <c r="J737" t="s">
        <v>22</v>
      </c>
      <c r="K737" s="6">
        <f t="shared" si="49"/>
        <v>65.998995479658461</v>
      </c>
      <c r="L737">
        <v>1459314000</v>
      </c>
      <c r="M737">
        <v>1459918800</v>
      </c>
      <c r="N737" s="10">
        <f t="shared" si="47"/>
        <v>42459.208333333328</v>
      </c>
      <c r="O737" s="10">
        <f t="shared" si="47"/>
        <v>42466.208333333328</v>
      </c>
      <c r="P737">
        <f t="shared" si="48"/>
        <v>2016</v>
      </c>
      <c r="Q737" t="b">
        <v>0</v>
      </c>
      <c r="R737" t="b">
        <v>0</v>
      </c>
      <c r="S737" t="s">
        <v>122</v>
      </c>
      <c r="T737" t="s">
        <v>2053</v>
      </c>
      <c r="U737" t="s">
        <v>2054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6"/>
        <v>0.32896103896103895</v>
      </c>
      <c r="H738">
        <v>29</v>
      </c>
      <c r="I738" t="s">
        <v>21</v>
      </c>
      <c r="J738" t="s">
        <v>22</v>
      </c>
      <c r="K738" s="6">
        <f t="shared" si="49"/>
        <v>87.34482758620689</v>
      </c>
      <c r="L738">
        <v>1424412000</v>
      </c>
      <c r="M738">
        <v>1424757600</v>
      </c>
      <c r="N738" s="10">
        <f t="shared" si="47"/>
        <v>42055.25</v>
      </c>
      <c r="O738" s="10">
        <f t="shared" si="47"/>
        <v>42059.25</v>
      </c>
      <c r="P738">
        <f t="shared" si="48"/>
        <v>2015</v>
      </c>
      <c r="Q738" t="b">
        <v>0</v>
      </c>
      <c r="R738" t="b">
        <v>0</v>
      </c>
      <c r="S738" t="s">
        <v>68</v>
      </c>
      <c r="T738" t="s">
        <v>2046</v>
      </c>
      <c r="U738" t="s">
        <v>2047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6"/>
        <v>1.358918918918919</v>
      </c>
      <c r="H739">
        <v>180</v>
      </c>
      <c r="I739" t="s">
        <v>21</v>
      </c>
      <c r="J739" t="s">
        <v>22</v>
      </c>
      <c r="K739" s="6">
        <f t="shared" si="49"/>
        <v>27.933333333333334</v>
      </c>
      <c r="L739">
        <v>1478844000</v>
      </c>
      <c r="M739">
        <v>1479880800</v>
      </c>
      <c r="N739" s="10">
        <f t="shared" si="47"/>
        <v>42685.25</v>
      </c>
      <c r="O739" s="10">
        <f t="shared" si="47"/>
        <v>42697.25</v>
      </c>
      <c r="P739">
        <f t="shared" si="48"/>
        <v>2016</v>
      </c>
      <c r="Q739" t="b">
        <v>0</v>
      </c>
      <c r="R739" t="b">
        <v>0</v>
      </c>
      <c r="S739" t="s">
        <v>60</v>
      </c>
      <c r="T739" t="s">
        <v>2034</v>
      </c>
      <c r="U739" t="s">
        <v>2044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6"/>
        <v>2.0843373493975904E-2</v>
      </c>
      <c r="H740">
        <v>15</v>
      </c>
      <c r="I740" t="s">
        <v>21</v>
      </c>
      <c r="J740" t="s">
        <v>22</v>
      </c>
      <c r="K740" s="6">
        <f t="shared" si="49"/>
        <v>103.8</v>
      </c>
      <c r="L740">
        <v>1416117600</v>
      </c>
      <c r="M740">
        <v>1418018400</v>
      </c>
      <c r="N740" s="10">
        <f t="shared" si="47"/>
        <v>41959.25</v>
      </c>
      <c r="O740" s="10">
        <f t="shared" si="47"/>
        <v>41981.25</v>
      </c>
      <c r="P740">
        <f t="shared" si="48"/>
        <v>2014</v>
      </c>
      <c r="Q740" t="b">
        <v>0</v>
      </c>
      <c r="R740" t="b">
        <v>1</v>
      </c>
      <c r="S740" t="s">
        <v>33</v>
      </c>
      <c r="T740" t="s">
        <v>2038</v>
      </c>
      <c r="U740" t="s">
        <v>2039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6"/>
        <v>0.61</v>
      </c>
      <c r="H741">
        <v>191</v>
      </c>
      <c r="I741" t="s">
        <v>21</v>
      </c>
      <c r="J741" t="s">
        <v>22</v>
      </c>
      <c r="K741" s="6">
        <f t="shared" si="49"/>
        <v>31.937172774869111</v>
      </c>
      <c r="L741">
        <v>1340946000</v>
      </c>
      <c r="M741">
        <v>1341032400</v>
      </c>
      <c r="N741" s="10">
        <f t="shared" si="47"/>
        <v>41089.208333333336</v>
      </c>
      <c r="O741" s="10">
        <f t="shared" si="47"/>
        <v>41090.208333333336</v>
      </c>
      <c r="P741">
        <f t="shared" si="48"/>
        <v>2012</v>
      </c>
      <c r="Q741" t="b">
        <v>0</v>
      </c>
      <c r="R741" t="b">
        <v>0</v>
      </c>
      <c r="S741" t="s">
        <v>60</v>
      </c>
      <c r="T741" t="s">
        <v>2034</v>
      </c>
      <c r="U741" t="s">
        <v>2044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6"/>
        <v>0.30037735849056602</v>
      </c>
      <c r="H742">
        <v>16</v>
      </c>
      <c r="I742" t="s">
        <v>21</v>
      </c>
      <c r="J742" t="s">
        <v>22</v>
      </c>
      <c r="K742" s="6">
        <f t="shared" si="49"/>
        <v>99.5</v>
      </c>
      <c r="L742">
        <v>1486101600</v>
      </c>
      <c r="M742">
        <v>1486360800</v>
      </c>
      <c r="N742" s="10">
        <f t="shared" si="47"/>
        <v>42769.25</v>
      </c>
      <c r="O742" s="10">
        <f t="shared" si="47"/>
        <v>42772.25</v>
      </c>
      <c r="P742">
        <f t="shared" si="48"/>
        <v>2017</v>
      </c>
      <c r="Q742" t="b">
        <v>0</v>
      </c>
      <c r="R742" t="b">
        <v>0</v>
      </c>
      <c r="S742" t="s">
        <v>33</v>
      </c>
      <c r="T742" t="s">
        <v>2038</v>
      </c>
      <c r="U742" t="s">
        <v>2039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6"/>
        <v>11.791666666666666</v>
      </c>
      <c r="H743">
        <v>130</v>
      </c>
      <c r="I743" t="s">
        <v>21</v>
      </c>
      <c r="J743" t="s">
        <v>22</v>
      </c>
      <c r="K743" s="6">
        <f t="shared" si="49"/>
        <v>108.84615384615384</v>
      </c>
      <c r="L743">
        <v>1274590800</v>
      </c>
      <c r="M743">
        <v>1274677200</v>
      </c>
      <c r="N743" s="10">
        <f t="shared" si="47"/>
        <v>40321.208333333336</v>
      </c>
      <c r="O743" s="10">
        <f t="shared" si="47"/>
        <v>40322.208333333336</v>
      </c>
      <c r="P743">
        <f t="shared" si="48"/>
        <v>2010</v>
      </c>
      <c r="Q743" t="b">
        <v>0</v>
      </c>
      <c r="R743" t="b">
        <v>0</v>
      </c>
      <c r="S743" t="s">
        <v>33</v>
      </c>
      <c r="T743" t="s">
        <v>2038</v>
      </c>
      <c r="U743" t="s">
        <v>2039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6"/>
        <v>11.260833333333334</v>
      </c>
      <c r="H744">
        <v>122</v>
      </c>
      <c r="I744" t="s">
        <v>21</v>
      </c>
      <c r="J744" t="s">
        <v>22</v>
      </c>
      <c r="K744" s="6">
        <f t="shared" si="49"/>
        <v>110.76229508196721</v>
      </c>
      <c r="L744">
        <v>1263880800</v>
      </c>
      <c r="M744">
        <v>1267509600</v>
      </c>
      <c r="N744" s="10">
        <f t="shared" si="47"/>
        <v>40197.25</v>
      </c>
      <c r="O744" s="10">
        <f t="shared" si="47"/>
        <v>40239.25</v>
      </c>
      <c r="P744">
        <f t="shared" si="48"/>
        <v>2010</v>
      </c>
      <c r="Q744" t="b">
        <v>0</v>
      </c>
      <c r="R744" t="b">
        <v>0</v>
      </c>
      <c r="S744" t="s">
        <v>50</v>
      </c>
      <c r="T744" t="s">
        <v>2034</v>
      </c>
      <c r="U744" t="s">
        <v>2042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6"/>
        <v>0.12923076923076923</v>
      </c>
      <c r="H745">
        <v>17</v>
      </c>
      <c r="I745" t="s">
        <v>21</v>
      </c>
      <c r="J745" t="s">
        <v>22</v>
      </c>
      <c r="K745" s="6">
        <f t="shared" si="49"/>
        <v>29.647058823529413</v>
      </c>
      <c r="L745">
        <v>1445403600</v>
      </c>
      <c r="M745">
        <v>1445922000</v>
      </c>
      <c r="N745" s="10">
        <f t="shared" si="47"/>
        <v>42298.208333333328</v>
      </c>
      <c r="O745" s="10">
        <f t="shared" si="47"/>
        <v>42304.208333333328</v>
      </c>
      <c r="P745">
        <f t="shared" si="48"/>
        <v>2015</v>
      </c>
      <c r="Q745" t="b">
        <v>0</v>
      </c>
      <c r="R745" t="b">
        <v>1</v>
      </c>
      <c r="S745" t="s">
        <v>33</v>
      </c>
      <c r="T745" t="s">
        <v>2038</v>
      </c>
      <c r="U745" t="s">
        <v>2039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6"/>
        <v>7.12</v>
      </c>
      <c r="H746">
        <v>140</v>
      </c>
      <c r="I746" t="s">
        <v>21</v>
      </c>
      <c r="J746" t="s">
        <v>22</v>
      </c>
      <c r="K746" s="6">
        <f t="shared" si="49"/>
        <v>101.71428571428571</v>
      </c>
      <c r="L746">
        <v>1533877200</v>
      </c>
      <c r="M746">
        <v>1534050000</v>
      </c>
      <c r="N746" s="10">
        <f t="shared" si="47"/>
        <v>43322.208333333328</v>
      </c>
      <c r="O746" s="10">
        <f t="shared" si="47"/>
        <v>43324.208333333328</v>
      </c>
      <c r="P746">
        <f t="shared" si="48"/>
        <v>2018</v>
      </c>
      <c r="Q746" t="b">
        <v>0</v>
      </c>
      <c r="R746" t="b">
        <v>1</v>
      </c>
      <c r="S746" t="s">
        <v>33</v>
      </c>
      <c r="T746" t="s">
        <v>2038</v>
      </c>
      <c r="U746" t="s">
        <v>2039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6"/>
        <v>0.30304347826086958</v>
      </c>
      <c r="H747">
        <v>34</v>
      </c>
      <c r="I747" t="s">
        <v>21</v>
      </c>
      <c r="J747" t="s">
        <v>22</v>
      </c>
      <c r="K747" s="6">
        <f t="shared" si="49"/>
        <v>61.5</v>
      </c>
      <c r="L747">
        <v>1275195600</v>
      </c>
      <c r="M747">
        <v>1277528400</v>
      </c>
      <c r="N747" s="10">
        <f t="shared" si="47"/>
        <v>40328.208333333336</v>
      </c>
      <c r="O747" s="10">
        <f t="shared" si="47"/>
        <v>40355.208333333336</v>
      </c>
      <c r="P747">
        <f t="shared" si="48"/>
        <v>2010</v>
      </c>
      <c r="Q747" t="b">
        <v>0</v>
      </c>
      <c r="R747" t="b">
        <v>0</v>
      </c>
      <c r="S747" t="s">
        <v>65</v>
      </c>
      <c r="T747" t="s">
        <v>2036</v>
      </c>
      <c r="U747" t="s">
        <v>2045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6"/>
        <v>2.1250896057347672</v>
      </c>
      <c r="H748">
        <v>3388</v>
      </c>
      <c r="I748" t="s">
        <v>21</v>
      </c>
      <c r="J748" t="s">
        <v>22</v>
      </c>
      <c r="K748" s="6">
        <f t="shared" si="49"/>
        <v>35</v>
      </c>
      <c r="L748">
        <v>1318136400</v>
      </c>
      <c r="M748">
        <v>1318568400</v>
      </c>
      <c r="N748" s="10">
        <f t="shared" si="47"/>
        <v>40825.208333333336</v>
      </c>
      <c r="O748" s="10">
        <f t="shared" si="47"/>
        <v>40830.208333333336</v>
      </c>
      <c r="P748">
        <f t="shared" si="48"/>
        <v>2011</v>
      </c>
      <c r="Q748" t="b">
        <v>0</v>
      </c>
      <c r="R748" t="b">
        <v>0</v>
      </c>
      <c r="S748" t="s">
        <v>28</v>
      </c>
      <c r="T748" t="s">
        <v>2036</v>
      </c>
      <c r="U748" t="s">
        <v>2037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6"/>
        <v>2.2885714285714287</v>
      </c>
      <c r="H749">
        <v>280</v>
      </c>
      <c r="I749" t="s">
        <v>21</v>
      </c>
      <c r="J749" t="s">
        <v>22</v>
      </c>
      <c r="K749" s="6">
        <f t="shared" si="49"/>
        <v>40.049999999999997</v>
      </c>
      <c r="L749">
        <v>1283403600</v>
      </c>
      <c r="M749">
        <v>1284354000</v>
      </c>
      <c r="N749" s="10">
        <f t="shared" si="47"/>
        <v>40423.208333333336</v>
      </c>
      <c r="O749" s="10">
        <f t="shared" si="47"/>
        <v>40434.208333333336</v>
      </c>
      <c r="P749">
        <f t="shared" si="48"/>
        <v>2010</v>
      </c>
      <c r="Q749" t="b">
        <v>0</v>
      </c>
      <c r="R749" t="b">
        <v>0</v>
      </c>
      <c r="S749" t="s">
        <v>33</v>
      </c>
      <c r="T749" t="s">
        <v>2038</v>
      </c>
      <c r="U749" t="s">
        <v>2039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6"/>
        <v>0.34959979476654696</v>
      </c>
      <c r="H750">
        <v>614</v>
      </c>
      <c r="I750" t="s">
        <v>21</v>
      </c>
      <c r="J750" t="s">
        <v>22</v>
      </c>
      <c r="K750" s="6">
        <f t="shared" si="49"/>
        <v>110.97231270358306</v>
      </c>
      <c r="L750">
        <v>1267423200</v>
      </c>
      <c r="M750">
        <v>1269579600</v>
      </c>
      <c r="N750" s="10">
        <f t="shared" si="47"/>
        <v>40238.25</v>
      </c>
      <c r="O750" s="10">
        <f t="shared" si="47"/>
        <v>40263.208333333336</v>
      </c>
      <c r="P750">
        <f t="shared" si="48"/>
        <v>2010</v>
      </c>
      <c r="Q750" t="b">
        <v>0</v>
      </c>
      <c r="R750" t="b">
        <v>1</v>
      </c>
      <c r="S750" t="s">
        <v>71</v>
      </c>
      <c r="T750" t="s">
        <v>2040</v>
      </c>
      <c r="U750" t="s">
        <v>2048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6"/>
        <v>1.5729069767441861</v>
      </c>
      <c r="H751">
        <v>366</v>
      </c>
      <c r="I751" t="s">
        <v>107</v>
      </c>
      <c r="J751" t="s">
        <v>108</v>
      </c>
      <c r="K751" s="6">
        <f t="shared" si="49"/>
        <v>36.959016393442624</v>
      </c>
      <c r="L751">
        <v>1412744400</v>
      </c>
      <c r="M751">
        <v>1413781200</v>
      </c>
      <c r="N751" s="10">
        <f t="shared" si="47"/>
        <v>41920.208333333336</v>
      </c>
      <c r="O751" s="10">
        <f t="shared" si="47"/>
        <v>41932.208333333336</v>
      </c>
      <c r="P751">
        <f t="shared" si="48"/>
        <v>2014</v>
      </c>
      <c r="Q751" t="b">
        <v>0</v>
      </c>
      <c r="R751" t="b">
        <v>1</v>
      </c>
      <c r="S751" t="s">
        <v>65</v>
      </c>
      <c r="T751" t="s">
        <v>2036</v>
      </c>
      <c r="U751" t="s">
        <v>2045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6"/>
        <v>0.01</v>
      </c>
      <c r="H752">
        <v>1</v>
      </c>
      <c r="I752" t="s">
        <v>40</v>
      </c>
      <c r="J752" t="s">
        <v>41</v>
      </c>
      <c r="K752" s="6">
        <f t="shared" si="49"/>
        <v>1</v>
      </c>
      <c r="L752">
        <v>1277960400</v>
      </c>
      <c r="M752">
        <v>1280120400</v>
      </c>
      <c r="N752" s="10">
        <f t="shared" si="47"/>
        <v>40360.208333333336</v>
      </c>
      <c r="O752" s="10">
        <f t="shared" si="47"/>
        <v>40385.208333333336</v>
      </c>
      <c r="P752">
        <f t="shared" si="48"/>
        <v>2010</v>
      </c>
      <c r="Q752" t="b">
        <v>0</v>
      </c>
      <c r="R752" t="b">
        <v>0</v>
      </c>
      <c r="S752" t="s">
        <v>50</v>
      </c>
      <c r="T752" t="s">
        <v>2034</v>
      </c>
      <c r="U752" t="s">
        <v>2042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6"/>
        <v>2.3230555555555554</v>
      </c>
      <c r="H753">
        <v>270</v>
      </c>
      <c r="I753" t="s">
        <v>21</v>
      </c>
      <c r="J753" t="s">
        <v>22</v>
      </c>
      <c r="K753" s="6">
        <f t="shared" si="49"/>
        <v>30.974074074074075</v>
      </c>
      <c r="L753">
        <v>1458190800</v>
      </c>
      <c r="M753">
        <v>1459486800</v>
      </c>
      <c r="N753" s="10">
        <f t="shared" si="47"/>
        <v>42446.208333333328</v>
      </c>
      <c r="O753" s="10">
        <f t="shared" si="47"/>
        <v>42461.208333333328</v>
      </c>
      <c r="P753">
        <f t="shared" si="48"/>
        <v>2016</v>
      </c>
      <c r="Q753" t="b">
        <v>1</v>
      </c>
      <c r="R753" t="b">
        <v>1</v>
      </c>
      <c r="S753" t="s">
        <v>68</v>
      </c>
      <c r="T753" t="s">
        <v>2046</v>
      </c>
      <c r="U753" t="s">
        <v>2047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6"/>
        <v>0.92448275862068963</v>
      </c>
      <c r="H754">
        <v>114</v>
      </c>
      <c r="I754" t="s">
        <v>21</v>
      </c>
      <c r="J754" t="s">
        <v>22</v>
      </c>
      <c r="K754" s="6">
        <f t="shared" si="49"/>
        <v>47.035087719298247</v>
      </c>
      <c r="L754">
        <v>1280984400</v>
      </c>
      <c r="M754">
        <v>1282539600</v>
      </c>
      <c r="N754" s="10">
        <f t="shared" si="47"/>
        <v>40395.208333333336</v>
      </c>
      <c r="O754" s="10">
        <f t="shared" si="47"/>
        <v>40413.208333333336</v>
      </c>
      <c r="P754">
        <f t="shared" si="48"/>
        <v>2010</v>
      </c>
      <c r="Q754" t="b">
        <v>0</v>
      </c>
      <c r="R754" t="b">
        <v>1</v>
      </c>
      <c r="S754" t="s">
        <v>33</v>
      </c>
      <c r="T754" t="s">
        <v>2038</v>
      </c>
      <c r="U754" t="s">
        <v>2039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6"/>
        <v>2.5670212765957445</v>
      </c>
      <c r="H755">
        <v>137</v>
      </c>
      <c r="I755" t="s">
        <v>21</v>
      </c>
      <c r="J755" t="s">
        <v>22</v>
      </c>
      <c r="K755" s="6">
        <f t="shared" si="49"/>
        <v>88.065693430656935</v>
      </c>
      <c r="L755">
        <v>1274590800</v>
      </c>
      <c r="M755">
        <v>1275886800</v>
      </c>
      <c r="N755" s="10">
        <f t="shared" si="47"/>
        <v>40321.208333333336</v>
      </c>
      <c r="O755" s="10">
        <f t="shared" si="47"/>
        <v>40336.208333333336</v>
      </c>
      <c r="P755">
        <f t="shared" si="48"/>
        <v>2010</v>
      </c>
      <c r="Q755" t="b">
        <v>0</v>
      </c>
      <c r="R755" t="b">
        <v>0</v>
      </c>
      <c r="S755" t="s">
        <v>122</v>
      </c>
      <c r="T755" t="s">
        <v>2053</v>
      </c>
      <c r="U755" t="s">
        <v>2054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6"/>
        <v>1.6847017045454546</v>
      </c>
      <c r="H756">
        <v>3205</v>
      </c>
      <c r="I756" t="s">
        <v>21</v>
      </c>
      <c r="J756" t="s">
        <v>22</v>
      </c>
      <c r="K756" s="6">
        <f t="shared" si="49"/>
        <v>37.005616224648989</v>
      </c>
      <c r="L756">
        <v>1351400400</v>
      </c>
      <c r="M756">
        <v>1355983200</v>
      </c>
      <c r="N756" s="10">
        <f t="shared" si="47"/>
        <v>41210.208333333336</v>
      </c>
      <c r="O756" s="10">
        <f t="shared" si="47"/>
        <v>41263.25</v>
      </c>
      <c r="P756">
        <f t="shared" si="48"/>
        <v>2012</v>
      </c>
      <c r="Q756" t="b">
        <v>0</v>
      </c>
      <c r="R756" t="b">
        <v>0</v>
      </c>
      <c r="S756" t="s">
        <v>33</v>
      </c>
      <c r="T756" t="s">
        <v>2038</v>
      </c>
      <c r="U756" t="s">
        <v>2039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6"/>
        <v>1.6657777777777778</v>
      </c>
      <c r="H757">
        <v>288</v>
      </c>
      <c r="I757" t="s">
        <v>36</v>
      </c>
      <c r="J757" t="s">
        <v>37</v>
      </c>
      <c r="K757" s="6">
        <f t="shared" si="49"/>
        <v>26.027777777777779</v>
      </c>
      <c r="L757">
        <v>1514354400</v>
      </c>
      <c r="M757">
        <v>1515391200</v>
      </c>
      <c r="N757" s="10">
        <f t="shared" si="47"/>
        <v>43096.25</v>
      </c>
      <c r="O757" s="10">
        <f t="shared" si="47"/>
        <v>43108.25</v>
      </c>
      <c r="P757">
        <f t="shared" si="48"/>
        <v>2017</v>
      </c>
      <c r="Q757" t="b">
        <v>0</v>
      </c>
      <c r="R757" t="b">
        <v>1</v>
      </c>
      <c r="S757" t="s">
        <v>33</v>
      </c>
      <c r="T757" t="s">
        <v>2038</v>
      </c>
      <c r="U757" t="s">
        <v>2039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6"/>
        <v>7.7207692307692311</v>
      </c>
      <c r="H758">
        <v>148</v>
      </c>
      <c r="I758" t="s">
        <v>21</v>
      </c>
      <c r="J758" t="s">
        <v>22</v>
      </c>
      <c r="K758" s="6">
        <f t="shared" si="49"/>
        <v>67.817567567567565</v>
      </c>
      <c r="L758">
        <v>1421733600</v>
      </c>
      <c r="M758">
        <v>1422252000</v>
      </c>
      <c r="N758" s="10">
        <f t="shared" si="47"/>
        <v>42024.25</v>
      </c>
      <c r="O758" s="10">
        <f t="shared" si="47"/>
        <v>42030.25</v>
      </c>
      <c r="P758">
        <f t="shared" si="48"/>
        <v>2015</v>
      </c>
      <c r="Q758" t="b">
        <v>0</v>
      </c>
      <c r="R758" t="b">
        <v>0</v>
      </c>
      <c r="S758" t="s">
        <v>33</v>
      </c>
      <c r="T758" t="s">
        <v>2038</v>
      </c>
      <c r="U758" t="s">
        <v>2039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6"/>
        <v>4.0685714285714285</v>
      </c>
      <c r="H759">
        <v>114</v>
      </c>
      <c r="I759" t="s">
        <v>21</v>
      </c>
      <c r="J759" t="s">
        <v>22</v>
      </c>
      <c r="K759" s="6">
        <f t="shared" si="49"/>
        <v>49.964912280701753</v>
      </c>
      <c r="L759">
        <v>1305176400</v>
      </c>
      <c r="M759">
        <v>1305522000</v>
      </c>
      <c r="N759" s="10">
        <f t="shared" si="47"/>
        <v>40675.208333333336</v>
      </c>
      <c r="O759" s="10">
        <f t="shared" si="47"/>
        <v>40679.208333333336</v>
      </c>
      <c r="P759">
        <f t="shared" si="48"/>
        <v>2011</v>
      </c>
      <c r="Q759" t="b">
        <v>0</v>
      </c>
      <c r="R759" t="b">
        <v>0</v>
      </c>
      <c r="S759" t="s">
        <v>53</v>
      </c>
      <c r="T759" t="s">
        <v>2040</v>
      </c>
      <c r="U759" t="s">
        <v>2043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6"/>
        <v>5.6420608108108112</v>
      </c>
      <c r="H760">
        <v>1518</v>
      </c>
      <c r="I760" t="s">
        <v>15</v>
      </c>
      <c r="J760" t="s">
        <v>16</v>
      </c>
      <c r="K760" s="6">
        <f t="shared" si="49"/>
        <v>110.01646903820817</v>
      </c>
      <c r="L760">
        <v>1414126800</v>
      </c>
      <c r="M760">
        <v>1414904400</v>
      </c>
      <c r="N760" s="10">
        <f t="shared" si="47"/>
        <v>41936.208333333336</v>
      </c>
      <c r="O760" s="10">
        <f t="shared" si="47"/>
        <v>41945.208333333336</v>
      </c>
      <c r="P760">
        <f t="shared" si="48"/>
        <v>2014</v>
      </c>
      <c r="Q760" t="b">
        <v>0</v>
      </c>
      <c r="R760" t="b">
        <v>0</v>
      </c>
      <c r="S760" t="s">
        <v>23</v>
      </c>
      <c r="T760" t="s">
        <v>2034</v>
      </c>
      <c r="U760" t="s">
        <v>2035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6"/>
        <v>0.6842686567164179</v>
      </c>
      <c r="H761">
        <v>1274</v>
      </c>
      <c r="I761" t="s">
        <v>21</v>
      </c>
      <c r="J761" t="s">
        <v>22</v>
      </c>
      <c r="K761" s="6">
        <f t="shared" si="49"/>
        <v>89.964678178963894</v>
      </c>
      <c r="L761">
        <v>1517810400</v>
      </c>
      <c r="M761">
        <v>1520402400</v>
      </c>
      <c r="N761" s="10">
        <f t="shared" si="47"/>
        <v>43136.25</v>
      </c>
      <c r="O761" s="10">
        <f t="shared" si="47"/>
        <v>43166.25</v>
      </c>
      <c r="P761">
        <f t="shared" si="48"/>
        <v>2018</v>
      </c>
      <c r="Q761" t="b">
        <v>0</v>
      </c>
      <c r="R761" t="b">
        <v>0</v>
      </c>
      <c r="S761" t="s">
        <v>50</v>
      </c>
      <c r="T761" t="s">
        <v>2034</v>
      </c>
      <c r="U761" t="s">
        <v>2042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6"/>
        <v>0.34351966873706002</v>
      </c>
      <c r="H762">
        <v>210</v>
      </c>
      <c r="I762" t="s">
        <v>107</v>
      </c>
      <c r="J762" t="s">
        <v>108</v>
      </c>
      <c r="K762" s="6">
        <f t="shared" si="49"/>
        <v>79.009523809523813</v>
      </c>
      <c r="L762">
        <v>1564635600</v>
      </c>
      <c r="M762">
        <v>1567141200</v>
      </c>
      <c r="N762" s="10">
        <f t="shared" si="47"/>
        <v>43678.208333333328</v>
      </c>
      <c r="O762" s="10">
        <f t="shared" si="47"/>
        <v>43707.208333333328</v>
      </c>
      <c r="P762">
        <f t="shared" si="48"/>
        <v>2019</v>
      </c>
      <c r="Q762" t="b">
        <v>0</v>
      </c>
      <c r="R762" t="b">
        <v>1</v>
      </c>
      <c r="S762" t="s">
        <v>89</v>
      </c>
      <c r="T762" t="s">
        <v>2049</v>
      </c>
      <c r="U762" t="s">
        <v>2050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6"/>
        <v>6.5545454545454547</v>
      </c>
      <c r="H763">
        <v>166</v>
      </c>
      <c r="I763" t="s">
        <v>21</v>
      </c>
      <c r="J763" t="s">
        <v>22</v>
      </c>
      <c r="K763" s="6">
        <f t="shared" si="49"/>
        <v>86.867469879518069</v>
      </c>
      <c r="L763">
        <v>1500699600</v>
      </c>
      <c r="M763">
        <v>1501131600</v>
      </c>
      <c r="N763" s="10">
        <f t="shared" si="47"/>
        <v>42938.208333333328</v>
      </c>
      <c r="O763" s="10">
        <f t="shared" si="47"/>
        <v>42943.208333333328</v>
      </c>
      <c r="P763">
        <f t="shared" si="48"/>
        <v>2017</v>
      </c>
      <c r="Q763" t="b">
        <v>0</v>
      </c>
      <c r="R763" t="b">
        <v>0</v>
      </c>
      <c r="S763" t="s">
        <v>23</v>
      </c>
      <c r="T763" t="s">
        <v>2034</v>
      </c>
      <c r="U763" t="s">
        <v>2035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6"/>
        <v>1.7725714285714285</v>
      </c>
      <c r="H764">
        <v>100</v>
      </c>
      <c r="I764" t="s">
        <v>26</v>
      </c>
      <c r="J764" t="s">
        <v>27</v>
      </c>
      <c r="K764" s="6">
        <f t="shared" si="49"/>
        <v>62.04</v>
      </c>
      <c r="L764">
        <v>1354082400</v>
      </c>
      <c r="M764">
        <v>1355032800</v>
      </c>
      <c r="N764" s="10">
        <f t="shared" si="47"/>
        <v>41241.25</v>
      </c>
      <c r="O764" s="10">
        <f t="shared" si="47"/>
        <v>41252.25</v>
      </c>
      <c r="P764">
        <f t="shared" si="48"/>
        <v>2012</v>
      </c>
      <c r="Q764" t="b">
        <v>0</v>
      </c>
      <c r="R764" t="b">
        <v>0</v>
      </c>
      <c r="S764" t="s">
        <v>159</v>
      </c>
      <c r="T764" t="s">
        <v>2034</v>
      </c>
      <c r="U764" t="s">
        <v>2057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6"/>
        <v>1.1317857142857144</v>
      </c>
      <c r="H765">
        <v>235</v>
      </c>
      <c r="I765" t="s">
        <v>21</v>
      </c>
      <c r="J765" t="s">
        <v>22</v>
      </c>
      <c r="K765" s="6">
        <f t="shared" si="49"/>
        <v>26.970212765957445</v>
      </c>
      <c r="L765">
        <v>1336453200</v>
      </c>
      <c r="M765">
        <v>1339477200</v>
      </c>
      <c r="N765" s="10">
        <f t="shared" si="47"/>
        <v>41037.208333333336</v>
      </c>
      <c r="O765" s="10">
        <f t="shared" si="47"/>
        <v>41072.208333333336</v>
      </c>
      <c r="P765">
        <f t="shared" si="48"/>
        <v>2012</v>
      </c>
      <c r="Q765" t="b">
        <v>0</v>
      </c>
      <c r="R765" t="b">
        <v>1</v>
      </c>
      <c r="S765" t="s">
        <v>33</v>
      </c>
      <c r="T765" t="s">
        <v>2038</v>
      </c>
      <c r="U765" t="s">
        <v>2039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6"/>
        <v>7.2818181818181822</v>
      </c>
      <c r="H766">
        <v>148</v>
      </c>
      <c r="I766" t="s">
        <v>21</v>
      </c>
      <c r="J766" t="s">
        <v>22</v>
      </c>
      <c r="K766" s="6">
        <f t="shared" si="49"/>
        <v>54.121621621621621</v>
      </c>
      <c r="L766">
        <v>1305262800</v>
      </c>
      <c r="M766">
        <v>1305954000</v>
      </c>
      <c r="N766" s="10">
        <f t="shared" si="47"/>
        <v>40676.208333333336</v>
      </c>
      <c r="O766" s="10">
        <f t="shared" si="47"/>
        <v>40684.208333333336</v>
      </c>
      <c r="P766">
        <f t="shared" si="48"/>
        <v>2011</v>
      </c>
      <c r="Q766" t="b">
        <v>0</v>
      </c>
      <c r="R766" t="b">
        <v>0</v>
      </c>
      <c r="S766" t="s">
        <v>23</v>
      </c>
      <c r="T766" t="s">
        <v>2034</v>
      </c>
      <c r="U766" t="s">
        <v>2035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6"/>
        <v>2.0833333333333335</v>
      </c>
      <c r="H767">
        <v>198</v>
      </c>
      <c r="I767" t="s">
        <v>21</v>
      </c>
      <c r="J767" t="s">
        <v>22</v>
      </c>
      <c r="K767" s="6">
        <f t="shared" si="49"/>
        <v>41.035353535353536</v>
      </c>
      <c r="L767">
        <v>1492232400</v>
      </c>
      <c r="M767">
        <v>1494392400</v>
      </c>
      <c r="N767" s="10">
        <f t="shared" si="47"/>
        <v>42840.208333333328</v>
      </c>
      <c r="O767" s="10">
        <f t="shared" si="47"/>
        <v>42865.208333333328</v>
      </c>
      <c r="P767">
        <f t="shared" si="48"/>
        <v>2017</v>
      </c>
      <c r="Q767" t="b">
        <v>1</v>
      </c>
      <c r="R767" t="b">
        <v>1</v>
      </c>
      <c r="S767" t="s">
        <v>60</v>
      </c>
      <c r="T767" t="s">
        <v>2034</v>
      </c>
      <c r="U767" t="s">
        <v>2044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6"/>
        <v>0.31171232876712329</v>
      </c>
      <c r="H768">
        <v>248</v>
      </c>
      <c r="I768" t="s">
        <v>26</v>
      </c>
      <c r="J768" t="s">
        <v>27</v>
      </c>
      <c r="K768" s="6">
        <f t="shared" si="49"/>
        <v>55.052419354838712</v>
      </c>
      <c r="L768">
        <v>1537333200</v>
      </c>
      <c r="M768">
        <v>1537419600</v>
      </c>
      <c r="N768" s="10">
        <f t="shared" si="47"/>
        <v>43362.208333333328</v>
      </c>
      <c r="O768" s="10">
        <f t="shared" si="47"/>
        <v>43363.208333333328</v>
      </c>
      <c r="P768">
        <f t="shared" si="48"/>
        <v>2018</v>
      </c>
      <c r="Q768" t="b">
        <v>0</v>
      </c>
      <c r="R768" t="b">
        <v>0</v>
      </c>
      <c r="S768" t="s">
        <v>474</v>
      </c>
      <c r="T768" t="s">
        <v>2040</v>
      </c>
      <c r="U768" t="s">
        <v>2062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6"/>
        <v>0.56967078189300413</v>
      </c>
      <c r="H769">
        <v>513</v>
      </c>
      <c r="I769" t="s">
        <v>21</v>
      </c>
      <c r="J769" t="s">
        <v>22</v>
      </c>
      <c r="K769" s="6">
        <f t="shared" si="49"/>
        <v>107.93762183235867</v>
      </c>
      <c r="L769">
        <v>1444107600</v>
      </c>
      <c r="M769">
        <v>1447999200</v>
      </c>
      <c r="N769" s="10">
        <f t="shared" si="47"/>
        <v>42283.208333333328</v>
      </c>
      <c r="O769" s="10">
        <f t="shared" si="47"/>
        <v>42328.25</v>
      </c>
      <c r="P769">
        <f t="shared" si="48"/>
        <v>2015</v>
      </c>
      <c r="Q769" t="b">
        <v>0</v>
      </c>
      <c r="R769" t="b">
        <v>0</v>
      </c>
      <c r="S769" t="s">
        <v>206</v>
      </c>
      <c r="T769" t="s">
        <v>2046</v>
      </c>
      <c r="U769" t="s">
        <v>2058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6"/>
        <v>2.31</v>
      </c>
      <c r="H770">
        <v>150</v>
      </c>
      <c r="I770" t="s">
        <v>21</v>
      </c>
      <c r="J770" t="s">
        <v>22</v>
      </c>
      <c r="K770" s="6">
        <f t="shared" si="49"/>
        <v>73.92</v>
      </c>
      <c r="L770">
        <v>1386741600</v>
      </c>
      <c r="M770">
        <v>1388037600</v>
      </c>
      <c r="N770" s="10">
        <f t="shared" si="47"/>
        <v>41619.25</v>
      </c>
      <c r="O770" s="10">
        <f t="shared" si="47"/>
        <v>41634.25</v>
      </c>
      <c r="P770">
        <f t="shared" si="48"/>
        <v>2013</v>
      </c>
      <c r="Q770" t="b">
        <v>0</v>
      </c>
      <c r="R770" t="b">
        <v>0</v>
      </c>
      <c r="S770" t="s">
        <v>33</v>
      </c>
      <c r="T770" t="s">
        <v>2038</v>
      </c>
      <c r="U770" t="s">
        <v>2039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50">E771/D771</f>
        <v>0.86867834394904464</v>
      </c>
      <c r="H771">
        <v>3410</v>
      </c>
      <c r="I771" t="s">
        <v>21</v>
      </c>
      <c r="J771" t="s">
        <v>22</v>
      </c>
      <c r="K771" s="6">
        <f t="shared" si="49"/>
        <v>31.995894428152493</v>
      </c>
      <c r="L771">
        <v>1376542800</v>
      </c>
      <c r="M771">
        <v>1378789200</v>
      </c>
      <c r="N771" s="10">
        <f t="shared" ref="N771:O834" si="51">(((L771/60)/60)/24)+DATE(1970,1,1)</f>
        <v>41501.208333333336</v>
      </c>
      <c r="O771" s="10">
        <f t="shared" si="51"/>
        <v>41527.208333333336</v>
      </c>
      <c r="P771">
        <f t="shared" ref="P771:P834" si="52">YEAR(N771)</f>
        <v>2013</v>
      </c>
      <c r="Q771" t="b">
        <v>0</v>
      </c>
      <c r="R771" t="b">
        <v>0</v>
      </c>
      <c r="S771" t="s">
        <v>89</v>
      </c>
      <c r="T771" t="s">
        <v>2049</v>
      </c>
      <c r="U771" t="s">
        <v>2050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50"/>
        <v>2.7074418604651163</v>
      </c>
      <c r="H772">
        <v>216</v>
      </c>
      <c r="I772" t="s">
        <v>107</v>
      </c>
      <c r="J772" t="s">
        <v>108</v>
      </c>
      <c r="K772" s="6">
        <f t="shared" ref="K772:K835" si="53">IF(H772,E772/H772,0)</f>
        <v>53.898148148148145</v>
      </c>
      <c r="L772">
        <v>1397451600</v>
      </c>
      <c r="M772">
        <v>1398056400</v>
      </c>
      <c r="N772" s="10">
        <f t="shared" si="51"/>
        <v>41743.208333333336</v>
      </c>
      <c r="O772" s="10">
        <f t="shared" si="51"/>
        <v>41750.208333333336</v>
      </c>
      <c r="P772">
        <f t="shared" si="52"/>
        <v>2014</v>
      </c>
      <c r="Q772" t="b">
        <v>0</v>
      </c>
      <c r="R772" t="b">
        <v>1</v>
      </c>
      <c r="S772" t="s">
        <v>33</v>
      </c>
      <c r="T772" t="s">
        <v>2038</v>
      </c>
      <c r="U772" t="s">
        <v>2039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50"/>
        <v>0.49446428571428569</v>
      </c>
      <c r="H773">
        <v>26</v>
      </c>
      <c r="I773" t="s">
        <v>21</v>
      </c>
      <c r="J773" t="s">
        <v>22</v>
      </c>
      <c r="K773" s="6">
        <f t="shared" si="53"/>
        <v>106.5</v>
      </c>
      <c r="L773">
        <v>1548482400</v>
      </c>
      <c r="M773">
        <v>1550815200</v>
      </c>
      <c r="N773" s="10">
        <f t="shared" si="51"/>
        <v>43491.25</v>
      </c>
      <c r="O773" s="10">
        <f t="shared" si="51"/>
        <v>43518.25</v>
      </c>
      <c r="P773">
        <f t="shared" si="52"/>
        <v>2019</v>
      </c>
      <c r="Q773" t="b">
        <v>0</v>
      </c>
      <c r="R773" t="b">
        <v>0</v>
      </c>
      <c r="S773" t="s">
        <v>33</v>
      </c>
      <c r="T773" t="s">
        <v>2038</v>
      </c>
      <c r="U773" t="s">
        <v>2039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50"/>
        <v>1.1335962566844919</v>
      </c>
      <c r="H774">
        <v>5139</v>
      </c>
      <c r="I774" t="s">
        <v>21</v>
      </c>
      <c r="J774" t="s">
        <v>22</v>
      </c>
      <c r="K774" s="6">
        <f t="shared" si="53"/>
        <v>32.999805409612762</v>
      </c>
      <c r="L774">
        <v>1549692000</v>
      </c>
      <c r="M774">
        <v>1550037600</v>
      </c>
      <c r="N774" s="10">
        <f t="shared" si="51"/>
        <v>43505.25</v>
      </c>
      <c r="O774" s="10">
        <f t="shared" si="51"/>
        <v>43509.25</v>
      </c>
      <c r="P774">
        <f t="shared" si="52"/>
        <v>2019</v>
      </c>
      <c r="Q774" t="b">
        <v>0</v>
      </c>
      <c r="R774" t="b">
        <v>0</v>
      </c>
      <c r="S774" t="s">
        <v>60</v>
      </c>
      <c r="T774" t="s">
        <v>2034</v>
      </c>
      <c r="U774" t="s">
        <v>2044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50"/>
        <v>1.9055555555555554</v>
      </c>
      <c r="H775">
        <v>2353</v>
      </c>
      <c r="I775" t="s">
        <v>21</v>
      </c>
      <c r="J775" t="s">
        <v>22</v>
      </c>
      <c r="K775" s="6">
        <f t="shared" si="53"/>
        <v>43.00254993625159</v>
      </c>
      <c r="L775">
        <v>1492059600</v>
      </c>
      <c r="M775">
        <v>1492923600</v>
      </c>
      <c r="N775" s="10">
        <f t="shared" si="51"/>
        <v>42838.208333333328</v>
      </c>
      <c r="O775" s="10">
        <f t="shared" si="51"/>
        <v>42848.208333333328</v>
      </c>
      <c r="P775">
        <f t="shared" si="52"/>
        <v>2017</v>
      </c>
      <c r="Q775" t="b">
        <v>0</v>
      </c>
      <c r="R775" t="b">
        <v>0</v>
      </c>
      <c r="S775" t="s">
        <v>33</v>
      </c>
      <c r="T775" t="s">
        <v>2038</v>
      </c>
      <c r="U775" t="s">
        <v>2039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50"/>
        <v>1.355</v>
      </c>
      <c r="H776">
        <v>78</v>
      </c>
      <c r="I776" t="s">
        <v>107</v>
      </c>
      <c r="J776" t="s">
        <v>108</v>
      </c>
      <c r="K776" s="6">
        <f t="shared" si="53"/>
        <v>86.858974358974365</v>
      </c>
      <c r="L776">
        <v>1463979600</v>
      </c>
      <c r="M776">
        <v>1467522000</v>
      </c>
      <c r="N776" s="10">
        <f t="shared" si="51"/>
        <v>42513.208333333328</v>
      </c>
      <c r="O776" s="10">
        <f t="shared" si="51"/>
        <v>42554.208333333328</v>
      </c>
      <c r="P776">
        <f t="shared" si="52"/>
        <v>2016</v>
      </c>
      <c r="Q776" t="b">
        <v>0</v>
      </c>
      <c r="R776" t="b">
        <v>0</v>
      </c>
      <c r="S776" t="s">
        <v>28</v>
      </c>
      <c r="T776" t="s">
        <v>2036</v>
      </c>
      <c r="U776" t="s">
        <v>2037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50"/>
        <v>0.10297872340425532</v>
      </c>
      <c r="H777">
        <v>10</v>
      </c>
      <c r="I777" t="s">
        <v>21</v>
      </c>
      <c r="J777" t="s">
        <v>22</v>
      </c>
      <c r="K777" s="6">
        <f t="shared" si="53"/>
        <v>96.8</v>
      </c>
      <c r="L777">
        <v>1415253600</v>
      </c>
      <c r="M777">
        <v>1416117600</v>
      </c>
      <c r="N777" s="10">
        <f t="shared" si="51"/>
        <v>41949.25</v>
      </c>
      <c r="O777" s="10">
        <f t="shared" si="51"/>
        <v>41959.25</v>
      </c>
      <c r="P777">
        <f t="shared" si="52"/>
        <v>2014</v>
      </c>
      <c r="Q777" t="b">
        <v>0</v>
      </c>
      <c r="R777" t="b">
        <v>0</v>
      </c>
      <c r="S777" t="s">
        <v>23</v>
      </c>
      <c r="T777" t="s">
        <v>2034</v>
      </c>
      <c r="U777" t="s">
        <v>2035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50"/>
        <v>0.65544223826714798</v>
      </c>
      <c r="H778">
        <v>2201</v>
      </c>
      <c r="I778" t="s">
        <v>21</v>
      </c>
      <c r="J778" t="s">
        <v>22</v>
      </c>
      <c r="K778" s="6">
        <f t="shared" si="53"/>
        <v>32.995456610631528</v>
      </c>
      <c r="L778">
        <v>1562216400</v>
      </c>
      <c r="M778">
        <v>1563771600</v>
      </c>
      <c r="N778" s="10">
        <f t="shared" si="51"/>
        <v>43650.208333333328</v>
      </c>
      <c r="O778" s="10">
        <f t="shared" si="51"/>
        <v>43668.208333333328</v>
      </c>
      <c r="P778">
        <f t="shared" si="52"/>
        <v>2019</v>
      </c>
      <c r="Q778" t="b">
        <v>0</v>
      </c>
      <c r="R778" t="b">
        <v>0</v>
      </c>
      <c r="S778" t="s">
        <v>33</v>
      </c>
      <c r="T778" t="s">
        <v>2038</v>
      </c>
      <c r="U778" t="s">
        <v>2039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50"/>
        <v>0.49026652452025588</v>
      </c>
      <c r="H779">
        <v>676</v>
      </c>
      <c r="I779" t="s">
        <v>21</v>
      </c>
      <c r="J779" t="s">
        <v>22</v>
      </c>
      <c r="K779" s="6">
        <f t="shared" si="53"/>
        <v>68.028106508875737</v>
      </c>
      <c r="L779">
        <v>1316754000</v>
      </c>
      <c r="M779">
        <v>1319259600</v>
      </c>
      <c r="N779" s="10">
        <f t="shared" si="51"/>
        <v>40809.208333333336</v>
      </c>
      <c r="O779" s="10">
        <f t="shared" si="51"/>
        <v>40838.208333333336</v>
      </c>
      <c r="P779">
        <f t="shared" si="52"/>
        <v>2011</v>
      </c>
      <c r="Q779" t="b">
        <v>0</v>
      </c>
      <c r="R779" t="b">
        <v>0</v>
      </c>
      <c r="S779" t="s">
        <v>33</v>
      </c>
      <c r="T779" t="s">
        <v>2038</v>
      </c>
      <c r="U779" t="s">
        <v>2039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50"/>
        <v>7.8792307692307695</v>
      </c>
      <c r="H780">
        <v>174</v>
      </c>
      <c r="I780" t="s">
        <v>98</v>
      </c>
      <c r="J780" t="s">
        <v>99</v>
      </c>
      <c r="K780" s="6">
        <f t="shared" si="53"/>
        <v>58.867816091954026</v>
      </c>
      <c r="L780">
        <v>1313211600</v>
      </c>
      <c r="M780">
        <v>1313643600</v>
      </c>
      <c r="N780" s="10">
        <f t="shared" si="51"/>
        <v>40768.208333333336</v>
      </c>
      <c r="O780" s="10">
        <f t="shared" si="51"/>
        <v>40773.208333333336</v>
      </c>
      <c r="P780">
        <f t="shared" si="52"/>
        <v>2011</v>
      </c>
      <c r="Q780" t="b">
        <v>0</v>
      </c>
      <c r="R780" t="b">
        <v>0</v>
      </c>
      <c r="S780" t="s">
        <v>71</v>
      </c>
      <c r="T780" t="s">
        <v>2040</v>
      </c>
      <c r="U780" t="s">
        <v>2048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50"/>
        <v>0.80306347746090156</v>
      </c>
      <c r="H781">
        <v>831</v>
      </c>
      <c r="I781" t="s">
        <v>21</v>
      </c>
      <c r="J781" t="s">
        <v>22</v>
      </c>
      <c r="K781" s="6">
        <f t="shared" si="53"/>
        <v>105.04572803850782</v>
      </c>
      <c r="L781">
        <v>1439528400</v>
      </c>
      <c r="M781">
        <v>1440306000</v>
      </c>
      <c r="N781" s="10">
        <f t="shared" si="51"/>
        <v>42230.208333333328</v>
      </c>
      <c r="O781" s="10">
        <f t="shared" si="51"/>
        <v>42239.208333333328</v>
      </c>
      <c r="P781">
        <f t="shared" si="52"/>
        <v>2015</v>
      </c>
      <c r="Q781" t="b">
        <v>0</v>
      </c>
      <c r="R781" t="b">
        <v>1</v>
      </c>
      <c r="S781" t="s">
        <v>33</v>
      </c>
      <c r="T781" t="s">
        <v>2038</v>
      </c>
      <c r="U781" t="s">
        <v>2039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50"/>
        <v>1.0629411764705883</v>
      </c>
      <c r="H782">
        <v>164</v>
      </c>
      <c r="I782" t="s">
        <v>21</v>
      </c>
      <c r="J782" t="s">
        <v>22</v>
      </c>
      <c r="K782" s="6">
        <f t="shared" si="53"/>
        <v>33.054878048780488</v>
      </c>
      <c r="L782">
        <v>1469163600</v>
      </c>
      <c r="M782">
        <v>1470805200</v>
      </c>
      <c r="N782" s="10">
        <f t="shared" si="51"/>
        <v>42573.208333333328</v>
      </c>
      <c r="O782" s="10">
        <f t="shared" si="51"/>
        <v>42592.208333333328</v>
      </c>
      <c r="P782">
        <f t="shared" si="52"/>
        <v>2016</v>
      </c>
      <c r="Q782" t="b">
        <v>0</v>
      </c>
      <c r="R782" t="b">
        <v>1</v>
      </c>
      <c r="S782" t="s">
        <v>53</v>
      </c>
      <c r="T782" t="s">
        <v>2040</v>
      </c>
      <c r="U782" t="s">
        <v>2043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50"/>
        <v>0.50735632183908042</v>
      </c>
      <c r="H783">
        <v>56</v>
      </c>
      <c r="I783" t="s">
        <v>98</v>
      </c>
      <c r="J783" t="s">
        <v>99</v>
      </c>
      <c r="K783" s="6">
        <f t="shared" si="53"/>
        <v>78.821428571428569</v>
      </c>
      <c r="L783">
        <v>1288501200</v>
      </c>
      <c r="M783">
        <v>1292911200</v>
      </c>
      <c r="N783" s="10">
        <f t="shared" si="51"/>
        <v>40482.208333333336</v>
      </c>
      <c r="O783" s="10">
        <f t="shared" si="51"/>
        <v>40533.25</v>
      </c>
      <c r="P783">
        <f t="shared" si="52"/>
        <v>2010</v>
      </c>
      <c r="Q783" t="b">
        <v>0</v>
      </c>
      <c r="R783" t="b">
        <v>0</v>
      </c>
      <c r="S783" t="s">
        <v>33</v>
      </c>
      <c r="T783" t="s">
        <v>2038</v>
      </c>
      <c r="U783" t="s">
        <v>2039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50"/>
        <v>2.153137254901961</v>
      </c>
      <c r="H784">
        <v>161</v>
      </c>
      <c r="I784" t="s">
        <v>21</v>
      </c>
      <c r="J784" t="s">
        <v>22</v>
      </c>
      <c r="K784" s="6">
        <f t="shared" si="53"/>
        <v>68.204968944099377</v>
      </c>
      <c r="L784">
        <v>1298959200</v>
      </c>
      <c r="M784">
        <v>1301374800</v>
      </c>
      <c r="N784" s="10">
        <f t="shared" si="51"/>
        <v>40603.25</v>
      </c>
      <c r="O784" s="10">
        <f t="shared" si="51"/>
        <v>40631.208333333336</v>
      </c>
      <c r="P784">
        <f t="shared" si="52"/>
        <v>2011</v>
      </c>
      <c r="Q784" t="b">
        <v>0</v>
      </c>
      <c r="R784" t="b">
        <v>1</v>
      </c>
      <c r="S784" t="s">
        <v>71</v>
      </c>
      <c r="T784" t="s">
        <v>2040</v>
      </c>
      <c r="U784" t="s">
        <v>2048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50"/>
        <v>1.4122972972972974</v>
      </c>
      <c r="H785">
        <v>138</v>
      </c>
      <c r="I785" t="s">
        <v>21</v>
      </c>
      <c r="J785" t="s">
        <v>22</v>
      </c>
      <c r="K785" s="6">
        <f t="shared" si="53"/>
        <v>75.731884057971016</v>
      </c>
      <c r="L785">
        <v>1387260000</v>
      </c>
      <c r="M785">
        <v>1387864800</v>
      </c>
      <c r="N785" s="10">
        <f t="shared" si="51"/>
        <v>41625.25</v>
      </c>
      <c r="O785" s="10">
        <f t="shared" si="51"/>
        <v>41632.25</v>
      </c>
      <c r="P785">
        <f t="shared" si="52"/>
        <v>2013</v>
      </c>
      <c r="Q785" t="b">
        <v>0</v>
      </c>
      <c r="R785" t="b">
        <v>0</v>
      </c>
      <c r="S785" t="s">
        <v>23</v>
      </c>
      <c r="T785" t="s">
        <v>2034</v>
      </c>
      <c r="U785" t="s">
        <v>2035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50"/>
        <v>1.1533745781777278</v>
      </c>
      <c r="H786">
        <v>3308</v>
      </c>
      <c r="I786" t="s">
        <v>21</v>
      </c>
      <c r="J786" t="s">
        <v>22</v>
      </c>
      <c r="K786" s="6">
        <f t="shared" si="53"/>
        <v>30.996070133010882</v>
      </c>
      <c r="L786">
        <v>1457244000</v>
      </c>
      <c r="M786">
        <v>1458190800</v>
      </c>
      <c r="N786" s="10">
        <f t="shared" si="51"/>
        <v>42435.25</v>
      </c>
      <c r="O786" s="10">
        <f t="shared" si="51"/>
        <v>42446.208333333328</v>
      </c>
      <c r="P786">
        <f t="shared" si="52"/>
        <v>2016</v>
      </c>
      <c r="Q786" t="b">
        <v>0</v>
      </c>
      <c r="R786" t="b">
        <v>0</v>
      </c>
      <c r="S786" t="s">
        <v>28</v>
      </c>
      <c r="T786" t="s">
        <v>2036</v>
      </c>
      <c r="U786" t="s">
        <v>2037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50"/>
        <v>1.9311940298507462</v>
      </c>
      <c r="H787">
        <v>127</v>
      </c>
      <c r="I787" t="s">
        <v>26</v>
      </c>
      <c r="J787" t="s">
        <v>27</v>
      </c>
      <c r="K787" s="6">
        <f t="shared" si="53"/>
        <v>101.88188976377953</v>
      </c>
      <c r="L787">
        <v>1556341200</v>
      </c>
      <c r="M787">
        <v>1559278800</v>
      </c>
      <c r="N787" s="10">
        <f t="shared" si="51"/>
        <v>43582.208333333328</v>
      </c>
      <c r="O787" s="10">
        <f t="shared" si="51"/>
        <v>43616.208333333328</v>
      </c>
      <c r="P787">
        <f t="shared" si="52"/>
        <v>2019</v>
      </c>
      <c r="Q787" t="b">
        <v>0</v>
      </c>
      <c r="R787" t="b">
        <v>1</v>
      </c>
      <c r="S787" t="s">
        <v>71</v>
      </c>
      <c r="T787" t="s">
        <v>2040</v>
      </c>
      <c r="U787" t="s">
        <v>2048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50"/>
        <v>7.2973333333333334</v>
      </c>
      <c r="H788">
        <v>207</v>
      </c>
      <c r="I788" t="s">
        <v>107</v>
      </c>
      <c r="J788" t="s">
        <v>108</v>
      </c>
      <c r="K788" s="6">
        <f t="shared" si="53"/>
        <v>52.879227053140099</v>
      </c>
      <c r="L788">
        <v>1522126800</v>
      </c>
      <c r="M788">
        <v>1522731600</v>
      </c>
      <c r="N788" s="10">
        <f t="shared" si="51"/>
        <v>43186.208333333328</v>
      </c>
      <c r="O788" s="10">
        <f t="shared" si="51"/>
        <v>43193.208333333328</v>
      </c>
      <c r="P788">
        <f t="shared" si="52"/>
        <v>2018</v>
      </c>
      <c r="Q788" t="b">
        <v>0</v>
      </c>
      <c r="R788" t="b">
        <v>1</v>
      </c>
      <c r="S788" t="s">
        <v>159</v>
      </c>
      <c r="T788" t="s">
        <v>2034</v>
      </c>
      <c r="U788" t="s">
        <v>2057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50"/>
        <v>0.99663398692810456</v>
      </c>
      <c r="H789">
        <v>859</v>
      </c>
      <c r="I789" t="s">
        <v>15</v>
      </c>
      <c r="J789" t="s">
        <v>16</v>
      </c>
      <c r="K789" s="6">
        <f t="shared" si="53"/>
        <v>71.005820721769496</v>
      </c>
      <c r="L789">
        <v>1305954000</v>
      </c>
      <c r="M789">
        <v>1306731600</v>
      </c>
      <c r="N789" s="10">
        <f t="shared" si="51"/>
        <v>40684.208333333336</v>
      </c>
      <c r="O789" s="10">
        <f t="shared" si="51"/>
        <v>40693.208333333336</v>
      </c>
      <c r="P789">
        <f t="shared" si="52"/>
        <v>2011</v>
      </c>
      <c r="Q789" t="b">
        <v>0</v>
      </c>
      <c r="R789" t="b">
        <v>0</v>
      </c>
      <c r="S789" t="s">
        <v>23</v>
      </c>
      <c r="T789" t="s">
        <v>2034</v>
      </c>
      <c r="U789" t="s">
        <v>2035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50"/>
        <v>0.88166666666666671</v>
      </c>
      <c r="H790">
        <v>31</v>
      </c>
      <c r="I790" t="s">
        <v>21</v>
      </c>
      <c r="J790" t="s">
        <v>22</v>
      </c>
      <c r="K790" s="6">
        <f t="shared" si="53"/>
        <v>102.38709677419355</v>
      </c>
      <c r="L790">
        <v>1350709200</v>
      </c>
      <c r="M790">
        <v>1352527200</v>
      </c>
      <c r="N790" s="10">
        <f t="shared" si="51"/>
        <v>41202.208333333336</v>
      </c>
      <c r="O790" s="10">
        <f t="shared" si="51"/>
        <v>41223.25</v>
      </c>
      <c r="P790">
        <f t="shared" si="52"/>
        <v>2012</v>
      </c>
      <c r="Q790" t="b">
        <v>0</v>
      </c>
      <c r="R790" t="b">
        <v>0</v>
      </c>
      <c r="S790" t="s">
        <v>71</v>
      </c>
      <c r="T790" t="s">
        <v>2040</v>
      </c>
      <c r="U790" t="s">
        <v>2048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50"/>
        <v>0.37233333333333335</v>
      </c>
      <c r="H791">
        <v>45</v>
      </c>
      <c r="I791" t="s">
        <v>21</v>
      </c>
      <c r="J791" t="s">
        <v>22</v>
      </c>
      <c r="K791" s="6">
        <f t="shared" si="53"/>
        <v>74.466666666666669</v>
      </c>
      <c r="L791">
        <v>1401166800</v>
      </c>
      <c r="M791">
        <v>1404363600</v>
      </c>
      <c r="N791" s="10">
        <f t="shared" si="51"/>
        <v>41786.208333333336</v>
      </c>
      <c r="O791" s="10">
        <f t="shared" si="51"/>
        <v>41823.208333333336</v>
      </c>
      <c r="P791">
        <f t="shared" si="52"/>
        <v>2014</v>
      </c>
      <c r="Q791" t="b">
        <v>0</v>
      </c>
      <c r="R791" t="b">
        <v>0</v>
      </c>
      <c r="S791" t="s">
        <v>33</v>
      </c>
      <c r="T791" t="s">
        <v>2038</v>
      </c>
      <c r="U791" t="s">
        <v>2039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50"/>
        <v>0.30540075309306081</v>
      </c>
      <c r="H792">
        <v>1113</v>
      </c>
      <c r="I792" t="s">
        <v>21</v>
      </c>
      <c r="J792" t="s">
        <v>22</v>
      </c>
      <c r="K792" s="6">
        <f t="shared" si="53"/>
        <v>51.009883198562441</v>
      </c>
      <c r="L792">
        <v>1266127200</v>
      </c>
      <c r="M792">
        <v>1266645600</v>
      </c>
      <c r="N792" s="10">
        <f t="shared" si="51"/>
        <v>40223.25</v>
      </c>
      <c r="O792" s="10">
        <f t="shared" si="51"/>
        <v>40229.25</v>
      </c>
      <c r="P792">
        <f t="shared" si="52"/>
        <v>2010</v>
      </c>
      <c r="Q792" t="b">
        <v>0</v>
      </c>
      <c r="R792" t="b">
        <v>0</v>
      </c>
      <c r="S792" t="s">
        <v>33</v>
      </c>
      <c r="T792" t="s">
        <v>2038</v>
      </c>
      <c r="U792" t="s">
        <v>2039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50"/>
        <v>0.25714285714285712</v>
      </c>
      <c r="H793">
        <v>6</v>
      </c>
      <c r="I793" t="s">
        <v>21</v>
      </c>
      <c r="J793" t="s">
        <v>22</v>
      </c>
      <c r="K793" s="6">
        <f t="shared" si="53"/>
        <v>90</v>
      </c>
      <c r="L793">
        <v>1481436000</v>
      </c>
      <c r="M793">
        <v>1482818400</v>
      </c>
      <c r="N793" s="10">
        <f t="shared" si="51"/>
        <v>42715.25</v>
      </c>
      <c r="O793" s="10">
        <f t="shared" si="51"/>
        <v>42731.25</v>
      </c>
      <c r="P793">
        <f t="shared" si="52"/>
        <v>2016</v>
      </c>
      <c r="Q793" t="b">
        <v>0</v>
      </c>
      <c r="R793" t="b">
        <v>0</v>
      </c>
      <c r="S793" t="s">
        <v>17</v>
      </c>
      <c r="T793" t="s">
        <v>2032</v>
      </c>
      <c r="U793" t="s">
        <v>2033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50"/>
        <v>0.34</v>
      </c>
      <c r="H794">
        <v>7</v>
      </c>
      <c r="I794" t="s">
        <v>21</v>
      </c>
      <c r="J794" t="s">
        <v>22</v>
      </c>
      <c r="K794" s="6">
        <f t="shared" si="53"/>
        <v>97.142857142857139</v>
      </c>
      <c r="L794">
        <v>1372222800</v>
      </c>
      <c r="M794">
        <v>1374642000</v>
      </c>
      <c r="N794" s="10">
        <f t="shared" si="51"/>
        <v>41451.208333333336</v>
      </c>
      <c r="O794" s="10">
        <f t="shared" si="51"/>
        <v>41479.208333333336</v>
      </c>
      <c r="P794">
        <f t="shared" si="52"/>
        <v>2013</v>
      </c>
      <c r="Q794" t="b">
        <v>0</v>
      </c>
      <c r="R794" t="b">
        <v>1</v>
      </c>
      <c r="S794" t="s">
        <v>33</v>
      </c>
      <c r="T794" t="s">
        <v>2038</v>
      </c>
      <c r="U794" t="s">
        <v>2039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50"/>
        <v>11.859090909090909</v>
      </c>
      <c r="H795">
        <v>181</v>
      </c>
      <c r="I795" t="s">
        <v>98</v>
      </c>
      <c r="J795" t="s">
        <v>99</v>
      </c>
      <c r="K795" s="6">
        <f t="shared" si="53"/>
        <v>72.071823204419886</v>
      </c>
      <c r="L795">
        <v>1372136400</v>
      </c>
      <c r="M795">
        <v>1372482000</v>
      </c>
      <c r="N795" s="10">
        <f t="shared" si="51"/>
        <v>41450.208333333336</v>
      </c>
      <c r="O795" s="10">
        <f t="shared" si="51"/>
        <v>41454.208333333336</v>
      </c>
      <c r="P795">
        <f t="shared" si="52"/>
        <v>2013</v>
      </c>
      <c r="Q795" t="b">
        <v>0</v>
      </c>
      <c r="R795" t="b">
        <v>0</v>
      </c>
      <c r="S795" t="s">
        <v>68</v>
      </c>
      <c r="T795" t="s">
        <v>2046</v>
      </c>
      <c r="U795" t="s">
        <v>2047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50"/>
        <v>1.2539393939393939</v>
      </c>
      <c r="H796">
        <v>110</v>
      </c>
      <c r="I796" t="s">
        <v>21</v>
      </c>
      <c r="J796" t="s">
        <v>22</v>
      </c>
      <c r="K796" s="6">
        <f t="shared" si="53"/>
        <v>75.236363636363635</v>
      </c>
      <c r="L796">
        <v>1513922400</v>
      </c>
      <c r="M796">
        <v>1514959200</v>
      </c>
      <c r="N796" s="10">
        <f t="shared" si="51"/>
        <v>43091.25</v>
      </c>
      <c r="O796" s="10">
        <f t="shared" si="51"/>
        <v>43103.25</v>
      </c>
      <c r="P796">
        <f t="shared" si="52"/>
        <v>2017</v>
      </c>
      <c r="Q796" t="b">
        <v>0</v>
      </c>
      <c r="R796" t="b">
        <v>0</v>
      </c>
      <c r="S796" t="s">
        <v>23</v>
      </c>
      <c r="T796" t="s">
        <v>2034</v>
      </c>
      <c r="U796" t="s">
        <v>2035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50"/>
        <v>0.14394366197183098</v>
      </c>
      <c r="H797">
        <v>31</v>
      </c>
      <c r="I797" t="s">
        <v>21</v>
      </c>
      <c r="J797" t="s">
        <v>22</v>
      </c>
      <c r="K797" s="6">
        <f t="shared" si="53"/>
        <v>32.967741935483872</v>
      </c>
      <c r="L797">
        <v>1477976400</v>
      </c>
      <c r="M797">
        <v>1478235600</v>
      </c>
      <c r="N797" s="10">
        <f t="shared" si="51"/>
        <v>42675.208333333328</v>
      </c>
      <c r="O797" s="10">
        <f t="shared" si="51"/>
        <v>42678.208333333328</v>
      </c>
      <c r="P797">
        <f t="shared" si="52"/>
        <v>2016</v>
      </c>
      <c r="Q797" t="b">
        <v>0</v>
      </c>
      <c r="R797" t="b">
        <v>0</v>
      </c>
      <c r="S797" t="s">
        <v>53</v>
      </c>
      <c r="T797" t="s">
        <v>2040</v>
      </c>
      <c r="U797" t="s">
        <v>2043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50"/>
        <v>0.54807692307692313</v>
      </c>
      <c r="H798">
        <v>78</v>
      </c>
      <c r="I798" t="s">
        <v>21</v>
      </c>
      <c r="J798" t="s">
        <v>22</v>
      </c>
      <c r="K798" s="6">
        <f t="shared" si="53"/>
        <v>54.807692307692307</v>
      </c>
      <c r="L798">
        <v>1407474000</v>
      </c>
      <c r="M798">
        <v>1408078800</v>
      </c>
      <c r="N798" s="10">
        <f t="shared" si="51"/>
        <v>41859.208333333336</v>
      </c>
      <c r="O798" s="10">
        <f t="shared" si="51"/>
        <v>41866.208333333336</v>
      </c>
      <c r="P798">
        <f t="shared" si="52"/>
        <v>2014</v>
      </c>
      <c r="Q798" t="b">
        <v>0</v>
      </c>
      <c r="R798" t="b">
        <v>1</v>
      </c>
      <c r="S798" t="s">
        <v>292</v>
      </c>
      <c r="T798" t="s">
        <v>2049</v>
      </c>
      <c r="U798" t="s">
        <v>2060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50"/>
        <v>1.0963157894736841</v>
      </c>
      <c r="H799">
        <v>185</v>
      </c>
      <c r="I799" t="s">
        <v>21</v>
      </c>
      <c r="J799" t="s">
        <v>22</v>
      </c>
      <c r="K799" s="6">
        <f t="shared" si="53"/>
        <v>45.037837837837834</v>
      </c>
      <c r="L799">
        <v>1546149600</v>
      </c>
      <c r="M799">
        <v>1548136800</v>
      </c>
      <c r="N799" s="10">
        <f t="shared" si="51"/>
        <v>43464.25</v>
      </c>
      <c r="O799" s="10">
        <f t="shared" si="51"/>
        <v>43487.25</v>
      </c>
      <c r="P799">
        <f t="shared" si="52"/>
        <v>2018</v>
      </c>
      <c r="Q799" t="b">
        <v>0</v>
      </c>
      <c r="R799" t="b">
        <v>0</v>
      </c>
      <c r="S799" t="s">
        <v>28</v>
      </c>
      <c r="T799" t="s">
        <v>2036</v>
      </c>
      <c r="U799" t="s">
        <v>2037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50"/>
        <v>1.8847058823529412</v>
      </c>
      <c r="H800">
        <v>121</v>
      </c>
      <c r="I800" t="s">
        <v>21</v>
      </c>
      <c r="J800" t="s">
        <v>22</v>
      </c>
      <c r="K800" s="6">
        <f t="shared" si="53"/>
        <v>52.958677685950413</v>
      </c>
      <c r="L800">
        <v>1338440400</v>
      </c>
      <c r="M800">
        <v>1340859600</v>
      </c>
      <c r="N800" s="10">
        <f t="shared" si="51"/>
        <v>41060.208333333336</v>
      </c>
      <c r="O800" s="10">
        <f t="shared" si="51"/>
        <v>41088.208333333336</v>
      </c>
      <c r="P800">
        <f t="shared" si="52"/>
        <v>2012</v>
      </c>
      <c r="Q800" t="b">
        <v>0</v>
      </c>
      <c r="R800" t="b">
        <v>1</v>
      </c>
      <c r="S800" t="s">
        <v>33</v>
      </c>
      <c r="T800" t="s">
        <v>2038</v>
      </c>
      <c r="U800" t="s">
        <v>2039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50"/>
        <v>0.87008284023668636</v>
      </c>
      <c r="H801">
        <v>1225</v>
      </c>
      <c r="I801" t="s">
        <v>40</v>
      </c>
      <c r="J801" t="s">
        <v>41</v>
      </c>
      <c r="K801" s="6">
        <f t="shared" si="53"/>
        <v>60.017959183673469</v>
      </c>
      <c r="L801">
        <v>1454133600</v>
      </c>
      <c r="M801">
        <v>1454479200</v>
      </c>
      <c r="N801" s="10">
        <f t="shared" si="51"/>
        <v>42399.25</v>
      </c>
      <c r="O801" s="10">
        <f t="shared" si="51"/>
        <v>42403.25</v>
      </c>
      <c r="P801">
        <f t="shared" si="52"/>
        <v>2016</v>
      </c>
      <c r="Q801" t="b">
        <v>0</v>
      </c>
      <c r="R801" t="b">
        <v>0</v>
      </c>
      <c r="S801" t="s">
        <v>33</v>
      </c>
      <c r="T801" t="s">
        <v>2038</v>
      </c>
      <c r="U801" t="s">
        <v>2039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50"/>
        <v>0.01</v>
      </c>
      <c r="H802">
        <v>1</v>
      </c>
      <c r="I802" t="s">
        <v>98</v>
      </c>
      <c r="J802" t="s">
        <v>99</v>
      </c>
      <c r="K802" s="6">
        <f t="shared" si="53"/>
        <v>1</v>
      </c>
      <c r="L802">
        <v>1434085200</v>
      </c>
      <c r="M802">
        <v>1434430800</v>
      </c>
      <c r="N802" s="10">
        <f t="shared" si="51"/>
        <v>42167.208333333328</v>
      </c>
      <c r="O802" s="10">
        <f t="shared" si="51"/>
        <v>42171.208333333328</v>
      </c>
      <c r="P802">
        <f t="shared" si="52"/>
        <v>2015</v>
      </c>
      <c r="Q802" t="b">
        <v>0</v>
      </c>
      <c r="R802" t="b">
        <v>0</v>
      </c>
      <c r="S802" t="s">
        <v>23</v>
      </c>
      <c r="T802" t="s">
        <v>2034</v>
      </c>
      <c r="U802" t="s">
        <v>2035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50"/>
        <v>2.0291304347826089</v>
      </c>
      <c r="H803">
        <v>106</v>
      </c>
      <c r="I803" t="s">
        <v>21</v>
      </c>
      <c r="J803" t="s">
        <v>22</v>
      </c>
      <c r="K803" s="6">
        <f t="shared" si="53"/>
        <v>44.028301886792455</v>
      </c>
      <c r="L803">
        <v>1577772000</v>
      </c>
      <c r="M803">
        <v>1579672800</v>
      </c>
      <c r="N803" s="10">
        <f t="shared" si="51"/>
        <v>43830.25</v>
      </c>
      <c r="O803" s="10">
        <f t="shared" si="51"/>
        <v>43852.25</v>
      </c>
      <c r="P803">
        <f t="shared" si="52"/>
        <v>2019</v>
      </c>
      <c r="Q803" t="b">
        <v>0</v>
      </c>
      <c r="R803" t="b">
        <v>1</v>
      </c>
      <c r="S803" t="s">
        <v>122</v>
      </c>
      <c r="T803" t="s">
        <v>2053</v>
      </c>
      <c r="U803" t="s">
        <v>2054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50"/>
        <v>1.9703225806451612</v>
      </c>
      <c r="H804">
        <v>142</v>
      </c>
      <c r="I804" t="s">
        <v>21</v>
      </c>
      <c r="J804" t="s">
        <v>22</v>
      </c>
      <c r="K804" s="6">
        <f t="shared" si="53"/>
        <v>86.028169014084511</v>
      </c>
      <c r="L804">
        <v>1562216400</v>
      </c>
      <c r="M804">
        <v>1562389200</v>
      </c>
      <c r="N804" s="10">
        <f t="shared" si="51"/>
        <v>43650.208333333328</v>
      </c>
      <c r="O804" s="10">
        <f t="shared" si="51"/>
        <v>43652.208333333328</v>
      </c>
      <c r="P804">
        <f t="shared" si="52"/>
        <v>2019</v>
      </c>
      <c r="Q804" t="b">
        <v>0</v>
      </c>
      <c r="R804" t="b">
        <v>0</v>
      </c>
      <c r="S804" t="s">
        <v>122</v>
      </c>
      <c r="T804" t="s">
        <v>2053</v>
      </c>
      <c r="U804" t="s">
        <v>2054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50"/>
        <v>1.07</v>
      </c>
      <c r="H805">
        <v>233</v>
      </c>
      <c r="I805" t="s">
        <v>21</v>
      </c>
      <c r="J805" t="s">
        <v>22</v>
      </c>
      <c r="K805" s="6">
        <f t="shared" si="53"/>
        <v>28.012875536480685</v>
      </c>
      <c r="L805">
        <v>1548568800</v>
      </c>
      <c r="M805">
        <v>1551506400</v>
      </c>
      <c r="N805" s="10">
        <f t="shared" si="51"/>
        <v>43492.25</v>
      </c>
      <c r="O805" s="10">
        <f t="shared" si="51"/>
        <v>43526.25</v>
      </c>
      <c r="P805">
        <f t="shared" si="52"/>
        <v>2019</v>
      </c>
      <c r="Q805" t="b">
        <v>0</v>
      </c>
      <c r="R805" t="b">
        <v>0</v>
      </c>
      <c r="S805" t="s">
        <v>33</v>
      </c>
      <c r="T805" t="s">
        <v>2038</v>
      </c>
      <c r="U805" t="s">
        <v>2039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50"/>
        <v>2.6873076923076922</v>
      </c>
      <c r="H806">
        <v>218</v>
      </c>
      <c r="I806" t="s">
        <v>21</v>
      </c>
      <c r="J806" t="s">
        <v>22</v>
      </c>
      <c r="K806" s="6">
        <f t="shared" si="53"/>
        <v>32.050458715596328</v>
      </c>
      <c r="L806">
        <v>1514872800</v>
      </c>
      <c r="M806">
        <v>1516600800</v>
      </c>
      <c r="N806" s="10">
        <f t="shared" si="51"/>
        <v>43102.25</v>
      </c>
      <c r="O806" s="10">
        <f t="shared" si="51"/>
        <v>43122.25</v>
      </c>
      <c r="P806">
        <f t="shared" si="52"/>
        <v>2018</v>
      </c>
      <c r="Q806" t="b">
        <v>0</v>
      </c>
      <c r="R806" t="b">
        <v>0</v>
      </c>
      <c r="S806" t="s">
        <v>23</v>
      </c>
      <c r="T806" t="s">
        <v>2034</v>
      </c>
      <c r="U806" t="s">
        <v>2035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50"/>
        <v>0.50845360824742269</v>
      </c>
      <c r="H807">
        <v>67</v>
      </c>
      <c r="I807" t="s">
        <v>26</v>
      </c>
      <c r="J807" t="s">
        <v>27</v>
      </c>
      <c r="K807" s="6">
        <f t="shared" si="53"/>
        <v>73.611940298507463</v>
      </c>
      <c r="L807">
        <v>1416031200</v>
      </c>
      <c r="M807">
        <v>1420437600</v>
      </c>
      <c r="N807" s="10">
        <f t="shared" si="51"/>
        <v>41958.25</v>
      </c>
      <c r="O807" s="10">
        <f t="shared" si="51"/>
        <v>42009.25</v>
      </c>
      <c r="P807">
        <f t="shared" si="52"/>
        <v>2014</v>
      </c>
      <c r="Q807" t="b">
        <v>0</v>
      </c>
      <c r="R807" t="b">
        <v>0</v>
      </c>
      <c r="S807" t="s">
        <v>42</v>
      </c>
      <c r="T807" t="s">
        <v>2040</v>
      </c>
      <c r="U807" t="s">
        <v>2041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50"/>
        <v>11.802857142857142</v>
      </c>
      <c r="H808">
        <v>76</v>
      </c>
      <c r="I808" t="s">
        <v>21</v>
      </c>
      <c r="J808" t="s">
        <v>22</v>
      </c>
      <c r="K808" s="6">
        <f t="shared" si="53"/>
        <v>108.71052631578948</v>
      </c>
      <c r="L808">
        <v>1330927200</v>
      </c>
      <c r="M808">
        <v>1332997200</v>
      </c>
      <c r="N808" s="10">
        <f t="shared" si="51"/>
        <v>40973.25</v>
      </c>
      <c r="O808" s="10">
        <f t="shared" si="51"/>
        <v>40997.208333333336</v>
      </c>
      <c r="P808">
        <f t="shared" si="52"/>
        <v>2012</v>
      </c>
      <c r="Q808" t="b">
        <v>0</v>
      </c>
      <c r="R808" t="b">
        <v>1</v>
      </c>
      <c r="S808" t="s">
        <v>53</v>
      </c>
      <c r="T808" t="s">
        <v>2040</v>
      </c>
      <c r="U808" t="s">
        <v>2043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50"/>
        <v>2.64</v>
      </c>
      <c r="H809">
        <v>43</v>
      </c>
      <c r="I809" t="s">
        <v>21</v>
      </c>
      <c r="J809" t="s">
        <v>22</v>
      </c>
      <c r="K809" s="6">
        <f t="shared" si="53"/>
        <v>42.97674418604651</v>
      </c>
      <c r="L809">
        <v>1571115600</v>
      </c>
      <c r="M809">
        <v>1574920800</v>
      </c>
      <c r="N809" s="10">
        <f t="shared" si="51"/>
        <v>43753.208333333328</v>
      </c>
      <c r="O809" s="10">
        <f t="shared" si="51"/>
        <v>43797.25</v>
      </c>
      <c r="P809">
        <f t="shared" si="52"/>
        <v>2019</v>
      </c>
      <c r="Q809" t="b">
        <v>0</v>
      </c>
      <c r="R809" t="b">
        <v>1</v>
      </c>
      <c r="S809" t="s">
        <v>33</v>
      </c>
      <c r="T809" t="s">
        <v>2038</v>
      </c>
      <c r="U809" t="s">
        <v>2039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50"/>
        <v>0.30442307692307691</v>
      </c>
      <c r="H810">
        <v>19</v>
      </c>
      <c r="I810" t="s">
        <v>21</v>
      </c>
      <c r="J810" t="s">
        <v>22</v>
      </c>
      <c r="K810" s="6">
        <f t="shared" si="53"/>
        <v>83.315789473684205</v>
      </c>
      <c r="L810">
        <v>1463461200</v>
      </c>
      <c r="M810">
        <v>1464930000</v>
      </c>
      <c r="N810" s="10">
        <f t="shared" si="51"/>
        <v>42507.208333333328</v>
      </c>
      <c r="O810" s="10">
        <f t="shared" si="51"/>
        <v>42524.208333333328</v>
      </c>
      <c r="P810">
        <f t="shared" si="52"/>
        <v>2016</v>
      </c>
      <c r="Q810" t="b">
        <v>0</v>
      </c>
      <c r="R810" t="b">
        <v>0</v>
      </c>
      <c r="S810" t="s">
        <v>17</v>
      </c>
      <c r="T810" t="s">
        <v>2032</v>
      </c>
      <c r="U810" t="s">
        <v>2033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50"/>
        <v>0.62880681818181816</v>
      </c>
      <c r="H811">
        <v>2108</v>
      </c>
      <c r="I811" t="s">
        <v>98</v>
      </c>
      <c r="J811" t="s">
        <v>99</v>
      </c>
      <c r="K811" s="6">
        <f t="shared" si="53"/>
        <v>42</v>
      </c>
      <c r="L811">
        <v>1344920400</v>
      </c>
      <c r="M811">
        <v>1345006800</v>
      </c>
      <c r="N811" s="10">
        <f t="shared" si="51"/>
        <v>41135.208333333336</v>
      </c>
      <c r="O811" s="10">
        <f t="shared" si="51"/>
        <v>41136.208333333336</v>
      </c>
      <c r="P811">
        <f t="shared" si="52"/>
        <v>2012</v>
      </c>
      <c r="Q811" t="b">
        <v>0</v>
      </c>
      <c r="R811" t="b">
        <v>0</v>
      </c>
      <c r="S811" t="s">
        <v>42</v>
      </c>
      <c r="T811" t="s">
        <v>2040</v>
      </c>
      <c r="U811" t="s">
        <v>2041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50"/>
        <v>1.9312499999999999</v>
      </c>
      <c r="H812">
        <v>221</v>
      </c>
      <c r="I812" t="s">
        <v>21</v>
      </c>
      <c r="J812" t="s">
        <v>22</v>
      </c>
      <c r="K812" s="6">
        <f t="shared" si="53"/>
        <v>55.927601809954751</v>
      </c>
      <c r="L812">
        <v>1511848800</v>
      </c>
      <c r="M812">
        <v>1512712800</v>
      </c>
      <c r="N812" s="10">
        <f t="shared" si="51"/>
        <v>43067.25</v>
      </c>
      <c r="O812" s="10">
        <f t="shared" si="51"/>
        <v>43077.25</v>
      </c>
      <c r="P812">
        <f t="shared" si="52"/>
        <v>2017</v>
      </c>
      <c r="Q812" t="b">
        <v>0</v>
      </c>
      <c r="R812" t="b">
        <v>1</v>
      </c>
      <c r="S812" t="s">
        <v>33</v>
      </c>
      <c r="T812" t="s">
        <v>2038</v>
      </c>
      <c r="U812" t="s">
        <v>2039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50"/>
        <v>0.77102702702702708</v>
      </c>
      <c r="H813">
        <v>679</v>
      </c>
      <c r="I813" t="s">
        <v>21</v>
      </c>
      <c r="J813" t="s">
        <v>22</v>
      </c>
      <c r="K813" s="6">
        <f t="shared" si="53"/>
        <v>105.03681885125184</v>
      </c>
      <c r="L813">
        <v>1452319200</v>
      </c>
      <c r="M813">
        <v>1452492000</v>
      </c>
      <c r="N813" s="10">
        <f t="shared" si="51"/>
        <v>42378.25</v>
      </c>
      <c r="O813" s="10">
        <f t="shared" si="51"/>
        <v>42380.25</v>
      </c>
      <c r="P813">
        <f t="shared" si="52"/>
        <v>2016</v>
      </c>
      <c r="Q813" t="b">
        <v>0</v>
      </c>
      <c r="R813" t="b">
        <v>1</v>
      </c>
      <c r="S813" t="s">
        <v>89</v>
      </c>
      <c r="T813" t="s">
        <v>2049</v>
      </c>
      <c r="U813" t="s">
        <v>2050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50"/>
        <v>2.2552763819095478</v>
      </c>
      <c r="H814">
        <v>2805</v>
      </c>
      <c r="I814" t="s">
        <v>15</v>
      </c>
      <c r="J814" t="s">
        <v>16</v>
      </c>
      <c r="K814" s="6">
        <f t="shared" si="53"/>
        <v>48</v>
      </c>
      <c r="L814">
        <v>1523854800</v>
      </c>
      <c r="M814">
        <v>1524286800</v>
      </c>
      <c r="N814" s="10">
        <f t="shared" si="51"/>
        <v>43206.208333333328</v>
      </c>
      <c r="O814" s="10">
        <f t="shared" si="51"/>
        <v>43211.208333333328</v>
      </c>
      <c r="P814">
        <f t="shared" si="52"/>
        <v>2018</v>
      </c>
      <c r="Q814" t="b">
        <v>0</v>
      </c>
      <c r="R814" t="b">
        <v>0</v>
      </c>
      <c r="S814" t="s">
        <v>68</v>
      </c>
      <c r="T814" t="s">
        <v>2046</v>
      </c>
      <c r="U814" t="s">
        <v>2047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50"/>
        <v>2.3940625</v>
      </c>
      <c r="H815">
        <v>68</v>
      </c>
      <c r="I815" t="s">
        <v>21</v>
      </c>
      <c r="J815" t="s">
        <v>22</v>
      </c>
      <c r="K815" s="6">
        <f t="shared" si="53"/>
        <v>112.66176470588235</v>
      </c>
      <c r="L815">
        <v>1346043600</v>
      </c>
      <c r="M815">
        <v>1346907600</v>
      </c>
      <c r="N815" s="10">
        <f t="shared" si="51"/>
        <v>41148.208333333336</v>
      </c>
      <c r="O815" s="10">
        <f t="shared" si="51"/>
        <v>41158.208333333336</v>
      </c>
      <c r="P815">
        <f t="shared" si="52"/>
        <v>2012</v>
      </c>
      <c r="Q815" t="b">
        <v>0</v>
      </c>
      <c r="R815" t="b">
        <v>0</v>
      </c>
      <c r="S815" t="s">
        <v>89</v>
      </c>
      <c r="T815" t="s">
        <v>2049</v>
      </c>
      <c r="U815" t="s">
        <v>2050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50"/>
        <v>0.921875</v>
      </c>
      <c r="H816">
        <v>36</v>
      </c>
      <c r="I816" t="s">
        <v>36</v>
      </c>
      <c r="J816" t="s">
        <v>37</v>
      </c>
      <c r="K816" s="6">
        <f t="shared" si="53"/>
        <v>81.944444444444443</v>
      </c>
      <c r="L816">
        <v>1464325200</v>
      </c>
      <c r="M816">
        <v>1464498000</v>
      </c>
      <c r="N816" s="10">
        <f t="shared" si="51"/>
        <v>42517.208333333328</v>
      </c>
      <c r="O816" s="10">
        <f t="shared" si="51"/>
        <v>42519.208333333328</v>
      </c>
      <c r="P816">
        <f t="shared" si="52"/>
        <v>2016</v>
      </c>
      <c r="Q816" t="b">
        <v>0</v>
      </c>
      <c r="R816" t="b">
        <v>1</v>
      </c>
      <c r="S816" t="s">
        <v>23</v>
      </c>
      <c r="T816" t="s">
        <v>2034</v>
      </c>
      <c r="U816" t="s">
        <v>2035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50"/>
        <v>1.3023333333333333</v>
      </c>
      <c r="H817">
        <v>183</v>
      </c>
      <c r="I817" t="s">
        <v>15</v>
      </c>
      <c r="J817" t="s">
        <v>16</v>
      </c>
      <c r="K817" s="6">
        <f t="shared" si="53"/>
        <v>64.049180327868854</v>
      </c>
      <c r="L817">
        <v>1511935200</v>
      </c>
      <c r="M817">
        <v>1514181600</v>
      </c>
      <c r="N817" s="10">
        <f t="shared" si="51"/>
        <v>43068.25</v>
      </c>
      <c r="O817" s="10">
        <f t="shared" si="51"/>
        <v>43094.25</v>
      </c>
      <c r="P817">
        <f t="shared" si="52"/>
        <v>2017</v>
      </c>
      <c r="Q817" t="b">
        <v>0</v>
      </c>
      <c r="R817" t="b">
        <v>0</v>
      </c>
      <c r="S817" t="s">
        <v>23</v>
      </c>
      <c r="T817" t="s">
        <v>2034</v>
      </c>
      <c r="U817" t="s">
        <v>2035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50"/>
        <v>6.1521739130434785</v>
      </c>
      <c r="H818">
        <v>133</v>
      </c>
      <c r="I818" t="s">
        <v>21</v>
      </c>
      <c r="J818" t="s">
        <v>22</v>
      </c>
      <c r="K818" s="6">
        <f t="shared" si="53"/>
        <v>106.39097744360902</v>
      </c>
      <c r="L818">
        <v>1392012000</v>
      </c>
      <c r="M818">
        <v>1392184800</v>
      </c>
      <c r="N818" s="10">
        <f t="shared" si="51"/>
        <v>41680.25</v>
      </c>
      <c r="O818" s="10">
        <f t="shared" si="51"/>
        <v>41682.25</v>
      </c>
      <c r="P818">
        <f t="shared" si="52"/>
        <v>2014</v>
      </c>
      <c r="Q818" t="b">
        <v>1</v>
      </c>
      <c r="R818" t="b">
        <v>1</v>
      </c>
      <c r="S818" t="s">
        <v>33</v>
      </c>
      <c r="T818" t="s">
        <v>2038</v>
      </c>
      <c r="U818" t="s">
        <v>2039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50"/>
        <v>3.687953216374269</v>
      </c>
      <c r="H819">
        <v>2489</v>
      </c>
      <c r="I819" t="s">
        <v>107</v>
      </c>
      <c r="J819" t="s">
        <v>108</v>
      </c>
      <c r="K819" s="6">
        <f t="shared" si="53"/>
        <v>76.011249497790274</v>
      </c>
      <c r="L819">
        <v>1556946000</v>
      </c>
      <c r="M819">
        <v>1559365200</v>
      </c>
      <c r="N819" s="10">
        <f t="shared" si="51"/>
        <v>43589.208333333328</v>
      </c>
      <c r="O819" s="10">
        <f t="shared" si="51"/>
        <v>43617.208333333328</v>
      </c>
      <c r="P819">
        <f t="shared" si="52"/>
        <v>2019</v>
      </c>
      <c r="Q819" t="b">
        <v>0</v>
      </c>
      <c r="R819" t="b">
        <v>1</v>
      </c>
      <c r="S819" t="s">
        <v>68</v>
      </c>
      <c r="T819" t="s">
        <v>2046</v>
      </c>
      <c r="U819" t="s">
        <v>2047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50"/>
        <v>10.948571428571428</v>
      </c>
      <c r="H820">
        <v>69</v>
      </c>
      <c r="I820" t="s">
        <v>21</v>
      </c>
      <c r="J820" t="s">
        <v>22</v>
      </c>
      <c r="K820" s="6">
        <f t="shared" si="53"/>
        <v>111.07246376811594</v>
      </c>
      <c r="L820">
        <v>1548050400</v>
      </c>
      <c r="M820">
        <v>1549173600</v>
      </c>
      <c r="N820" s="10">
        <f t="shared" si="51"/>
        <v>43486.25</v>
      </c>
      <c r="O820" s="10">
        <f t="shared" si="51"/>
        <v>43499.25</v>
      </c>
      <c r="P820">
        <f t="shared" si="52"/>
        <v>2019</v>
      </c>
      <c r="Q820" t="b">
        <v>0</v>
      </c>
      <c r="R820" t="b">
        <v>1</v>
      </c>
      <c r="S820" t="s">
        <v>33</v>
      </c>
      <c r="T820" t="s">
        <v>2038</v>
      </c>
      <c r="U820" t="s">
        <v>2039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50"/>
        <v>0.50662921348314605</v>
      </c>
      <c r="H821">
        <v>47</v>
      </c>
      <c r="I821" t="s">
        <v>21</v>
      </c>
      <c r="J821" t="s">
        <v>22</v>
      </c>
      <c r="K821" s="6">
        <f t="shared" si="53"/>
        <v>95.936170212765958</v>
      </c>
      <c r="L821">
        <v>1353736800</v>
      </c>
      <c r="M821">
        <v>1355032800</v>
      </c>
      <c r="N821" s="10">
        <f t="shared" si="51"/>
        <v>41237.25</v>
      </c>
      <c r="O821" s="10">
        <f t="shared" si="51"/>
        <v>41252.25</v>
      </c>
      <c r="P821">
        <f t="shared" si="52"/>
        <v>2012</v>
      </c>
      <c r="Q821" t="b">
        <v>1</v>
      </c>
      <c r="R821" t="b">
        <v>0</v>
      </c>
      <c r="S821" t="s">
        <v>89</v>
      </c>
      <c r="T821" t="s">
        <v>2049</v>
      </c>
      <c r="U821" t="s">
        <v>2050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50"/>
        <v>8.0060000000000002</v>
      </c>
      <c r="H822">
        <v>279</v>
      </c>
      <c r="I822" t="s">
        <v>40</v>
      </c>
      <c r="J822" t="s">
        <v>41</v>
      </c>
      <c r="K822" s="6">
        <f t="shared" si="53"/>
        <v>43.043010752688176</v>
      </c>
      <c r="L822">
        <v>1532840400</v>
      </c>
      <c r="M822">
        <v>1533963600</v>
      </c>
      <c r="N822" s="10">
        <f t="shared" si="51"/>
        <v>43310.208333333328</v>
      </c>
      <c r="O822" s="10">
        <f t="shared" si="51"/>
        <v>43323.208333333328</v>
      </c>
      <c r="P822">
        <f t="shared" si="52"/>
        <v>2018</v>
      </c>
      <c r="Q822" t="b">
        <v>0</v>
      </c>
      <c r="R822" t="b">
        <v>1</v>
      </c>
      <c r="S822" t="s">
        <v>23</v>
      </c>
      <c r="T822" t="s">
        <v>2034</v>
      </c>
      <c r="U822" t="s">
        <v>2035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50"/>
        <v>2.9128571428571428</v>
      </c>
      <c r="H823">
        <v>210</v>
      </c>
      <c r="I823" t="s">
        <v>21</v>
      </c>
      <c r="J823" t="s">
        <v>22</v>
      </c>
      <c r="K823" s="6">
        <f t="shared" si="53"/>
        <v>67.966666666666669</v>
      </c>
      <c r="L823">
        <v>1488261600</v>
      </c>
      <c r="M823">
        <v>1489381200</v>
      </c>
      <c r="N823" s="10">
        <f t="shared" si="51"/>
        <v>42794.25</v>
      </c>
      <c r="O823" s="10">
        <f t="shared" si="51"/>
        <v>42807.208333333328</v>
      </c>
      <c r="P823">
        <f t="shared" si="52"/>
        <v>2017</v>
      </c>
      <c r="Q823" t="b">
        <v>0</v>
      </c>
      <c r="R823" t="b">
        <v>0</v>
      </c>
      <c r="S823" t="s">
        <v>42</v>
      </c>
      <c r="T823" t="s">
        <v>2040</v>
      </c>
      <c r="U823" t="s">
        <v>2041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50"/>
        <v>3.4996666666666667</v>
      </c>
      <c r="H824">
        <v>2100</v>
      </c>
      <c r="I824" t="s">
        <v>21</v>
      </c>
      <c r="J824" t="s">
        <v>22</v>
      </c>
      <c r="K824" s="6">
        <f t="shared" si="53"/>
        <v>89.991428571428571</v>
      </c>
      <c r="L824">
        <v>1393567200</v>
      </c>
      <c r="M824">
        <v>1395032400</v>
      </c>
      <c r="N824" s="10">
        <f t="shared" si="51"/>
        <v>41698.25</v>
      </c>
      <c r="O824" s="10">
        <f t="shared" si="51"/>
        <v>41715.208333333336</v>
      </c>
      <c r="P824">
        <f t="shared" si="52"/>
        <v>2014</v>
      </c>
      <c r="Q824" t="b">
        <v>0</v>
      </c>
      <c r="R824" t="b">
        <v>0</v>
      </c>
      <c r="S824" t="s">
        <v>23</v>
      </c>
      <c r="T824" t="s">
        <v>2034</v>
      </c>
      <c r="U824" t="s">
        <v>2035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50"/>
        <v>3.5707317073170732</v>
      </c>
      <c r="H825">
        <v>252</v>
      </c>
      <c r="I825" t="s">
        <v>21</v>
      </c>
      <c r="J825" t="s">
        <v>22</v>
      </c>
      <c r="K825" s="6">
        <f t="shared" si="53"/>
        <v>58.095238095238095</v>
      </c>
      <c r="L825">
        <v>1410325200</v>
      </c>
      <c r="M825">
        <v>1412485200</v>
      </c>
      <c r="N825" s="10">
        <f t="shared" si="51"/>
        <v>41892.208333333336</v>
      </c>
      <c r="O825" s="10">
        <f t="shared" si="51"/>
        <v>41917.208333333336</v>
      </c>
      <c r="P825">
        <f t="shared" si="52"/>
        <v>2014</v>
      </c>
      <c r="Q825" t="b">
        <v>1</v>
      </c>
      <c r="R825" t="b">
        <v>1</v>
      </c>
      <c r="S825" t="s">
        <v>23</v>
      </c>
      <c r="T825" t="s">
        <v>2034</v>
      </c>
      <c r="U825" t="s">
        <v>2035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50"/>
        <v>1.2648941176470587</v>
      </c>
      <c r="H826">
        <v>1280</v>
      </c>
      <c r="I826" t="s">
        <v>21</v>
      </c>
      <c r="J826" t="s">
        <v>22</v>
      </c>
      <c r="K826" s="6">
        <f t="shared" si="53"/>
        <v>83.996875000000003</v>
      </c>
      <c r="L826">
        <v>1276923600</v>
      </c>
      <c r="M826">
        <v>1279688400</v>
      </c>
      <c r="N826" s="10">
        <f t="shared" si="51"/>
        <v>40348.208333333336</v>
      </c>
      <c r="O826" s="10">
        <f t="shared" si="51"/>
        <v>40380.208333333336</v>
      </c>
      <c r="P826">
        <f t="shared" si="52"/>
        <v>2010</v>
      </c>
      <c r="Q826" t="b">
        <v>0</v>
      </c>
      <c r="R826" t="b">
        <v>1</v>
      </c>
      <c r="S826" t="s">
        <v>68</v>
      </c>
      <c r="T826" t="s">
        <v>2046</v>
      </c>
      <c r="U826" t="s">
        <v>2047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50"/>
        <v>3.875</v>
      </c>
      <c r="H827">
        <v>157</v>
      </c>
      <c r="I827" t="s">
        <v>40</v>
      </c>
      <c r="J827" t="s">
        <v>41</v>
      </c>
      <c r="K827" s="6">
        <f t="shared" si="53"/>
        <v>88.853503184713375</v>
      </c>
      <c r="L827">
        <v>1500958800</v>
      </c>
      <c r="M827">
        <v>1501995600</v>
      </c>
      <c r="N827" s="10">
        <f t="shared" si="51"/>
        <v>42941.208333333328</v>
      </c>
      <c r="O827" s="10">
        <f t="shared" si="51"/>
        <v>42953.208333333328</v>
      </c>
      <c r="P827">
        <f t="shared" si="52"/>
        <v>2017</v>
      </c>
      <c r="Q827" t="b">
        <v>0</v>
      </c>
      <c r="R827" t="b">
        <v>0</v>
      </c>
      <c r="S827" t="s">
        <v>100</v>
      </c>
      <c r="T827" t="s">
        <v>2040</v>
      </c>
      <c r="U827" t="s">
        <v>2051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50"/>
        <v>4.5703571428571426</v>
      </c>
      <c r="H828">
        <v>194</v>
      </c>
      <c r="I828" t="s">
        <v>21</v>
      </c>
      <c r="J828" t="s">
        <v>22</v>
      </c>
      <c r="K828" s="6">
        <f t="shared" si="53"/>
        <v>65.963917525773198</v>
      </c>
      <c r="L828">
        <v>1292220000</v>
      </c>
      <c r="M828">
        <v>1294639200</v>
      </c>
      <c r="N828" s="10">
        <f t="shared" si="51"/>
        <v>40525.25</v>
      </c>
      <c r="O828" s="10">
        <f t="shared" si="51"/>
        <v>40553.25</v>
      </c>
      <c r="P828">
        <f t="shared" si="52"/>
        <v>2010</v>
      </c>
      <c r="Q828" t="b">
        <v>0</v>
      </c>
      <c r="R828" t="b">
        <v>1</v>
      </c>
      <c r="S828" t="s">
        <v>33</v>
      </c>
      <c r="T828" t="s">
        <v>2038</v>
      </c>
      <c r="U828" t="s">
        <v>2039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50"/>
        <v>2.6669565217391304</v>
      </c>
      <c r="H829">
        <v>82</v>
      </c>
      <c r="I829" t="s">
        <v>26</v>
      </c>
      <c r="J829" t="s">
        <v>27</v>
      </c>
      <c r="K829" s="6">
        <f t="shared" si="53"/>
        <v>74.804878048780495</v>
      </c>
      <c r="L829">
        <v>1304398800</v>
      </c>
      <c r="M829">
        <v>1305435600</v>
      </c>
      <c r="N829" s="10">
        <f t="shared" si="51"/>
        <v>40666.208333333336</v>
      </c>
      <c r="O829" s="10">
        <f t="shared" si="51"/>
        <v>40678.208333333336</v>
      </c>
      <c r="P829">
        <f t="shared" si="52"/>
        <v>2011</v>
      </c>
      <c r="Q829" t="b">
        <v>0</v>
      </c>
      <c r="R829" t="b">
        <v>1</v>
      </c>
      <c r="S829" t="s">
        <v>53</v>
      </c>
      <c r="T829" t="s">
        <v>2040</v>
      </c>
      <c r="U829" t="s">
        <v>2043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50"/>
        <v>0.69</v>
      </c>
      <c r="H830">
        <v>70</v>
      </c>
      <c r="I830" t="s">
        <v>21</v>
      </c>
      <c r="J830" t="s">
        <v>22</v>
      </c>
      <c r="K830" s="6">
        <f t="shared" si="53"/>
        <v>69.98571428571428</v>
      </c>
      <c r="L830">
        <v>1535432400</v>
      </c>
      <c r="M830">
        <v>1537592400</v>
      </c>
      <c r="N830" s="10">
        <f t="shared" si="51"/>
        <v>43340.208333333328</v>
      </c>
      <c r="O830" s="10">
        <f t="shared" si="51"/>
        <v>43365.208333333328</v>
      </c>
      <c r="P830">
        <f t="shared" si="52"/>
        <v>2018</v>
      </c>
      <c r="Q830" t="b">
        <v>0</v>
      </c>
      <c r="R830" t="b">
        <v>0</v>
      </c>
      <c r="S830" t="s">
        <v>33</v>
      </c>
      <c r="T830" t="s">
        <v>2038</v>
      </c>
      <c r="U830" t="s">
        <v>2039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50"/>
        <v>0.51343749999999999</v>
      </c>
      <c r="H831">
        <v>154</v>
      </c>
      <c r="I831" t="s">
        <v>21</v>
      </c>
      <c r="J831" t="s">
        <v>22</v>
      </c>
      <c r="K831" s="6">
        <f t="shared" si="53"/>
        <v>32.006493506493506</v>
      </c>
      <c r="L831">
        <v>1433826000</v>
      </c>
      <c r="M831">
        <v>1435122000</v>
      </c>
      <c r="N831" s="10">
        <f t="shared" si="51"/>
        <v>42164.208333333328</v>
      </c>
      <c r="O831" s="10">
        <f t="shared" si="51"/>
        <v>42179.208333333328</v>
      </c>
      <c r="P831">
        <f t="shared" si="52"/>
        <v>2015</v>
      </c>
      <c r="Q831" t="b">
        <v>0</v>
      </c>
      <c r="R831" t="b">
        <v>0</v>
      </c>
      <c r="S831" t="s">
        <v>33</v>
      </c>
      <c r="T831" t="s">
        <v>2038</v>
      </c>
      <c r="U831" t="s">
        <v>2039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50"/>
        <v>1.1710526315789473E-2</v>
      </c>
      <c r="H832">
        <v>22</v>
      </c>
      <c r="I832" t="s">
        <v>21</v>
      </c>
      <c r="J832" t="s">
        <v>22</v>
      </c>
      <c r="K832" s="6">
        <f t="shared" si="53"/>
        <v>64.727272727272734</v>
      </c>
      <c r="L832">
        <v>1514959200</v>
      </c>
      <c r="M832">
        <v>1520056800</v>
      </c>
      <c r="N832" s="10">
        <f t="shared" si="51"/>
        <v>43103.25</v>
      </c>
      <c r="O832" s="10">
        <f t="shared" si="51"/>
        <v>43162.25</v>
      </c>
      <c r="P832">
        <f t="shared" si="52"/>
        <v>2018</v>
      </c>
      <c r="Q832" t="b">
        <v>0</v>
      </c>
      <c r="R832" t="b">
        <v>0</v>
      </c>
      <c r="S832" t="s">
        <v>33</v>
      </c>
      <c r="T832" t="s">
        <v>2038</v>
      </c>
      <c r="U832" t="s">
        <v>2039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50"/>
        <v>1.089773429454171</v>
      </c>
      <c r="H833">
        <v>4233</v>
      </c>
      <c r="I833" t="s">
        <v>21</v>
      </c>
      <c r="J833" t="s">
        <v>22</v>
      </c>
      <c r="K833" s="6">
        <f t="shared" si="53"/>
        <v>24.998110087408456</v>
      </c>
      <c r="L833">
        <v>1332738000</v>
      </c>
      <c r="M833">
        <v>1335675600</v>
      </c>
      <c r="N833" s="10">
        <f t="shared" si="51"/>
        <v>40994.208333333336</v>
      </c>
      <c r="O833" s="10">
        <f t="shared" si="51"/>
        <v>41028.208333333336</v>
      </c>
      <c r="P833">
        <f t="shared" si="52"/>
        <v>2012</v>
      </c>
      <c r="Q833" t="b">
        <v>0</v>
      </c>
      <c r="R833" t="b">
        <v>0</v>
      </c>
      <c r="S833" t="s">
        <v>122</v>
      </c>
      <c r="T833" t="s">
        <v>2053</v>
      </c>
      <c r="U833" t="s">
        <v>2054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50"/>
        <v>3.1517592592592591</v>
      </c>
      <c r="H834">
        <v>1297</v>
      </c>
      <c r="I834" t="s">
        <v>36</v>
      </c>
      <c r="J834" t="s">
        <v>37</v>
      </c>
      <c r="K834" s="6">
        <f t="shared" si="53"/>
        <v>104.97764070932922</v>
      </c>
      <c r="L834">
        <v>1445490000</v>
      </c>
      <c r="M834">
        <v>1448431200</v>
      </c>
      <c r="N834" s="10">
        <f t="shared" si="51"/>
        <v>42299.208333333328</v>
      </c>
      <c r="O834" s="10">
        <f t="shared" si="51"/>
        <v>42333.25</v>
      </c>
      <c r="P834">
        <f t="shared" si="52"/>
        <v>2015</v>
      </c>
      <c r="Q834" t="b">
        <v>1</v>
      </c>
      <c r="R834" t="b">
        <v>0</v>
      </c>
      <c r="S834" t="s">
        <v>206</v>
      </c>
      <c r="T834" t="s">
        <v>2046</v>
      </c>
      <c r="U834" t="s">
        <v>2058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54">E835/D835</f>
        <v>1.5769117647058823</v>
      </c>
      <c r="H835">
        <v>165</v>
      </c>
      <c r="I835" t="s">
        <v>36</v>
      </c>
      <c r="J835" t="s">
        <v>37</v>
      </c>
      <c r="K835" s="6">
        <f t="shared" si="53"/>
        <v>64.987878787878785</v>
      </c>
      <c r="L835">
        <v>1297663200</v>
      </c>
      <c r="M835">
        <v>1298613600</v>
      </c>
      <c r="N835" s="10">
        <f t="shared" ref="N835:O898" si="55">(((L835/60)/60)/24)+DATE(1970,1,1)</f>
        <v>40588.25</v>
      </c>
      <c r="O835" s="10">
        <f t="shared" si="55"/>
        <v>40599.25</v>
      </c>
      <c r="P835">
        <f t="shared" ref="P835:P898" si="56">YEAR(N835)</f>
        <v>2011</v>
      </c>
      <c r="Q835" t="b">
        <v>0</v>
      </c>
      <c r="R835" t="b">
        <v>0</v>
      </c>
      <c r="S835" t="s">
        <v>206</v>
      </c>
      <c r="T835" t="s">
        <v>2046</v>
      </c>
      <c r="U835" t="s">
        <v>2058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4"/>
        <v>1.5380821917808218</v>
      </c>
      <c r="H836">
        <v>119</v>
      </c>
      <c r="I836" t="s">
        <v>21</v>
      </c>
      <c r="J836" t="s">
        <v>22</v>
      </c>
      <c r="K836" s="6">
        <f t="shared" ref="K836:K899" si="57">IF(H836,E836/H836,0)</f>
        <v>94.352941176470594</v>
      </c>
      <c r="L836">
        <v>1371963600</v>
      </c>
      <c r="M836">
        <v>1372482000</v>
      </c>
      <c r="N836" s="10">
        <f t="shared" si="55"/>
        <v>41448.208333333336</v>
      </c>
      <c r="O836" s="10">
        <f t="shared" si="55"/>
        <v>41454.208333333336</v>
      </c>
      <c r="P836">
        <f t="shared" si="56"/>
        <v>2013</v>
      </c>
      <c r="Q836" t="b">
        <v>0</v>
      </c>
      <c r="R836" t="b">
        <v>0</v>
      </c>
      <c r="S836" t="s">
        <v>33</v>
      </c>
      <c r="T836" t="s">
        <v>2038</v>
      </c>
      <c r="U836" t="s">
        <v>2039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4"/>
        <v>0.89738979118329465</v>
      </c>
      <c r="H837">
        <v>1758</v>
      </c>
      <c r="I837" t="s">
        <v>21</v>
      </c>
      <c r="J837" t="s">
        <v>22</v>
      </c>
      <c r="K837" s="6">
        <f t="shared" si="57"/>
        <v>44.001706484641637</v>
      </c>
      <c r="L837">
        <v>1425103200</v>
      </c>
      <c r="M837">
        <v>1425621600</v>
      </c>
      <c r="N837" s="10">
        <f t="shared" si="55"/>
        <v>42063.25</v>
      </c>
      <c r="O837" s="10">
        <f t="shared" si="55"/>
        <v>42069.25</v>
      </c>
      <c r="P837">
        <f t="shared" si="56"/>
        <v>2015</v>
      </c>
      <c r="Q837" t="b">
        <v>0</v>
      </c>
      <c r="R837" t="b">
        <v>0</v>
      </c>
      <c r="S837" t="s">
        <v>28</v>
      </c>
      <c r="T837" t="s">
        <v>2036</v>
      </c>
      <c r="U837" t="s">
        <v>2037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54"/>
        <v>0.75135802469135804</v>
      </c>
      <c r="H838">
        <v>94</v>
      </c>
      <c r="I838" t="s">
        <v>21</v>
      </c>
      <c r="J838" t="s">
        <v>22</v>
      </c>
      <c r="K838" s="6">
        <f t="shared" si="57"/>
        <v>64.744680851063833</v>
      </c>
      <c r="L838">
        <v>1265349600</v>
      </c>
      <c r="M838">
        <v>1266300000</v>
      </c>
      <c r="N838" s="10">
        <f t="shared" si="55"/>
        <v>40214.25</v>
      </c>
      <c r="O838" s="10">
        <f t="shared" si="55"/>
        <v>40225.25</v>
      </c>
      <c r="P838">
        <f t="shared" si="56"/>
        <v>2010</v>
      </c>
      <c r="Q838" t="b">
        <v>0</v>
      </c>
      <c r="R838" t="b">
        <v>0</v>
      </c>
      <c r="S838" t="s">
        <v>60</v>
      </c>
      <c r="T838" t="s">
        <v>2034</v>
      </c>
      <c r="U838" t="s">
        <v>2044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4"/>
        <v>8.5288135593220336</v>
      </c>
      <c r="H839">
        <v>1797</v>
      </c>
      <c r="I839" t="s">
        <v>21</v>
      </c>
      <c r="J839" t="s">
        <v>22</v>
      </c>
      <c r="K839" s="6">
        <f t="shared" si="57"/>
        <v>84.00667779632721</v>
      </c>
      <c r="L839">
        <v>1301202000</v>
      </c>
      <c r="M839">
        <v>1305867600</v>
      </c>
      <c r="N839" s="10">
        <f t="shared" si="55"/>
        <v>40629.208333333336</v>
      </c>
      <c r="O839" s="10">
        <f t="shared" si="55"/>
        <v>40683.208333333336</v>
      </c>
      <c r="P839">
        <f t="shared" si="56"/>
        <v>2011</v>
      </c>
      <c r="Q839" t="b">
        <v>0</v>
      </c>
      <c r="R839" t="b">
        <v>0</v>
      </c>
      <c r="S839" t="s">
        <v>159</v>
      </c>
      <c r="T839" t="s">
        <v>2034</v>
      </c>
      <c r="U839" t="s">
        <v>2057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4"/>
        <v>1.3890625000000001</v>
      </c>
      <c r="H840">
        <v>261</v>
      </c>
      <c r="I840" t="s">
        <v>21</v>
      </c>
      <c r="J840" t="s">
        <v>22</v>
      </c>
      <c r="K840" s="6">
        <f t="shared" si="57"/>
        <v>34.061302681992338</v>
      </c>
      <c r="L840">
        <v>1538024400</v>
      </c>
      <c r="M840">
        <v>1538802000</v>
      </c>
      <c r="N840" s="10">
        <f t="shared" si="55"/>
        <v>43370.208333333328</v>
      </c>
      <c r="O840" s="10">
        <f t="shared" si="55"/>
        <v>43379.208333333328</v>
      </c>
      <c r="P840">
        <f t="shared" si="56"/>
        <v>2018</v>
      </c>
      <c r="Q840" t="b">
        <v>0</v>
      </c>
      <c r="R840" t="b">
        <v>0</v>
      </c>
      <c r="S840" t="s">
        <v>33</v>
      </c>
      <c r="T840" t="s">
        <v>2038</v>
      </c>
      <c r="U840" t="s">
        <v>2039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4"/>
        <v>1.9018181818181819</v>
      </c>
      <c r="H841">
        <v>157</v>
      </c>
      <c r="I841" t="s">
        <v>21</v>
      </c>
      <c r="J841" t="s">
        <v>22</v>
      </c>
      <c r="K841" s="6">
        <f t="shared" si="57"/>
        <v>93.273885350318466</v>
      </c>
      <c r="L841">
        <v>1395032400</v>
      </c>
      <c r="M841">
        <v>1398920400</v>
      </c>
      <c r="N841" s="10">
        <f t="shared" si="55"/>
        <v>41715.208333333336</v>
      </c>
      <c r="O841" s="10">
        <f t="shared" si="55"/>
        <v>41760.208333333336</v>
      </c>
      <c r="P841">
        <f t="shared" si="56"/>
        <v>2014</v>
      </c>
      <c r="Q841" t="b">
        <v>0</v>
      </c>
      <c r="R841" t="b">
        <v>1</v>
      </c>
      <c r="S841" t="s">
        <v>42</v>
      </c>
      <c r="T841" t="s">
        <v>2040</v>
      </c>
      <c r="U841" t="s">
        <v>2041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4"/>
        <v>1.0024333619948409</v>
      </c>
      <c r="H842">
        <v>3533</v>
      </c>
      <c r="I842" t="s">
        <v>21</v>
      </c>
      <c r="J842" t="s">
        <v>22</v>
      </c>
      <c r="K842" s="6">
        <f t="shared" si="57"/>
        <v>32.998301726577978</v>
      </c>
      <c r="L842">
        <v>1405486800</v>
      </c>
      <c r="M842">
        <v>1405659600</v>
      </c>
      <c r="N842" s="10">
        <f t="shared" si="55"/>
        <v>41836.208333333336</v>
      </c>
      <c r="O842" s="10">
        <f t="shared" si="55"/>
        <v>41838.208333333336</v>
      </c>
      <c r="P842">
        <f t="shared" si="56"/>
        <v>2014</v>
      </c>
      <c r="Q842" t="b">
        <v>0</v>
      </c>
      <c r="R842" t="b">
        <v>1</v>
      </c>
      <c r="S842" t="s">
        <v>33</v>
      </c>
      <c r="T842" t="s">
        <v>2038</v>
      </c>
      <c r="U842" t="s">
        <v>2039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4"/>
        <v>1.4275824175824177</v>
      </c>
      <c r="H843">
        <v>155</v>
      </c>
      <c r="I843" t="s">
        <v>21</v>
      </c>
      <c r="J843" t="s">
        <v>22</v>
      </c>
      <c r="K843" s="6">
        <f t="shared" si="57"/>
        <v>83.812903225806451</v>
      </c>
      <c r="L843">
        <v>1455861600</v>
      </c>
      <c r="M843">
        <v>1457244000</v>
      </c>
      <c r="N843" s="10">
        <f t="shared" si="55"/>
        <v>42419.25</v>
      </c>
      <c r="O843" s="10">
        <f t="shared" si="55"/>
        <v>42435.25</v>
      </c>
      <c r="P843">
        <f t="shared" si="56"/>
        <v>2016</v>
      </c>
      <c r="Q843" t="b">
        <v>0</v>
      </c>
      <c r="R843" t="b">
        <v>0</v>
      </c>
      <c r="S843" t="s">
        <v>28</v>
      </c>
      <c r="T843" t="s">
        <v>2036</v>
      </c>
      <c r="U843" t="s">
        <v>2037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4"/>
        <v>5.6313333333333331</v>
      </c>
      <c r="H844">
        <v>132</v>
      </c>
      <c r="I844" t="s">
        <v>107</v>
      </c>
      <c r="J844" t="s">
        <v>108</v>
      </c>
      <c r="K844" s="6">
        <f t="shared" si="57"/>
        <v>63.992424242424242</v>
      </c>
      <c r="L844">
        <v>1529038800</v>
      </c>
      <c r="M844">
        <v>1529298000</v>
      </c>
      <c r="N844" s="10">
        <f t="shared" si="55"/>
        <v>43266.208333333328</v>
      </c>
      <c r="O844" s="10">
        <f t="shared" si="55"/>
        <v>43269.208333333328</v>
      </c>
      <c r="P844">
        <f t="shared" si="56"/>
        <v>2018</v>
      </c>
      <c r="Q844" t="b">
        <v>0</v>
      </c>
      <c r="R844" t="b">
        <v>0</v>
      </c>
      <c r="S844" t="s">
        <v>65</v>
      </c>
      <c r="T844" t="s">
        <v>2036</v>
      </c>
      <c r="U844" t="s">
        <v>2045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4"/>
        <v>0.30715909090909088</v>
      </c>
      <c r="H845">
        <v>33</v>
      </c>
      <c r="I845" t="s">
        <v>21</v>
      </c>
      <c r="J845" t="s">
        <v>22</v>
      </c>
      <c r="K845" s="6">
        <f t="shared" si="57"/>
        <v>81.909090909090907</v>
      </c>
      <c r="L845">
        <v>1535259600</v>
      </c>
      <c r="M845">
        <v>1535778000</v>
      </c>
      <c r="N845" s="10">
        <f t="shared" si="55"/>
        <v>43338.208333333328</v>
      </c>
      <c r="O845" s="10">
        <f t="shared" si="55"/>
        <v>43344.208333333328</v>
      </c>
      <c r="P845">
        <f t="shared" si="56"/>
        <v>2018</v>
      </c>
      <c r="Q845" t="b">
        <v>0</v>
      </c>
      <c r="R845" t="b">
        <v>0</v>
      </c>
      <c r="S845" t="s">
        <v>122</v>
      </c>
      <c r="T845" t="s">
        <v>2053</v>
      </c>
      <c r="U845" t="s">
        <v>2054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4"/>
        <v>0.99397727272727276</v>
      </c>
      <c r="H846">
        <v>94</v>
      </c>
      <c r="I846" t="s">
        <v>21</v>
      </c>
      <c r="J846" t="s">
        <v>22</v>
      </c>
      <c r="K846" s="6">
        <f t="shared" si="57"/>
        <v>93.053191489361708</v>
      </c>
      <c r="L846">
        <v>1327212000</v>
      </c>
      <c r="M846">
        <v>1327471200</v>
      </c>
      <c r="N846" s="10">
        <f t="shared" si="55"/>
        <v>40930.25</v>
      </c>
      <c r="O846" s="10">
        <f t="shared" si="55"/>
        <v>40933.25</v>
      </c>
      <c r="P846">
        <f t="shared" si="56"/>
        <v>2012</v>
      </c>
      <c r="Q846" t="b">
        <v>0</v>
      </c>
      <c r="R846" t="b">
        <v>0</v>
      </c>
      <c r="S846" t="s">
        <v>42</v>
      </c>
      <c r="T846" t="s">
        <v>2040</v>
      </c>
      <c r="U846" t="s">
        <v>2041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4"/>
        <v>1.9754935622317598</v>
      </c>
      <c r="H847">
        <v>1354</v>
      </c>
      <c r="I847" t="s">
        <v>40</v>
      </c>
      <c r="J847" t="s">
        <v>41</v>
      </c>
      <c r="K847" s="6">
        <f t="shared" si="57"/>
        <v>101.98449039881831</v>
      </c>
      <c r="L847">
        <v>1526360400</v>
      </c>
      <c r="M847">
        <v>1529557200</v>
      </c>
      <c r="N847" s="10">
        <f t="shared" si="55"/>
        <v>43235.208333333328</v>
      </c>
      <c r="O847" s="10">
        <f t="shared" si="55"/>
        <v>43272.208333333328</v>
      </c>
      <c r="P847">
        <f t="shared" si="56"/>
        <v>2018</v>
      </c>
      <c r="Q847" t="b">
        <v>0</v>
      </c>
      <c r="R847" t="b">
        <v>0</v>
      </c>
      <c r="S847" t="s">
        <v>28</v>
      </c>
      <c r="T847" t="s">
        <v>2036</v>
      </c>
      <c r="U847" t="s">
        <v>2037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4"/>
        <v>5.085</v>
      </c>
      <c r="H848">
        <v>48</v>
      </c>
      <c r="I848" t="s">
        <v>21</v>
      </c>
      <c r="J848" t="s">
        <v>22</v>
      </c>
      <c r="K848" s="6">
        <f t="shared" si="57"/>
        <v>105.9375</v>
      </c>
      <c r="L848">
        <v>1532149200</v>
      </c>
      <c r="M848">
        <v>1535259600</v>
      </c>
      <c r="N848" s="10">
        <f t="shared" si="55"/>
        <v>43302.208333333328</v>
      </c>
      <c r="O848" s="10">
        <f t="shared" si="55"/>
        <v>43338.208333333328</v>
      </c>
      <c r="P848">
        <f t="shared" si="56"/>
        <v>2018</v>
      </c>
      <c r="Q848" t="b">
        <v>1</v>
      </c>
      <c r="R848" t="b">
        <v>1</v>
      </c>
      <c r="S848" t="s">
        <v>28</v>
      </c>
      <c r="T848" t="s">
        <v>2036</v>
      </c>
      <c r="U848" t="s">
        <v>2037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4"/>
        <v>2.3774468085106384</v>
      </c>
      <c r="H849">
        <v>110</v>
      </c>
      <c r="I849" t="s">
        <v>21</v>
      </c>
      <c r="J849" t="s">
        <v>22</v>
      </c>
      <c r="K849" s="6">
        <f t="shared" si="57"/>
        <v>101.58181818181818</v>
      </c>
      <c r="L849">
        <v>1515304800</v>
      </c>
      <c r="M849">
        <v>1515564000</v>
      </c>
      <c r="N849" s="10">
        <f t="shared" si="55"/>
        <v>43107.25</v>
      </c>
      <c r="O849" s="10">
        <f t="shared" si="55"/>
        <v>43110.25</v>
      </c>
      <c r="P849">
        <f t="shared" si="56"/>
        <v>2018</v>
      </c>
      <c r="Q849" t="b">
        <v>0</v>
      </c>
      <c r="R849" t="b">
        <v>0</v>
      </c>
      <c r="S849" t="s">
        <v>17</v>
      </c>
      <c r="T849" t="s">
        <v>2032</v>
      </c>
      <c r="U849" t="s">
        <v>2033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4"/>
        <v>3.3846875000000001</v>
      </c>
      <c r="H850">
        <v>172</v>
      </c>
      <c r="I850" t="s">
        <v>21</v>
      </c>
      <c r="J850" t="s">
        <v>22</v>
      </c>
      <c r="K850" s="6">
        <f t="shared" si="57"/>
        <v>62.970930232558139</v>
      </c>
      <c r="L850">
        <v>1276318800</v>
      </c>
      <c r="M850">
        <v>1277096400</v>
      </c>
      <c r="N850" s="10">
        <f t="shared" si="55"/>
        <v>40341.208333333336</v>
      </c>
      <c r="O850" s="10">
        <f t="shared" si="55"/>
        <v>40350.208333333336</v>
      </c>
      <c r="P850">
        <f t="shared" si="56"/>
        <v>2010</v>
      </c>
      <c r="Q850" t="b">
        <v>0</v>
      </c>
      <c r="R850" t="b">
        <v>0</v>
      </c>
      <c r="S850" t="s">
        <v>53</v>
      </c>
      <c r="T850" t="s">
        <v>2040</v>
      </c>
      <c r="U850" t="s">
        <v>2043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4"/>
        <v>1.3308955223880596</v>
      </c>
      <c r="H851">
        <v>307</v>
      </c>
      <c r="I851" t="s">
        <v>21</v>
      </c>
      <c r="J851" t="s">
        <v>22</v>
      </c>
      <c r="K851" s="6">
        <f t="shared" si="57"/>
        <v>29.045602605863191</v>
      </c>
      <c r="L851">
        <v>1328767200</v>
      </c>
      <c r="M851">
        <v>1329026400</v>
      </c>
      <c r="N851" s="10">
        <f t="shared" si="55"/>
        <v>40948.25</v>
      </c>
      <c r="O851" s="10">
        <f t="shared" si="55"/>
        <v>40951.25</v>
      </c>
      <c r="P851">
        <f t="shared" si="56"/>
        <v>2012</v>
      </c>
      <c r="Q851" t="b">
        <v>0</v>
      </c>
      <c r="R851" t="b">
        <v>1</v>
      </c>
      <c r="S851" t="s">
        <v>60</v>
      </c>
      <c r="T851" t="s">
        <v>2034</v>
      </c>
      <c r="U851" t="s">
        <v>2044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4"/>
        <v>0.01</v>
      </c>
      <c r="H852">
        <v>1</v>
      </c>
      <c r="I852" t="s">
        <v>21</v>
      </c>
      <c r="J852" t="s">
        <v>22</v>
      </c>
      <c r="K852" s="6">
        <f t="shared" si="57"/>
        <v>1</v>
      </c>
      <c r="L852">
        <v>1321682400</v>
      </c>
      <c r="M852">
        <v>1322978400</v>
      </c>
      <c r="N852" s="10">
        <f t="shared" si="55"/>
        <v>40866.25</v>
      </c>
      <c r="O852" s="10">
        <f t="shared" si="55"/>
        <v>40881.25</v>
      </c>
      <c r="P852">
        <f t="shared" si="56"/>
        <v>2011</v>
      </c>
      <c r="Q852" t="b">
        <v>1</v>
      </c>
      <c r="R852" t="b">
        <v>0</v>
      </c>
      <c r="S852" t="s">
        <v>23</v>
      </c>
      <c r="T852" t="s">
        <v>2034</v>
      </c>
      <c r="U852" t="s">
        <v>2035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4"/>
        <v>2.0779999999999998</v>
      </c>
      <c r="H853">
        <v>160</v>
      </c>
      <c r="I853" t="s">
        <v>21</v>
      </c>
      <c r="J853" t="s">
        <v>22</v>
      </c>
      <c r="K853" s="6">
        <f t="shared" si="57"/>
        <v>77.924999999999997</v>
      </c>
      <c r="L853">
        <v>1335934800</v>
      </c>
      <c r="M853">
        <v>1338786000</v>
      </c>
      <c r="N853" s="10">
        <f t="shared" si="55"/>
        <v>41031.208333333336</v>
      </c>
      <c r="O853" s="10">
        <f t="shared" si="55"/>
        <v>41064.208333333336</v>
      </c>
      <c r="P853">
        <f t="shared" si="56"/>
        <v>2012</v>
      </c>
      <c r="Q853" t="b">
        <v>0</v>
      </c>
      <c r="R853" t="b">
        <v>0</v>
      </c>
      <c r="S853" t="s">
        <v>50</v>
      </c>
      <c r="T853" t="s">
        <v>2034</v>
      </c>
      <c r="U853" t="s">
        <v>2042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4"/>
        <v>0.51122448979591839</v>
      </c>
      <c r="H854">
        <v>31</v>
      </c>
      <c r="I854" t="s">
        <v>21</v>
      </c>
      <c r="J854" t="s">
        <v>22</v>
      </c>
      <c r="K854" s="6">
        <f t="shared" si="57"/>
        <v>80.806451612903231</v>
      </c>
      <c r="L854">
        <v>1310792400</v>
      </c>
      <c r="M854">
        <v>1311656400</v>
      </c>
      <c r="N854" s="10">
        <f t="shared" si="55"/>
        <v>40740.208333333336</v>
      </c>
      <c r="O854" s="10">
        <f t="shared" si="55"/>
        <v>40750.208333333336</v>
      </c>
      <c r="P854">
        <f t="shared" si="56"/>
        <v>2011</v>
      </c>
      <c r="Q854" t="b">
        <v>0</v>
      </c>
      <c r="R854" t="b">
        <v>1</v>
      </c>
      <c r="S854" t="s">
        <v>89</v>
      </c>
      <c r="T854" t="s">
        <v>2049</v>
      </c>
      <c r="U854" t="s">
        <v>2050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4"/>
        <v>6.5205847953216374</v>
      </c>
      <c r="H855">
        <v>1467</v>
      </c>
      <c r="I855" t="s">
        <v>15</v>
      </c>
      <c r="J855" t="s">
        <v>16</v>
      </c>
      <c r="K855" s="6">
        <f t="shared" si="57"/>
        <v>76.006816632583508</v>
      </c>
      <c r="L855">
        <v>1308546000</v>
      </c>
      <c r="M855">
        <v>1308978000</v>
      </c>
      <c r="N855" s="10">
        <f t="shared" si="55"/>
        <v>40714.208333333336</v>
      </c>
      <c r="O855" s="10">
        <f t="shared" si="55"/>
        <v>40719.208333333336</v>
      </c>
      <c r="P855">
        <f t="shared" si="56"/>
        <v>2011</v>
      </c>
      <c r="Q855" t="b">
        <v>0</v>
      </c>
      <c r="R855" t="b">
        <v>1</v>
      </c>
      <c r="S855" t="s">
        <v>60</v>
      </c>
      <c r="T855" t="s">
        <v>2034</v>
      </c>
      <c r="U855" t="s">
        <v>2044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4"/>
        <v>1.1363099415204678</v>
      </c>
      <c r="H856">
        <v>2662</v>
      </c>
      <c r="I856" t="s">
        <v>15</v>
      </c>
      <c r="J856" t="s">
        <v>16</v>
      </c>
      <c r="K856" s="6">
        <f t="shared" si="57"/>
        <v>72.993613824192337</v>
      </c>
      <c r="L856">
        <v>1574056800</v>
      </c>
      <c r="M856">
        <v>1576389600</v>
      </c>
      <c r="N856" s="10">
        <f t="shared" si="55"/>
        <v>43787.25</v>
      </c>
      <c r="O856" s="10">
        <f t="shared" si="55"/>
        <v>43814.25</v>
      </c>
      <c r="P856">
        <f t="shared" si="56"/>
        <v>2019</v>
      </c>
      <c r="Q856" t="b">
        <v>0</v>
      </c>
      <c r="R856" t="b">
        <v>0</v>
      </c>
      <c r="S856" t="s">
        <v>119</v>
      </c>
      <c r="T856" t="s">
        <v>2046</v>
      </c>
      <c r="U856" t="s">
        <v>2052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4"/>
        <v>1.0237606837606839</v>
      </c>
      <c r="H857">
        <v>452</v>
      </c>
      <c r="I857" t="s">
        <v>26</v>
      </c>
      <c r="J857" t="s">
        <v>27</v>
      </c>
      <c r="K857" s="6">
        <f t="shared" si="57"/>
        <v>53</v>
      </c>
      <c r="L857">
        <v>1308373200</v>
      </c>
      <c r="M857">
        <v>1311051600</v>
      </c>
      <c r="N857" s="10">
        <f t="shared" si="55"/>
        <v>40712.208333333336</v>
      </c>
      <c r="O857" s="10">
        <f t="shared" si="55"/>
        <v>40743.208333333336</v>
      </c>
      <c r="P857">
        <f t="shared" si="56"/>
        <v>2011</v>
      </c>
      <c r="Q857" t="b">
        <v>0</v>
      </c>
      <c r="R857" t="b">
        <v>0</v>
      </c>
      <c r="S857" t="s">
        <v>33</v>
      </c>
      <c r="T857" t="s">
        <v>2038</v>
      </c>
      <c r="U857" t="s">
        <v>2039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4"/>
        <v>3.5658333333333334</v>
      </c>
      <c r="H858">
        <v>158</v>
      </c>
      <c r="I858" t="s">
        <v>21</v>
      </c>
      <c r="J858" t="s">
        <v>22</v>
      </c>
      <c r="K858" s="6">
        <f t="shared" si="57"/>
        <v>54.164556962025316</v>
      </c>
      <c r="L858">
        <v>1335243600</v>
      </c>
      <c r="M858">
        <v>1336712400</v>
      </c>
      <c r="N858" s="10">
        <f t="shared" si="55"/>
        <v>41023.208333333336</v>
      </c>
      <c r="O858" s="10">
        <f t="shared" si="55"/>
        <v>41040.208333333336</v>
      </c>
      <c r="P858">
        <f t="shared" si="56"/>
        <v>2012</v>
      </c>
      <c r="Q858" t="b">
        <v>0</v>
      </c>
      <c r="R858" t="b">
        <v>0</v>
      </c>
      <c r="S858" t="s">
        <v>17</v>
      </c>
      <c r="T858" t="s">
        <v>2032</v>
      </c>
      <c r="U858" t="s">
        <v>2033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4"/>
        <v>1.3986792452830188</v>
      </c>
      <c r="H859">
        <v>225</v>
      </c>
      <c r="I859" t="s">
        <v>98</v>
      </c>
      <c r="J859" t="s">
        <v>99</v>
      </c>
      <c r="K859" s="6">
        <f t="shared" si="57"/>
        <v>32.946666666666665</v>
      </c>
      <c r="L859">
        <v>1328421600</v>
      </c>
      <c r="M859">
        <v>1330408800</v>
      </c>
      <c r="N859" s="10">
        <f t="shared" si="55"/>
        <v>40944.25</v>
      </c>
      <c r="O859" s="10">
        <f t="shared" si="55"/>
        <v>40967.25</v>
      </c>
      <c r="P859">
        <f t="shared" si="56"/>
        <v>2012</v>
      </c>
      <c r="Q859" t="b">
        <v>1</v>
      </c>
      <c r="R859" t="b">
        <v>0</v>
      </c>
      <c r="S859" t="s">
        <v>100</v>
      </c>
      <c r="T859" t="s">
        <v>2040</v>
      </c>
      <c r="U859" t="s">
        <v>2051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4"/>
        <v>0.69450000000000001</v>
      </c>
      <c r="H860">
        <v>35</v>
      </c>
      <c r="I860" t="s">
        <v>21</v>
      </c>
      <c r="J860" t="s">
        <v>22</v>
      </c>
      <c r="K860" s="6">
        <f t="shared" si="57"/>
        <v>79.371428571428567</v>
      </c>
      <c r="L860">
        <v>1524286800</v>
      </c>
      <c r="M860">
        <v>1524891600</v>
      </c>
      <c r="N860" s="10">
        <f t="shared" si="55"/>
        <v>43211.208333333328</v>
      </c>
      <c r="O860" s="10">
        <f t="shared" si="55"/>
        <v>43218.208333333328</v>
      </c>
      <c r="P860">
        <f t="shared" si="56"/>
        <v>2018</v>
      </c>
      <c r="Q860" t="b">
        <v>1</v>
      </c>
      <c r="R860" t="b">
        <v>0</v>
      </c>
      <c r="S860" t="s">
        <v>17</v>
      </c>
      <c r="T860" t="s">
        <v>2032</v>
      </c>
      <c r="U860" t="s">
        <v>2033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4"/>
        <v>0.35534246575342465</v>
      </c>
      <c r="H861">
        <v>63</v>
      </c>
      <c r="I861" t="s">
        <v>21</v>
      </c>
      <c r="J861" t="s">
        <v>22</v>
      </c>
      <c r="K861" s="6">
        <f t="shared" si="57"/>
        <v>41.174603174603178</v>
      </c>
      <c r="L861">
        <v>1362117600</v>
      </c>
      <c r="M861">
        <v>1363669200</v>
      </c>
      <c r="N861" s="10">
        <f t="shared" si="55"/>
        <v>41334.25</v>
      </c>
      <c r="O861" s="10">
        <f t="shared" si="55"/>
        <v>41352.208333333336</v>
      </c>
      <c r="P861">
        <f t="shared" si="56"/>
        <v>2013</v>
      </c>
      <c r="Q861" t="b">
        <v>0</v>
      </c>
      <c r="R861" t="b">
        <v>1</v>
      </c>
      <c r="S861" t="s">
        <v>33</v>
      </c>
      <c r="T861" t="s">
        <v>2038</v>
      </c>
      <c r="U861" t="s">
        <v>2039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4"/>
        <v>2.5165000000000002</v>
      </c>
      <c r="H862">
        <v>65</v>
      </c>
      <c r="I862" t="s">
        <v>21</v>
      </c>
      <c r="J862" t="s">
        <v>22</v>
      </c>
      <c r="K862" s="6">
        <f t="shared" si="57"/>
        <v>77.430769230769229</v>
      </c>
      <c r="L862">
        <v>1550556000</v>
      </c>
      <c r="M862">
        <v>1551420000</v>
      </c>
      <c r="N862" s="10">
        <f t="shared" si="55"/>
        <v>43515.25</v>
      </c>
      <c r="O862" s="10">
        <f t="shared" si="55"/>
        <v>43525.25</v>
      </c>
      <c r="P862">
        <f t="shared" si="56"/>
        <v>2019</v>
      </c>
      <c r="Q862" t="b">
        <v>0</v>
      </c>
      <c r="R862" t="b">
        <v>1</v>
      </c>
      <c r="S862" t="s">
        <v>65</v>
      </c>
      <c r="T862" t="s">
        <v>2036</v>
      </c>
      <c r="U862" t="s">
        <v>2045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4"/>
        <v>1.0587500000000001</v>
      </c>
      <c r="H863">
        <v>163</v>
      </c>
      <c r="I863" t="s">
        <v>21</v>
      </c>
      <c r="J863" t="s">
        <v>22</v>
      </c>
      <c r="K863" s="6">
        <f t="shared" si="57"/>
        <v>57.159509202453989</v>
      </c>
      <c r="L863">
        <v>1269147600</v>
      </c>
      <c r="M863">
        <v>1269838800</v>
      </c>
      <c r="N863" s="10">
        <f t="shared" si="55"/>
        <v>40258.208333333336</v>
      </c>
      <c r="O863" s="10">
        <f t="shared" si="55"/>
        <v>40266.208333333336</v>
      </c>
      <c r="P863">
        <f t="shared" si="56"/>
        <v>2010</v>
      </c>
      <c r="Q863" t="b">
        <v>0</v>
      </c>
      <c r="R863" t="b">
        <v>0</v>
      </c>
      <c r="S863" t="s">
        <v>33</v>
      </c>
      <c r="T863" t="s">
        <v>2038</v>
      </c>
      <c r="U863" t="s">
        <v>2039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4"/>
        <v>1.8742857142857143</v>
      </c>
      <c r="H864">
        <v>85</v>
      </c>
      <c r="I864" t="s">
        <v>21</v>
      </c>
      <c r="J864" t="s">
        <v>22</v>
      </c>
      <c r="K864" s="6">
        <f t="shared" si="57"/>
        <v>77.17647058823529</v>
      </c>
      <c r="L864">
        <v>1312174800</v>
      </c>
      <c r="M864">
        <v>1312520400</v>
      </c>
      <c r="N864" s="10">
        <f t="shared" si="55"/>
        <v>40756.208333333336</v>
      </c>
      <c r="O864" s="10">
        <f t="shared" si="55"/>
        <v>40760.208333333336</v>
      </c>
      <c r="P864">
        <f t="shared" si="56"/>
        <v>2011</v>
      </c>
      <c r="Q864" t="b">
        <v>0</v>
      </c>
      <c r="R864" t="b">
        <v>0</v>
      </c>
      <c r="S864" t="s">
        <v>33</v>
      </c>
      <c r="T864" t="s">
        <v>2038</v>
      </c>
      <c r="U864" t="s">
        <v>2039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4"/>
        <v>3.8678571428571429</v>
      </c>
      <c r="H865">
        <v>217</v>
      </c>
      <c r="I865" t="s">
        <v>21</v>
      </c>
      <c r="J865" t="s">
        <v>22</v>
      </c>
      <c r="K865" s="6">
        <f t="shared" si="57"/>
        <v>24.953917050691246</v>
      </c>
      <c r="L865">
        <v>1434517200</v>
      </c>
      <c r="M865">
        <v>1436504400</v>
      </c>
      <c r="N865" s="10">
        <f t="shared" si="55"/>
        <v>42172.208333333328</v>
      </c>
      <c r="O865" s="10">
        <f t="shared" si="55"/>
        <v>42195.208333333328</v>
      </c>
      <c r="P865">
        <f t="shared" si="56"/>
        <v>2015</v>
      </c>
      <c r="Q865" t="b">
        <v>0</v>
      </c>
      <c r="R865" t="b">
        <v>1</v>
      </c>
      <c r="S865" t="s">
        <v>269</v>
      </c>
      <c r="T865" t="s">
        <v>2040</v>
      </c>
      <c r="U865" t="s">
        <v>2059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4"/>
        <v>3.4707142857142856</v>
      </c>
      <c r="H866">
        <v>150</v>
      </c>
      <c r="I866" t="s">
        <v>21</v>
      </c>
      <c r="J866" t="s">
        <v>22</v>
      </c>
      <c r="K866" s="6">
        <f t="shared" si="57"/>
        <v>97.18</v>
      </c>
      <c r="L866">
        <v>1471582800</v>
      </c>
      <c r="M866">
        <v>1472014800</v>
      </c>
      <c r="N866" s="10">
        <f t="shared" si="55"/>
        <v>42601.208333333328</v>
      </c>
      <c r="O866" s="10">
        <f t="shared" si="55"/>
        <v>42606.208333333328</v>
      </c>
      <c r="P866">
        <f t="shared" si="56"/>
        <v>2016</v>
      </c>
      <c r="Q866" t="b">
        <v>0</v>
      </c>
      <c r="R866" t="b">
        <v>0</v>
      </c>
      <c r="S866" t="s">
        <v>100</v>
      </c>
      <c r="T866" t="s">
        <v>2040</v>
      </c>
      <c r="U866" t="s">
        <v>2051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4"/>
        <v>1.8582098765432098</v>
      </c>
      <c r="H867">
        <v>3272</v>
      </c>
      <c r="I867" t="s">
        <v>21</v>
      </c>
      <c r="J867" t="s">
        <v>22</v>
      </c>
      <c r="K867" s="6">
        <f t="shared" si="57"/>
        <v>46.000916870415651</v>
      </c>
      <c r="L867">
        <v>1410757200</v>
      </c>
      <c r="M867">
        <v>1411534800</v>
      </c>
      <c r="N867" s="10">
        <f t="shared" si="55"/>
        <v>41897.208333333336</v>
      </c>
      <c r="O867" s="10">
        <f t="shared" si="55"/>
        <v>41906.208333333336</v>
      </c>
      <c r="P867">
        <f t="shared" si="56"/>
        <v>2014</v>
      </c>
      <c r="Q867" t="b">
        <v>0</v>
      </c>
      <c r="R867" t="b">
        <v>0</v>
      </c>
      <c r="S867" t="s">
        <v>33</v>
      </c>
      <c r="T867" t="s">
        <v>2038</v>
      </c>
      <c r="U867" t="s">
        <v>2039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4"/>
        <v>0.43241247264770238</v>
      </c>
      <c r="H868">
        <v>898</v>
      </c>
      <c r="I868" t="s">
        <v>21</v>
      </c>
      <c r="J868" t="s">
        <v>22</v>
      </c>
      <c r="K868" s="6">
        <f t="shared" si="57"/>
        <v>88.023385300668153</v>
      </c>
      <c r="L868">
        <v>1304830800</v>
      </c>
      <c r="M868">
        <v>1304917200</v>
      </c>
      <c r="N868" s="10">
        <f t="shared" si="55"/>
        <v>40671.208333333336</v>
      </c>
      <c r="O868" s="10">
        <f t="shared" si="55"/>
        <v>40672.208333333336</v>
      </c>
      <c r="P868">
        <f t="shared" si="56"/>
        <v>2011</v>
      </c>
      <c r="Q868" t="b">
        <v>0</v>
      </c>
      <c r="R868" t="b">
        <v>0</v>
      </c>
      <c r="S868" t="s">
        <v>122</v>
      </c>
      <c r="T868" t="s">
        <v>2053</v>
      </c>
      <c r="U868" t="s">
        <v>2054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4"/>
        <v>1.6243749999999999</v>
      </c>
      <c r="H869">
        <v>300</v>
      </c>
      <c r="I869" t="s">
        <v>21</v>
      </c>
      <c r="J869" t="s">
        <v>22</v>
      </c>
      <c r="K869" s="6">
        <f t="shared" si="57"/>
        <v>25.99</v>
      </c>
      <c r="L869">
        <v>1539061200</v>
      </c>
      <c r="M869">
        <v>1539579600</v>
      </c>
      <c r="N869" s="10">
        <f t="shared" si="55"/>
        <v>43382.208333333328</v>
      </c>
      <c r="O869" s="10">
        <f t="shared" si="55"/>
        <v>43388.208333333328</v>
      </c>
      <c r="P869">
        <f t="shared" si="56"/>
        <v>2018</v>
      </c>
      <c r="Q869" t="b">
        <v>0</v>
      </c>
      <c r="R869" t="b">
        <v>0</v>
      </c>
      <c r="S869" t="s">
        <v>17</v>
      </c>
      <c r="T869" t="s">
        <v>2032</v>
      </c>
      <c r="U869" t="s">
        <v>2033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4"/>
        <v>1.8484285714285715</v>
      </c>
      <c r="H870">
        <v>126</v>
      </c>
      <c r="I870" t="s">
        <v>21</v>
      </c>
      <c r="J870" t="s">
        <v>22</v>
      </c>
      <c r="K870" s="6">
        <f t="shared" si="57"/>
        <v>102.69047619047619</v>
      </c>
      <c r="L870">
        <v>1381554000</v>
      </c>
      <c r="M870">
        <v>1382504400</v>
      </c>
      <c r="N870" s="10">
        <f t="shared" si="55"/>
        <v>41559.208333333336</v>
      </c>
      <c r="O870" s="10">
        <f t="shared" si="55"/>
        <v>41570.208333333336</v>
      </c>
      <c r="P870">
        <f t="shared" si="56"/>
        <v>2013</v>
      </c>
      <c r="Q870" t="b">
        <v>0</v>
      </c>
      <c r="R870" t="b">
        <v>0</v>
      </c>
      <c r="S870" t="s">
        <v>33</v>
      </c>
      <c r="T870" t="s">
        <v>2038</v>
      </c>
      <c r="U870" t="s">
        <v>2039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4"/>
        <v>0.23703520691785052</v>
      </c>
      <c r="H871">
        <v>526</v>
      </c>
      <c r="I871" t="s">
        <v>21</v>
      </c>
      <c r="J871" t="s">
        <v>22</v>
      </c>
      <c r="K871" s="6">
        <f t="shared" si="57"/>
        <v>72.958174904942965</v>
      </c>
      <c r="L871">
        <v>1277096400</v>
      </c>
      <c r="M871">
        <v>1278306000</v>
      </c>
      <c r="N871" s="10">
        <f t="shared" si="55"/>
        <v>40350.208333333336</v>
      </c>
      <c r="O871" s="10">
        <f t="shared" si="55"/>
        <v>40364.208333333336</v>
      </c>
      <c r="P871">
        <f t="shared" si="56"/>
        <v>2010</v>
      </c>
      <c r="Q871" t="b">
        <v>0</v>
      </c>
      <c r="R871" t="b">
        <v>0</v>
      </c>
      <c r="S871" t="s">
        <v>53</v>
      </c>
      <c r="T871" t="s">
        <v>2040</v>
      </c>
      <c r="U871" t="s">
        <v>2043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4"/>
        <v>0.89870129870129867</v>
      </c>
      <c r="H872">
        <v>121</v>
      </c>
      <c r="I872" t="s">
        <v>21</v>
      </c>
      <c r="J872" t="s">
        <v>22</v>
      </c>
      <c r="K872" s="6">
        <f t="shared" si="57"/>
        <v>57.190082644628099</v>
      </c>
      <c r="L872">
        <v>1440392400</v>
      </c>
      <c r="M872">
        <v>1442552400</v>
      </c>
      <c r="N872" s="10">
        <f t="shared" si="55"/>
        <v>42240.208333333328</v>
      </c>
      <c r="O872" s="10">
        <f t="shared" si="55"/>
        <v>42265.208333333328</v>
      </c>
      <c r="P872">
        <f t="shared" si="56"/>
        <v>2015</v>
      </c>
      <c r="Q872" t="b">
        <v>0</v>
      </c>
      <c r="R872" t="b">
        <v>0</v>
      </c>
      <c r="S872" t="s">
        <v>33</v>
      </c>
      <c r="T872" t="s">
        <v>2038</v>
      </c>
      <c r="U872" t="s">
        <v>2039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4"/>
        <v>2.7260419580419581</v>
      </c>
      <c r="H873">
        <v>2320</v>
      </c>
      <c r="I873" t="s">
        <v>21</v>
      </c>
      <c r="J873" t="s">
        <v>22</v>
      </c>
      <c r="K873" s="6">
        <f t="shared" si="57"/>
        <v>84.013793103448279</v>
      </c>
      <c r="L873">
        <v>1509512400</v>
      </c>
      <c r="M873">
        <v>1511071200</v>
      </c>
      <c r="N873" s="10">
        <f t="shared" si="55"/>
        <v>43040.208333333328</v>
      </c>
      <c r="O873" s="10">
        <f t="shared" si="55"/>
        <v>43058.25</v>
      </c>
      <c r="P873">
        <f t="shared" si="56"/>
        <v>2017</v>
      </c>
      <c r="Q873" t="b">
        <v>0</v>
      </c>
      <c r="R873" t="b">
        <v>1</v>
      </c>
      <c r="S873" t="s">
        <v>33</v>
      </c>
      <c r="T873" t="s">
        <v>2038</v>
      </c>
      <c r="U873" t="s">
        <v>2039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4"/>
        <v>1.7004255319148935</v>
      </c>
      <c r="H874">
        <v>81</v>
      </c>
      <c r="I874" t="s">
        <v>26</v>
      </c>
      <c r="J874" t="s">
        <v>27</v>
      </c>
      <c r="K874" s="6">
        <f t="shared" si="57"/>
        <v>98.666666666666671</v>
      </c>
      <c r="L874">
        <v>1535950800</v>
      </c>
      <c r="M874">
        <v>1536382800</v>
      </c>
      <c r="N874" s="10">
        <f t="shared" si="55"/>
        <v>43346.208333333328</v>
      </c>
      <c r="O874" s="10">
        <f t="shared" si="55"/>
        <v>43351.208333333328</v>
      </c>
      <c r="P874">
        <f t="shared" si="56"/>
        <v>2018</v>
      </c>
      <c r="Q874" t="b">
        <v>0</v>
      </c>
      <c r="R874" t="b">
        <v>0</v>
      </c>
      <c r="S874" t="s">
        <v>474</v>
      </c>
      <c r="T874" t="s">
        <v>2040</v>
      </c>
      <c r="U874" t="s">
        <v>2062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4"/>
        <v>1.8828503562945369</v>
      </c>
      <c r="H875">
        <v>1887</v>
      </c>
      <c r="I875" t="s">
        <v>21</v>
      </c>
      <c r="J875" t="s">
        <v>22</v>
      </c>
      <c r="K875" s="6">
        <f t="shared" si="57"/>
        <v>42.007419183889773</v>
      </c>
      <c r="L875">
        <v>1389160800</v>
      </c>
      <c r="M875">
        <v>1389592800</v>
      </c>
      <c r="N875" s="10">
        <f t="shared" si="55"/>
        <v>41647.25</v>
      </c>
      <c r="O875" s="10">
        <f t="shared" si="55"/>
        <v>41652.25</v>
      </c>
      <c r="P875">
        <f t="shared" si="56"/>
        <v>2014</v>
      </c>
      <c r="Q875" t="b">
        <v>0</v>
      </c>
      <c r="R875" t="b">
        <v>0</v>
      </c>
      <c r="S875" t="s">
        <v>122</v>
      </c>
      <c r="T875" t="s">
        <v>2053</v>
      </c>
      <c r="U875" t="s">
        <v>2054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4"/>
        <v>3.4693532338308457</v>
      </c>
      <c r="H876">
        <v>4358</v>
      </c>
      <c r="I876" t="s">
        <v>21</v>
      </c>
      <c r="J876" t="s">
        <v>22</v>
      </c>
      <c r="K876" s="6">
        <f t="shared" si="57"/>
        <v>32.002753556677376</v>
      </c>
      <c r="L876">
        <v>1271998800</v>
      </c>
      <c r="M876">
        <v>1275282000</v>
      </c>
      <c r="N876" s="10">
        <f t="shared" si="55"/>
        <v>40291.208333333336</v>
      </c>
      <c r="O876" s="10">
        <f t="shared" si="55"/>
        <v>40329.208333333336</v>
      </c>
      <c r="P876">
        <f t="shared" si="56"/>
        <v>2010</v>
      </c>
      <c r="Q876" t="b">
        <v>0</v>
      </c>
      <c r="R876" t="b">
        <v>1</v>
      </c>
      <c r="S876" t="s">
        <v>122</v>
      </c>
      <c r="T876" t="s">
        <v>2053</v>
      </c>
      <c r="U876" t="s">
        <v>2054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4"/>
        <v>0.6917721518987342</v>
      </c>
      <c r="H877">
        <v>67</v>
      </c>
      <c r="I877" t="s">
        <v>21</v>
      </c>
      <c r="J877" t="s">
        <v>22</v>
      </c>
      <c r="K877" s="6">
        <f t="shared" si="57"/>
        <v>81.567164179104481</v>
      </c>
      <c r="L877">
        <v>1294898400</v>
      </c>
      <c r="M877">
        <v>1294984800</v>
      </c>
      <c r="N877" s="10">
        <f t="shared" si="55"/>
        <v>40556.25</v>
      </c>
      <c r="O877" s="10">
        <f t="shared" si="55"/>
        <v>40557.25</v>
      </c>
      <c r="P877">
        <f t="shared" si="56"/>
        <v>2011</v>
      </c>
      <c r="Q877" t="b">
        <v>0</v>
      </c>
      <c r="R877" t="b">
        <v>0</v>
      </c>
      <c r="S877" t="s">
        <v>23</v>
      </c>
      <c r="T877" t="s">
        <v>2034</v>
      </c>
      <c r="U877" t="s">
        <v>2035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4"/>
        <v>0.25433734939759034</v>
      </c>
      <c r="H878">
        <v>57</v>
      </c>
      <c r="I878" t="s">
        <v>15</v>
      </c>
      <c r="J878" t="s">
        <v>16</v>
      </c>
      <c r="K878" s="6">
        <f t="shared" si="57"/>
        <v>37.035087719298247</v>
      </c>
      <c r="L878">
        <v>1559970000</v>
      </c>
      <c r="M878">
        <v>1562043600</v>
      </c>
      <c r="N878" s="10">
        <f t="shared" si="55"/>
        <v>43624.208333333328</v>
      </c>
      <c r="O878" s="10">
        <f t="shared" si="55"/>
        <v>43648.208333333328</v>
      </c>
      <c r="P878">
        <f t="shared" si="56"/>
        <v>2019</v>
      </c>
      <c r="Q878" t="b">
        <v>0</v>
      </c>
      <c r="R878" t="b">
        <v>0</v>
      </c>
      <c r="S878" t="s">
        <v>122</v>
      </c>
      <c r="T878" t="s">
        <v>2053</v>
      </c>
      <c r="U878" t="s">
        <v>2054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4"/>
        <v>0.77400977995110021</v>
      </c>
      <c r="H879">
        <v>1229</v>
      </c>
      <c r="I879" t="s">
        <v>21</v>
      </c>
      <c r="J879" t="s">
        <v>22</v>
      </c>
      <c r="K879" s="6">
        <f t="shared" si="57"/>
        <v>103.033360455655</v>
      </c>
      <c r="L879">
        <v>1469509200</v>
      </c>
      <c r="M879">
        <v>1469595600</v>
      </c>
      <c r="N879" s="10">
        <f t="shared" si="55"/>
        <v>42577.208333333328</v>
      </c>
      <c r="O879" s="10">
        <f t="shared" si="55"/>
        <v>42578.208333333328</v>
      </c>
      <c r="P879">
        <f t="shared" si="56"/>
        <v>2016</v>
      </c>
      <c r="Q879" t="b">
        <v>0</v>
      </c>
      <c r="R879" t="b">
        <v>0</v>
      </c>
      <c r="S879" t="s">
        <v>17</v>
      </c>
      <c r="T879" t="s">
        <v>2032</v>
      </c>
      <c r="U879" t="s">
        <v>2033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4"/>
        <v>0.37481481481481482</v>
      </c>
      <c r="H880">
        <v>12</v>
      </c>
      <c r="I880" t="s">
        <v>107</v>
      </c>
      <c r="J880" t="s">
        <v>108</v>
      </c>
      <c r="K880" s="6">
        <f t="shared" si="57"/>
        <v>84.333333333333329</v>
      </c>
      <c r="L880">
        <v>1579068000</v>
      </c>
      <c r="M880">
        <v>1581141600</v>
      </c>
      <c r="N880" s="10">
        <f t="shared" si="55"/>
        <v>43845.25</v>
      </c>
      <c r="O880" s="10">
        <f t="shared" si="55"/>
        <v>43869.25</v>
      </c>
      <c r="P880">
        <f t="shared" si="56"/>
        <v>2020</v>
      </c>
      <c r="Q880" t="b">
        <v>0</v>
      </c>
      <c r="R880" t="b">
        <v>0</v>
      </c>
      <c r="S880" t="s">
        <v>148</v>
      </c>
      <c r="T880" t="s">
        <v>2034</v>
      </c>
      <c r="U880" t="s">
        <v>2056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4"/>
        <v>5.4379999999999997</v>
      </c>
      <c r="H881">
        <v>53</v>
      </c>
      <c r="I881" t="s">
        <v>21</v>
      </c>
      <c r="J881" t="s">
        <v>22</v>
      </c>
      <c r="K881" s="6">
        <f t="shared" si="57"/>
        <v>102.60377358490567</v>
      </c>
      <c r="L881">
        <v>1487743200</v>
      </c>
      <c r="M881">
        <v>1488520800</v>
      </c>
      <c r="N881" s="10">
        <f t="shared" si="55"/>
        <v>42788.25</v>
      </c>
      <c r="O881" s="10">
        <f t="shared" si="55"/>
        <v>42797.25</v>
      </c>
      <c r="P881">
        <f t="shared" si="56"/>
        <v>2017</v>
      </c>
      <c r="Q881" t="b">
        <v>0</v>
      </c>
      <c r="R881" t="b">
        <v>0</v>
      </c>
      <c r="S881" t="s">
        <v>68</v>
      </c>
      <c r="T881" t="s">
        <v>2046</v>
      </c>
      <c r="U881" t="s">
        <v>2047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4"/>
        <v>2.2852189349112426</v>
      </c>
      <c r="H882">
        <v>2414</v>
      </c>
      <c r="I882" t="s">
        <v>21</v>
      </c>
      <c r="J882" t="s">
        <v>22</v>
      </c>
      <c r="K882" s="6">
        <f t="shared" si="57"/>
        <v>79.992129246064621</v>
      </c>
      <c r="L882">
        <v>1563685200</v>
      </c>
      <c r="M882">
        <v>1563858000</v>
      </c>
      <c r="N882" s="10">
        <f t="shared" si="55"/>
        <v>43667.208333333328</v>
      </c>
      <c r="O882" s="10">
        <f t="shared" si="55"/>
        <v>43669.208333333328</v>
      </c>
      <c r="P882">
        <f t="shared" si="56"/>
        <v>2019</v>
      </c>
      <c r="Q882" t="b">
        <v>0</v>
      </c>
      <c r="R882" t="b">
        <v>0</v>
      </c>
      <c r="S882" t="s">
        <v>50</v>
      </c>
      <c r="T882" t="s">
        <v>2034</v>
      </c>
      <c r="U882" t="s">
        <v>2042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4"/>
        <v>0.38948339483394834</v>
      </c>
      <c r="H883">
        <v>452</v>
      </c>
      <c r="I883" t="s">
        <v>21</v>
      </c>
      <c r="J883" t="s">
        <v>22</v>
      </c>
      <c r="K883" s="6">
        <f t="shared" si="57"/>
        <v>70.055309734513273</v>
      </c>
      <c r="L883">
        <v>1436418000</v>
      </c>
      <c r="M883">
        <v>1438923600</v>
      </c>
      <c r="N883" s="10">
        <f t="shared" si="55"/>
        <v>42194.208333333328</v>
      </c>
      <c r="O883" s="10">
        <f t="shared" si="55"/>
        <v>42223.208333333328</v>
      </c>
      <c r="P883">
        <f t="shared" si="56"/>
        <v>2015</v>
      </c>
      <c r="Q883" t="b">
        <v>0</v>
      </c>
      <c r="R883" t="b">
        <v>1</v>
      </c>
      <c r="S883" t="s">
        <v>33</v>
      </c>
      <c r="T883" t="s">
        <v>2038</v>
      </c>
      <c r="U883" t="s">
        <v>2039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4"/>
        <v>3.7</v>
      </c>
      <c r="H884">
        <v>80</v>
      </c>
      <c r="I884" t="s">
        <v>21</v>
      </c>
      <c r="J884" t="s">
        <v>22</v>
      </c>
      <c r="K884" s="6">
        <f t="shared" si="57"/>
        <v>37</v>
      </c>
      <c r="L884">
        <v>1421820000</v>
      </c>
      <c r="M884">
        <v>1422165600</v>
      </c>
      <c r="N884" s="10">
        <f t="shared" si="55"/>
        <v>42025.25</v>
      </c>
      <c r="O884" s="10">
        <f t="shared" si="55"/>
        <v>42029.25</v>
      </c>
      <c r="P884">
        <f t="shared" si="56"/>
        <v>2015</v>
      </c>
      <c r="Q884" t="b">
        <v>0</v>
      </c>
      <c r="R884" t="b">
        <v>0</v>
      </c>
      <c r="S884" t="s">
        <v>33</v>
      </c>
      <c r="T884" t="s">
        <v>2038</v>
      </c>
      <c r="U884" t="s">
        <v>2039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4"/>
        <v>2.3791176470588233</v>
      </c>
      <c r="H885">
        <v>193</v>
      </c>
      <c r="I885" t="s">
        <v>21</v>
      </c>
      <c r="J885" t="s">
        <v>22</v>
      </c>
      <c r="K885" s="6">
        <f t="shared" si="57"/>
        <v>41.911917098445599</v>
      </c>
      <c r="L885">
        <v>1274763600</v>
      </c>
      <c r="M885">
        <v>1277874000</v>
      </c>
      <c r="N885" s="10">
        <f t="shared" si="55"/>
        <v>40323.208333333336</v>
      </c>
      <c r="O885" s="10">
        <f t="shared" si="55"/>
        <v>40359.208333333336</v>
      </c>
      <c r="P885">
        <f t="shared" si="56"/>
        <v>2010</v>
      </c>
      <c r="Q885" t="b">
        <v>0</v>
      </c>
      <c r="R885" t="b">
        <v>0</v>
      </c>
      <c r="S885" t="s">
        <v>100</v>
      </c>
      <c r="T885" t="s">
        <v>2040</v>
      </c>
      <c r="U885" t="s">
        <v>2051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4"/>
        <v>0.64036299765807958</v>
      </c>
      <c r="H886">
        <v>1886</v>
      </c>
      <c r="I886" t="s">
        <v>21</v>
      </c>
      <c r="J886" t="s">
        <v>22</v>
      </c>
      <c r="K886" s="6">
        <f t="shared" si="57"/>
        <v>57.992576882290564</v>
      </c>
      <c r="L886">
        <v>1399179600</v>
      </c>
      <c r="M886">
        <v>1399352400</v>
      </c>
      <c r="N886" s="10">
        <f t="shared" si="55"/>
        <v>41763.208333333336</v>
      </c>
      <c r="O886" s="10">
        <f t="shared" si="55"/>
        <v>41765.208333333336</v>
      </c>
      <c r="P886">
        <f t="shared" si="56"/>
        <v>2014</v>
      </c>
      <c r="Q886" t="b">
        <v>0</v>
      </c>
      <c r="R886" t="b">
        <v>1</v>
      </c>
      <c r="S886" t="s">
        <v>33</v>
      </c>
      <c r="T886" t="s">
        <v>2038</v>
      </c>
      <c r="U886" t="s">
        <v>2039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4"/>
        <v>1.1827777777777777</v>
      </c>
      <c r="H887">
        <v>52</v>
      </c>
      <c r="I887" t="s">
        <v>21</v>
      </c>
      <c r="J887" t="s">
        <v>22</v>
      </c>
      <c r="K887" s="6">
        <f t="shared" si="57"/>
        <v>40.942307692307693</v>
      </c>
      <c r="L887">
        <v>1275800400</v>
      </c>
      <c r="M887">
        <v>1279083600</v>
      </c>
      <c r="N887" s="10">
        <f t="shared" si="55"/>
        <v>40335.208333333336</v>
      </c>
      <c r="O887" s="10">
        <f t="shared" si="55"/>
        <v>40373.208333333336</v>
      </c>
      <c r="P887">
        <f t="shared" si="56"/>
        <v>2010</v>
      </c>
      <c r="Q887" t="b">
        <v>0</v>
      </c>
      <c r="R887" t="b">
        <v>0</v>
      </c>
      <c r="S887" t="s">
        <v>33</v>
      </c>
      <c r="T887" t="s">
        <v>2038</v>
      </c>
      <c r="U887" t="s">
        <v>2039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4"/>
        <v>0.84824037184594958</v>
      </c>
      <c r="H888">
        <v>1825</v>
      </c>
      <c r="I888" t="s">
        <v>21</v>
      </c>
      <c r="J888" t="s">
        <v>22</v>
      </c>
      <c r="K888" s="6">
        <f t="shared" si="57"/>
        <v>69.9972602739726</v>
      </c>
      <c r="L888">
        <v>1282798800</v>
      </c>
      <c r="M888">
        <v>1284354000</v>
      </c>
      <c r="N888" s="10">
        <f t="shared" si="55"/>
        <v>40416.208333333336</v>
      </c>
      <c r="O888" s="10">
        <f t="shared" si="55"/>
        <v>40434.208333333336</v>
      </c>
      <c r="P888">
        <f t="shared" si="56"/>
        <v>2010</v>
      </c>
      <c r="Q888" t="b">
        <v>0</v>
      </c>
      <c r="R888" t="b">
        <v>0</v>
      </c>
      <c r="S888" t="s">
        <v>60</v>
      </c>
      <c r="T888" t="s">
        <v>2034</v>
      </c>
      <c r="U888" t="s">
        <v>2044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4"/>
        <v>0.29346153846153844</v>
      </c>
      <c r="H889">
        <v>31</v>
      </c>
      <c r="I889" t="s">
        <v>21</v>
      </c>
      <c r="J889" t="s">
        <v>22</v>
      </c>
      <c r="K889" s="6">
        <f t="shared" si="57"/>
        <v>73.838709677419359</v>
      </c>
      <c r="L889">
        <v>1437109200</v>
      </c>
      <c r="M889">
        <v>1441170000</v>
      </c>
      <c r="N889" s="10">
        <f t="shared" si="55"/>
        <v>42202.208333333328</v>
      </c>
      <c r="O889" s="10">
        <f t="shared" si="55"/>
        <v>42249.208333333328</v>
      </c>
      <c r="P889">
        <f t="shared" si="56"/>
        <v>2015</v>
      </c>
      <c r="Q889" t="b">
        <v>0</v>
      </c>
      <c r="R889" t="b">
        <v>1</v>
      </c>
      <c r="S889" t="s">
        <v>33</v>
      </c>
      <c r="T889" t="s">
        <v>2038</v>
      </c>
      <c r="U889" t="s">
        <v>2039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4"/>
        <v>2.0989655172413793</v>
      </c>
      <c r="H890">
        <v>290</v>
      </c>
      <c r="I890" t="s">
        <v>21</v>
      </c>
      <c r="J890" t="s">
        <v>22</v>
      </c>
      <c r="K890" s="6">
        <f t="shared" si="57"/>
        <v>41.979310344827589</v>
      </c>
      <c r="L890">
        <v>1491886800</v>
      </c>
      <c r="M890">
        <v>1493528400</v>
      </c>
      <c r="N890" s="10">
        <f t="shared" si="55"/>
        <v>42836.208333333328</v>
      </c>
      <c r="O890" s="10">
        <f t="shared" si="55"/>
        <v>42855.208333333328</v>
      </c>
      <c r="P890">
        <f t="shared" si="56"/>
        <v>2017</v>
      </c>
      <c r="Q890" t="b">
        <v>0</v>
      </c>
      <c r="R890" t="b">
        <v>0</v>
      </c>
      <c r="S890" t="s">
        <v>33</v>
      </c>
      <c r="T890" t="s">
        <v>2038</v>
      </c>
      <c r="U890" t="s">
        <v>2039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4"/>
        <v>1.697857142857143</v>
      </c>
      <c r="H891">
        <v>122</v>
      </c>
      <c r="I891" t="s">
        <v>21</v>
      </c>
      <c r="J891" t="s">
        <v>22</v>
      </c>
      <c r="K891" s="6">
        <f t="shared" si="57"/>
        <v>77.93442622950819</v>
      </c>
      <c r="L891">
        <v>1394600400</v>
      </c>
      <c r="M891">
        <v>1395205200</v>
      </c>
      <c r="N891" s="10">
        <f t="shared" si="55"/>
        <v>41710.208333333336</v>
      </c>
      <c r="O891" s="10">
        <f t="shared" si="55"/>
        <v>41717.208333333336</v>
      </c>
      <c r="P891">
        <f t="shared" si="56"/>
        <v>2014</v>
      </c>
      <c r="Q891" t="b">
        <v>0</v>
      </c>
      <c r="R891" t="b">
        <v>1</v>
      </c>
      <c r="S891" t="s">
        <v>50</v>
      </c>
      <c r="T891" t="s">
        <v>2034</v>
      </c>
      <c r="U891" t="s">
        <v>2042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4"/>
        <v>1.1595907738095239</v>
      </c>
      <c r="H892">
        <v>1470</v>
      </c>
      <c r="I892" t="s">
        <v>21</v>
      </c>
      <c r="J892" t="s">
        <v>22</v>
      </c>
      <c r="K892" s="6">
        <f t="shared" si="57"/>
        <v>106.01972789115646</v>
      </c>
      <c r="L892">
        <v>1561352400</v>
      </c>
      <c r="M892">
        <v>1561438800</v>
      </c>
      <c r="N892" s="10">
        <f t="shared" si="55"/>
        <v>43640.208333333328</v>
      </c>
      <c r="O892" s="10">
        <f t="shared" si="55"/>
        <v>43641.208333333328</v>
      </c>
      <c r="P892">
        <f t="shared" si="56"/>
        <v>2019</v>
      </c>
      <c r="Q892" t="b">
        <v>0</v>
      </c>
      <c r="R892" t="b">
        <v>0</v>
      </c>
      <c r="S892" t="s">
        <v>60</v>
      </c>
      <c r="T892" t="s">
        <v>2034</v>
      </c>
      <c r="U892" t="s">
        <v>2044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4"/>
        <v>2.5859999999999999</v>
      </c>
      <c r="H893">
        <v>165</v>
      </c>
      <c r="I893" t="s">
        <v>15</v>
      </c>
      <c r="J893" t="s">
        <v>16</v>
      </c>
      <c r="K893" s="6">
        <f t="shared" si="57"/>
        <v>47.018181818181816</v>
      </c>
      <c r="L893">
        <v>1322892000</v>
      </c>
      <c r="M893">
        <v>1326693600</v>
      </c>
      <c r="N893" s="10">
        <f t="shared" si="55"/>
        <v>40880.25</v>
      </c>
      <c r="O893" s="10">
        <f t="shared" si="55"/>
        <v>40924.25</v>
      </c>
      <c r="P893">
        <f t="shared" si="56"/>
        <v>2011</v>
      </c>
      <c r="Q893" t="b">
        <v>0</v>
      </c>
      <c r="R893" t="b">
        <v>0</v>
      </c>
      <c r="S893" t="s">
        <v>42</v>
      </c>
      <c r="T893" t="s">
        <v>2040</v>
      </c>
      <c r="U893" t="s">
        <v>2041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4"/>
        <v>2.3058333333333332</v>
      </c>
      <c r="H894">
        <v>182</v>
      </c>
      <c r="I894" t="s">
        <v>21</v>
      </c>
      <c r="J894" t="s">
        <v>22</v>
      </c>
      <c r="K894" s="6">
        <f t="shared" si="57"/>
        <v>76.016483516483518</v>
      </c>
      <c r="L894">
        <v>1274418000</v>
      </c>
      <c r="M894">
        <v>1277960400</v>
      </c>
      <c r="N894" s="10">
        <f t="shared" si="55"/>
        <v>40319.208333333336</v>
      </c>
      <c r="O894" s="10">
        <f t="shared" si="55"/>
        <v>40360.208333333336</v>
      </c>
      <c r="P894">
        <f t="shared" si="56"/>
        <v>2010</v>
      </c>
      <c r="Q894" t="b">
        <v>0</v>
      </c>
      <c r="R894" t="b">
        <v>0</v>
      </c>
      <c r="S894" t="s">
        <v>206</v>
      </c>
      <c r="T894" t="s">
        <v>2046</v>
      </c>
      <c r="U894" t="s">
        <v>2058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4"/>
        <v>1.2821428571428573</v>
      </c>
      <c r="H895">
        <v>199</v>
      </c>
      <c r="I895" t="s">
        <v>107</v>
      </c>
      <c r="J895" t="s">
        <v>108</v>
      </c>
      <c r="K895" s="6">
        <f t="shared" si="57"/>
        <v>54.120603015075375</v>
      </c>
      <c r="L895">
        <v>1434344400</v>
      </c>
      <c r="M895">
        <v>1434690000</v>
      </c>
      <c r="N895" s="10">
        <f t="shared" si="55"/>
        <v>42170.208333333328</v>
      </c>
      <c r="O895" s="10">
        <f t="shared" si="55"/>
        <v>42174.208333333328</v>
      </c>
      <c r="P895">
        <f t="shared" si="56"/>
        <v>2015</v>
      </c>
      <c r="Q895" t="b">
        <v>0</v>
      </c>
      <c r="R895" t="b">
        <v>1</v>
      </c>
      <c r="S895" t="s">
        <v>42</v>
      </c>
      <c r="T895" t="s">
        <v>2040</v>
      </c>
      <c r="U895" t="s">
        <v>2041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4"/>
        <v>1.8870588235294117</v>
      </c>
      <c r="H896">
        <v>56</v>
      </c>
      <c r="I896" t="s">
        <v>40</v>
      </c>
      <c r="J896" t="s">
        <v>41</v>
      </c>
      <c r="K896" s="6">
        <f t="shared" si="57"/>
        <v>57.285714285714285</v>
      </c>
      <c r="L896">
        <v>1373518800</v>
      </c>
      <c r="M896">
        <v>1376110800</v>
      </c>
      <c r="N896" s="10">
        <f t="shared" si="55"/>
        <v>41466.208333333336</v>
      </c>
      <c r="O896" s="10">
        <f t="shared" si="55"/>
        <v>41496.208333333336</v>
      </c>
      <c r="P896">
        <f t="shared" si="56"/>
        <v>2013</v>
      </c>
      <c r="Q896" t="b">
        <v>0</v>
      </c>
      <c r="R896" t="b">
        <v>1</v>
      </c>
      <c r="S896" t="s">
        <v>269</v>
      </c>
      <c r="T896" t="s">
        <v>2040</v>
      </c>
      <c r="U896" t="s">
        <v>2059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4"/>
        <v>6.9511889862327911E-2</v>
      </c>
      <c r="H897">
        <v>107</v>
      </c>
      <c r="I897" t="s">
        <v>21</v>
      </c>
      <c r="J897" t="s">
        <v>22</v>
      </c>
      <c r="K897" s="6">
        <f t="shared" si="57"/>
        <v>103.81308411214954</v>
      </c>
      <c r="L897">
        <v>1517637600</v>
      </c>
      <c r="M897">
        <v>1518415200</v>
      </c>
      <c r="N897" s="10">
        <f t="shared" si="55"/>
        <v>43134.25</v>
      </c>
      <c r="O897" s="10">
        <f t="shared" si="55"/>
        <v>43143.25</v>
      </c>
      <c r="P897">
        <f t="shared" si="56"/>
        <v>2018</v>
      </c>
      <c r="Q897" t="b">
        <v>0</v>
      </c>
      <c r="R897" t="b">
        <v>0</v>
      </c>
      <c r="S897" t="s">
        <v>33</v>
      </c>
      <c r="T897" t="s">
        <v>2038</v>
      </c>
      <c r="U897" t="s">
        <v>2039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4"/>
        <v>7.7443434343434348</v>
      </c>
      <c r="H898">
        <v>1460</v>
      </c>
      <c r="I898" t="s">
        <v>26</v>
      </c>
      <c r="J898" t="s">
        <v>27</v>
      </c>
      <c r="K898" s="6">
        <f t="shared" si="57"/>
        <v>105.02602739726028</v>
      </c>
      <c r="L898">
        <v>1310619600</v>
      </c>
      <c r="M898">
        <v>1310878800</v>
      </c>
      <c r="N898" s="10">
        <f t="shared" si="55"/>
        <v>40738.208333333336</v>
      </c>
      <c r="O898" s="10">
        <f t="shared" si="55"/>
        <v>40741.208333333336</v>
      </c>
      <c r="P898">
        <f t="shared" si="56"/>
        <v>2011</v>
      </c>
      <c r="Q898" t="b">
        <v>0</v>
      </c>
      <c r="R898" t="b">
        <v>1</v>
      </c>
      <c r="S898" t="s">
        <v>17</v>
      </c>
      <c r="T898" t="s">
        <v>2032</v>
      </c>
      <c r="U898" t="s">
        <v>2033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58">E899/D899</f>
        <v>0.27693181818181817</v>
      </c>
      <c r="H899">
        <v>27</v>
      </c>
      <c r="I899" t="s">
        <v>21</v>
      </c>
      <c r="J899" t="s">
        <v>22</v>
      </c>
      <c r="K899" s="6">
        <f t="shared" si="57"/>
        <v>90.259259259259252</v>
      </c>
      <c r="L899">
        <v>1556427600</v>
      </c>
      <c r="M899">
        <v>1556600400</v>
      </c>
      <c r="N899" s="10">
        <f t="shared" ref="N899:O962" si="59">(((L899/60)/60)/24)+DATE(1970,1,1)</f>
        <v>43583.208333333328</v>
      </c>
      <c r="O899" s="10">
        <f t="shared" si="59"/>
        <v>43585.208333333328</v>
      </c>
      <c r="P899">
        <f t="shared" ref="P899:P962" si="60">YEAR(N899)</f>
        <v>2019</v>
      </c>
      <c r="Q899" t="b">
        <v>0</v>
      </c>
      <c r="R899" t="b">
        <v>0</v>
      </c>
      <c r="S899" t="s">
        <v>33</v>
      </c>
      <c r="T899" t="s">
        <v>2038</v>
      </c>
      <c r="U899" t="s">
        <v>2039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8"/>
        <v>0.52479620323841425</v>
      </c>
      <c r="H900">
        <v>1221</v>
      </c>
      <c r="I900" t="s">
        <v>21</v>
      </c>
      <c r="J900" t="s">
        <v>22</v>
      </c>
      <c r="K900" s="6">
        <f t="shared" ref="K900:K963" si="61">IF(H900,E900/H900,0)</f>
        <v>76.978705978705975</v>
      </c>
      <c r="L900">
        <v>1576476000</v>
      </c>
      <c r="M900">
        <v>1576994400</v>
      </c>
      <c r="N900" s="10">
        <f t="shared" si="59"/>
        <v>43815.25</v>
      </c>
      <c r="O900" s="10">
        <f t="shared" si="59"/>
        <v>43821.25</v>
      </c>
      <c r="P900">
        <f t="shared" si="60"/>
        <v>2019</v>
      </c>
      <c r="Q900" t="b">
        <v>0</v>
      </c>
      <c r="R900" t="b">
        <v>0</v>
      </c>
      <c r="S900" t="s">
        <v>42</v>
      </c>
      <c r="T900" t="s">
        <v>2040</v>
      </c>
      <c r="U900" t="s">
        <v>2041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8"/>
        <v>4.0709677419354842</v>
      </c>
      <c r="H901">
        <v>123</v>
      </c>
      <c r="I901" t="s">
        <v>98</v>
      </c>
      <c r="J901" t="s">
        <v>99</v>
      </c>
      <c r="K901" s="6">
        <f t="shared" si="61"/>
        <v>102.60162601626017</v>
      </c>
      <c r="L901">
        <v>1381122000</v>
      </c>
      <c r="M901">
        <v>1382677200</v>
      </c>
      <c r="N901" s="10">
        <f t="shared" si="59"/>
        <v>41554.208333333336</v>
      </c>
      <c r="O901" s="10">
        <f t="shared" si="59"/>
        <v>41572.208333333336</v>
      </c>
      <c r="P901">
        <f t="shared" si="60"/>
        <v>2013</v>
      </c>
      <c r="Q901" t="b">
        <v>0</v>
      </c>
      <c r="R901" t="b">
        <v>0</v>
      </c>
      <c r="S901" t="s">
        <v>159</v>
      </c>
      <c r="T901" t="s">
        <v>2034</v>
      </c>
      <c r="U901" t="s">
        <v>2057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58"/>
        <v>0.02</v>
      </c>
      <c r="H902">
        <v>1</v>
      </c>
      <c r="I902" t="s">
        <v>21</v>
      </c>
      <c r="J902" t="s">
        <v>22</v>
      </c>
      <c r="K902" s="6">
        <f t="shared" si="61"/>
        <v>2</v>
      </c>
      <c r="L902">
        <v>1411102800</v>
      </c>
      <c r="M902">
        <v>1411189200</v>
      </c>
      <c r="N902" s="10">
        <f t="shared" si="59"/>
        <v>41901.208333333336</v>
      </c>
      <c r="O902" s="10">
        <f t="shared" si="59"/>
        <v>41902.208333333336</v>
      </c>
      <c r="P902">
        <f t="shared" si="60"/>
        <v>2014</v>
      </c>
      <c r="Q902" t="b">
        <v>0</v>
      </c>
      <c r="R902" t="b">
        <v>1</v>
      </c>
      <c r="S902" t="s">
        <v>28</v>
      </c>
      <c r="T902" t="s">
        <v>2036</v>
      </c>
      <c r="U902" t="s">
        <v>2037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8"/>
        <v>1.5617857142857143</v>
      </c>
      <c r="H903">
        <v>159</v>
      </c>
      <c r="I903" t="s">
        <v>21</v>
      </c>
      <c r="J903" t="s">
        <v>22</v>
      </c>
      <c r="K903" s="6">
        <f t="shared" si="61"/>
        <v>55.0062893081761</v>
      </c>
      <c r="L903">
        <v>1531803600</v>
      </c>
      <c r="M903">
        <v>1534654800</v>
      </c>
      <c r="N903" s="10">
        <f t="shared" si="59"/>
        <v>43298.208333333328</v>
      </c>
      <c r="O903" s="10">
        <f t="shared" si="59"/>
        <v>43331.208333333328</v>
      </c>
      <c r="P903">
        <f t="shared" si="60"/>
        <v>2018</v>
      </c>
      <c r="Q903" t="b">
        <v>0</v>
      </c>
      <c r="R903" t="b">
        <v>1</v>
      </c>
      <c r="S903" t="s">
        <v>23</v>
      </c>
      <c r="T903" t="s">
        <v>2034</v>
      </c>
      <c r="U903" t="s">
        <v>2035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8"/>
        <v>2.5242857142857145</v>
      </c>
      <c r="H904">
        <v>110</v>
      </c>
      <c r="I904" t="s">
        <v>21</v>
      </c>
      <c r="J904" t="s">
        <v>22</v>
      </c>
      <c r="K904" s="6">
        <f t="shared" si="61"/>
        <v>32.127272727272725</v>
      </c>
      <c r="L904">
        <v>1454133600</v>
      </c>
      <c r="M904">
        <v>1457762400</v>
      </c>
      <c r="N904" s="10">
        <f t="shared" si="59"/>
        <v>42399.25</v>
      </c>
      <c r="O904" s="10">
        <f t="shared" si="59"/>
        <v>42441.25</v>
      </c>
      <c r="P904">
        <f t="shared" si="60"/>
        <v>2016</v>
      </c>
      <c r="Q904" t="b">
        <v>0</v>
      </c>
      <c r="R904" t="b">
        <v>0</v>
      </c>
      <c r="S904" t="s">
        <v>28</v>
      </c>
      <c r="T904" t="s">
        <v>2036</v>
      </c>
      <c r="U904" t="s">
        <v>2037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8"/>
        <v>1.729268292682927E-2</v>
      </c>
      <c r="H905">
        <v>14</v>
      </c>
      <c r="I905" t="s">
        <v>21</v>
      </c>
      <c r="J905" t="s">
        <v>22</v>
      </c>
      <c r="K905" s="6">
        <f t="shared" si="61"/>
        <v>50.642857142857146</v>
      </c>
      <c r="L905">
        <v>1336194000</v>
      </c>
      <c r="M905">
        <v>1337490000</v>
      </c>
      <c r="N905" s="10">
        <f t="shared" si="59"/>
        <v>41034.208333333336</v>
      </c>
      <c r="O905" s="10">
        <f t="shared" si="59"/>
        <v>41049.208333333336</v>
      </c>
      <c r="P905">
        <f t="shared" si="60"/>
        <v>2012</v>
      </c>
      <c r="Q905" t="b">
        <v>0</v>
      </c>
      <c r="R905" t="b">
        <v>1</v>
      </c>
      <c r="S905" t="s">
        <v>68</v>
      </c>
      <c r="T905" t="s">
        <v>2046</v>
      </c>
      <c r="U905" t="s">
        <v>2047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8"/>
        <v>0.12230769230769231</v>
      </c>
      <c r="H906">
        <v>16</v>
      </c>
      <c r="I906" t="s">
        <v>21</v>
      </c>
      <c r="J906" t="s">
        <v>22</v>
      </c>
      <c r="K906" s="6">
        <f t="shared" si="61"/>
        <v>49.6875</v>
      </c>
      <c r="L906">
        <v>1349326800</v>
      </c>
      <c r="M906">
        <v>1349672400</v>
      </c>
      <c r="N906" s="10">
        <f t="shared" si="59"/>
        <v>41186.208333333336</v>
      </c>
      <c r="O906" s="10">
        <f t="shared" si="59"/>
        <v>41190.208333333336</v>
      </c>
      <c r="P906">
        <f t="shared" si="60"/>
        <v>2012</v>
      </c>
      <c r="Q906" t="b">
        <v>0</v>
      </c>
      <c r="R906" t="b">
        <v>0</v>
      </c>
      <c r="S906" t="s">
        <v>133</v>
      </c>
      <c r="T906" t="s">
        <v>2046</v>
      </c>
      <c r="U906" t="s">
        <v>2055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8"/>
        <v>1.6398734177215191</v>
      </c>
      <c r="H907">
        <v>236</v>
      </c>
      <c r="I907" t="s">
        <v>21</v>
      </c>
      <c r="J907" t="s">
        <v>22</v>
      </c>
      <c r="K907" s="6">
        <f t="shared" si="61"/>
        <v>54.894067796610166</v>
      </c>
      <c r="L907">
        <v>1379566800</v>
      </c>
      <c r="M907">
        <v>1379826000</v>
      </c>
      <c r="N907" s="10">
        <f t="shared" si="59"/>
        <v>41536.208333333336</v>
      </c>
      <c r="O907" s="10">
        <f t="shared" si="59"/>
        <v>41539.208333333336</v>
      </c>
      <c r="P907">
        <f t="shared" si="60"/>
        <v>2013</v>
      </c>
      <c r="Q907" t="b">
        <v>0</v>
      </c>
      <c r="R907" t="b">
        <v>0</v>
      </c>
      <c r="S907" t="s">
        <v>33</v>
      </c>
      <c r="T907" t="s">
        <v>2038</v>
      </c>
      <c r="U907" t="s">
        <v>2039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8"/>
        <v>1.6298181818181818</v>
      </c>
      <c r="H908">
        <v>191</v>
      </c>
      <c r="I908" t="s">
        <v>21</v>
      </c>
      <c r="J908" t="s">
        <v>22</v>
      </c>
      <c r="K908" s="6">
        <f t="shared" si="61"/>
        <v>46.931937172774866</v>
      </c>
      <c r="L908">
        <v>1494651600</v>
      </c>
      <c r="M908">
        <v>1497762000</v>
      </c>
      <c r="N908" s="10">
        <f t="shared" si="59"/>
        <v>42868.208333333328</v>
      </c>
      <c r="O908" s="10">
        <f t="shared" si="59"/>
        <v>42904.208333333328</v>
      </c>
      <c r="P908">
        <f t="shared" si="60"/>
        <v>2017</v>
      </c>
      <c r="Q908" t="b">
        <v>1</v>
      </c>
      <c r="R908" t="b">
        <v>1</v>
      </c>
      <c r="S908" t="s">
        <v>42</v>
      </c>
      <c r="T908" t="s">
        <v>2040</v>
      </c>
      <c r="U908" t="s">
        <v>2041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8"/>
        <v>0.20252747252747252</v>
      </c>
      <c r="H909">
        <v>41</v>
      </c>
      <c r="I909" t="s">
        <v>21</v>
      </c>
      <c r="J909" t="s">
        <v>22</v>
      </c>
      <c r="K909" s="6">
        <f t="shared" si="61"/>
        <v>44.951219512195124</v>
      </c>
      <c r="L909">
        <v>1303880400</v>
      </c>
      <c r="M909">
        <v>1304485200</v>
      </c>
      <c r="N909" s="10">
        <f t="shared" si="59"/>
        <v>40660.208333333336</v>
      </c>
      <c r="O909" s="10">
        <f t="shared" si="59"/>
        <v>40667.208333333336</v>
      </c>
      <c r="P909">
        <f t="shared" si="60"/>
        <v>2011</v>
      </c>
      <c r="Q909" t="b">
        <v>0</v>
      </c>
      <c r="R909" t="b">
        <v>0</v>
      </c>
      <c r="S909" t="s">
        <v>33</v>
      </c>
      <c r="T909" t="s">
        <v>2038</v>
      </c>
      <c r="U909" t="s">
        <v>2039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8"/>
        <v>3.1924083769633507</v>
      </c>
      <c r="H910">
        <v>3934</v>
      </c>
      <c r="I910" t="s">
        <v>21</v>
      </c>
      <c r="J910" t="s">
        <v>22</v>
      </c>
      <c r="K910" s="6">
        <f t="shared" si="61"/>
        <v>30.99898322318251</v>
      </c>
      <c r="L910">
        <v>1335934800</v>
      </c>
      <c r="M910">
        <v>1336885200</v>
      </c>
      <c r="N910" s="10">
        <f t="shared" si="59"/>
        <v>41031.208333333336</v>
      </c>
      <c r="O910" s="10">
        <f t="shared" si="59"/>
        <v>41042.208333333336</v>
      </c>
      <c r="P910">
        <f t="shared" si="60"/>
        <v>2012</v>
      </c>
      <c r="Q910" t="b">
        <v>0</v>
      </c>
      <c r="R910" t="b">
        <v>0</v>
      </c>
      <c r="S910" t="s">
        <v>89</v>
      </c>
      <c r="T910" t="s">
        <v>2049</v>
      </c>
      <c r="U910" t="s">
        <v>2050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8"/>
        <v>4.7894444444444444</v>
      </c>
      <c r="H911">
        <v>80</v>
      </c>
      <c r="I911" t="s">
        <v>15</v>
      </c>
      <c r="J911" t="s">
        <v>16</v>
      </c>
      <c r="K911" s="6">
        <f t="shared" si="61"/>
        <v>107.7625</v>
      </c>
      <c r="L911">
        <v>1528088400</v>
      </c>
      <c r="M911">
        <v>1530421200</v>
      </c>
      <c r="N911" s="10">
        <f t="shared" si="59"/>
        <v>43255.208333333328</v>
      </c>
      <c r="O911" s="10">
        <f t="shared" si="59"/>
        <v>43282.208333333328</v>
      </c>
      <c r="P911">
        <f t="shared" si="60"/>
        <v>2018</v>
      </c>
      <c r="Q911" t="b">
        <v>0</v>
      </c>
      <c r="R911" t="b">
        <v>1</v>
      </c>
      <c r="S911" t="s">
        <v>33</v>
      </c>
      <c r="T911" t="s">
        <v>2038</v>
      </c>
      <c r="U911" t="s">
        <v>2039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8"/>
        <v>0.19556634304207121</v>
      </c>
      <c r="H912">
        <v>296</v>
      </c>
      <c r="I912" t="s">
        <v>21</v>
      </c>
      <c r="J912" t="s">
        <v>22</v>
      </c>
      <c r="K912" s="6">
        <f t="shared" si="61"/>
        <v>102.07770270270271</v>
      </c>
      <c r="L912">
        <v>1421906400</v>
      </c>
      <c r="M912">
        <v>1421992800</v>
      </c>
      <c r="N912" s="10">
        <f t="shared" si="59"/>
        <v>42026.25</v>
      </c>
      <c r="O912" s="10">
        <f t="shared" si="59"/>
        <v>42027.25</v>
      </c>
      <c r="P912">
        <f t="shared" si="60"/>
        <v>2015</v>
      </c>
      <c r="Q912" t="b">
        <v>0</v>
      </c>
      <c r="R912" t="b">
        <v>0</v>
      </c>
      <c r="S912" t="s">
        <v>33</v>
      </c>
      <c r="T912" t="s">
        <v>2038</v>
      </c>
      <c r="U912" t="s">
        <v>2039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8"/>
        <v>1.9894827586206896</v>
      </c>
      <c r="H913">
        <v>462</v>
      </c>
      <c r="I913" t="s">
        <v>21</v>
      </c>
      <c r="J913" t="s">
        <v>22</v>
      </c>
      <c r="K913" s="6">
        <f t="shared" si="61"/>
        <v>24.976190476190474</v>
      </c>
      <c r="L913">
        <v>1568005200</v>
      </c>
      <c r="M913">
        <v>1568178000</v>
      </c>
      <c r="N913" s="10">
        <f t="shared" si="59"/>
        <v>43717.208333333328</v>
      </c>
      <c r="O913" s="10">
        <f t="shared" si="59"/>
        <v>43719.208333333328</v>
      </c>
      <c r="P913">
        <f t="shared" si="60"/>
        <v>2019</v>
      </c>
      <c r="Q913" t="b">
        <v>1</v>
      </c>
      <c r="R913" t="b">
        <v>0</v>
      </c>
      <c r="S913" t="s">
        <v>28</v>
      </c>
      <c r="T913" t="s">
        <v>2036</v>
      </c>
      <c r="U913" t="s">
        <v>2037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8"/>
        <v>7.95</v>
      </c>
      <c r="H914">
        <v>179</v>
      </c>
      <c r="I914" t="s">
        <v>21</v>
      </c>
      <c r="J914" t="s">
        <v>22</v>
      </c>
      <c r="K914" s="6">
        <f t="shared" si="61"/>
        <v>79.944134078212286</v>
      </c>
      <c r="L914">
        <v>1346821200</v>
      </c>
      <c r="M914">
        <v>1347944400</v>
      </c>
      <c r="N914" s="10">
        <f t="shared" si="59"/>
        <v>41157.208333333336</v>
      </c>
      <c r="O914" s="10">
        <f t="shared" si="59"/>
        <v>41170.208333333336</v>
      </c>
      <c r="P914">
        <f t="shared" si="60"/>
        <v>2012</v>
      </c>
      <c r="Q914" t="b">
        <v>1</v>
      </c>
      <c r="R914" t="b">
        <v>0</v>
      </c>
      <c r="S914" t="s">
        <v>53</v>
      </c>
      <c r="T914" t="s">
        <v>2040</v>
      </c>
      <c r="U914" t="s">
        <v>2043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8"/>
        <v>0.50621082621082625</v>
      </c>
      <c r="H915">
        <v>523</v>
      </c>
      <c r="I915" t="s">
        <v>26</v>
      </c>
      <c r="J915" t="s">
        <v>27</v>
      </c>
      <c r="K915" s="6">
        <f t="shared" si="61"/>
        <v>67.946462715105156</v>
      </c>
      <c r="L915">
        <v>1557637200</v>
      </c>
      <c r="M915">
        <v>1558760400</v>
      </c>
      <c r="N915" s="10">
        <f t="shared" si="59"/>
        <v>43597.208333333328</v>
      </c>
      <c r="O915" s="10">
        <f t="shared" si="59"/>
        <v>43610.208333333328</v>
      </c>
      <c r="P915">
        <f t="shared" si="60"/>
        <v>2019</v>
      </c>
      <c r="Q915" t="b">
        <v>0</v>
      </c>
      <c r="R915" t="b">
        <v>0</v>
      </c>
      <c r="S915" t="s">
        <v>53</v>
      </c>
      <c r="T915" t="s">
        <v>2040</v>
      </c>
      <c r="U915" t="s">
        <v>2043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8"/>
        <v>0.57437499999999997</v>
      </c>
      <c r="H916">
        <v>141</v>
      </c>
      <c r="I916" t="s">
        <v>40</v>
      </c>
      <c r="J916" t="s">
        <v>41</v>
      </c>
      <c r="K916" s="6">
        <f t="shared" si="61"/>
        <v>26.070921985815602</v>
      </c>
      <c r="L916">
        <v>1375592400</v>
      </c>
      <c r="M916">
        <v>1376629200</v>
      </c>
      <c r="N916" s="10">
        <f t="shared" si="59"/>
        <v>41490.208333333336</v>
      </c>
      <c r="O916" s="10">
        <f t="shared" si="59"/>
        <v>41502.208333333336</v>
      </c>
      <c r="P916">
        <f t="shared" si="60"/>
        <v>2013</v>
      </c>
      <c r="Q916" t="b">
        <v>0</v>
      </c>
      <c r="R916" t="b">
        <v>0</v>
      </c>
      <c r="S916" t="s">
        <v>33</v>
      </c>
      <c r="T916" t="s">
        <v>2038</v>
      </c>
      <c r="U916" t="s">
        <v>2039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8"/>
        <v>1.5562827640984909</v>
      </c>
      <c r="H917">
        <v>1866</v>
      </c>
      <c r="I917" t="s">
        <v>40</v>
      </c>
      <c r="J917" t="s">
        <v>41</v>
      </c>
      <c r="K917" s="6">
        <f t="shared" si="61"/>
        <v>105.0032154340836</v>
      </c>
      <c r="L917">
        <v>1503982800</v>
      </c>
      <c r="M917">
        <v>1504760400</v>
      </c>
      <c r="N917" s="10">
        <f t="shared" si="59"/>
        <v>42976.208333333328</v>
      </c>
      <c r="O917" s="10">
        <f t="shared" si="59"/>
        <v>42985.208333333328</v>
      </c>
      <c r="P917">
        <f t="shared" si="60"/>
        <v>2017</v>
      </c>
      <c r="Q917" t="b">
        <v>0</v>
      </c>
      <c r="R917" t="b">
        <v>0</v>
      </c>
      <c r="S917" t="s">
        <v>269</v>
      </c>
      <c r="T917" t="s">
        <v>2040</v>
      </c>
      <c r="U917" t="s">
        <v>2059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8"/>
        <v>0.36297297297297298</v>
      </c>
      <c r="H918">
        <v>52</v>
      </c>
      <c r="I918" t="s">
        <v>21</v>
      </c>
      <c r="J918" t="s">
        <v>22</v>
      </c>
      <c r="K918" s="6">
        <f t="shared" si="61"/>
        <v>25.826923076923077</v>
      </c>
      <c r="L918">
        <v>1418882400</v>
      </c>
      <c r="M918">
        <v>1419660000</v>
      </c>
      <c r="N918" s="10">
        <f t="shared" si="59"/>
        <v>41991.25</v>
      </c>
      <c r="O918" s="10">
        <f t="shared" si="59"/>
        <v>42000.25</v>
      </c>
      <c r="P918">
        <f t="shared" si="60"/>
        <v>2014</v>
      </c>
      <c r="Q918" t="b">
        <v>0</v>
      </c>
      <c r="R918" t="b">
        <v>0</v>
      </c>
      <c r="S918" t="s">
        <v>122</v>
      </c>
      <c r="T918" t="s">
        <v>2053</v>
      </c>
      <c r="U918" t="s">
        <v>2054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8"/>
        <v>0.58250000000000002</v>
      </c>
      <c r="H919">
        <v>27</v>
      </c>
      <c r="I919" t="s">
        <v>40</v>
      </c>
      <c r="J919" t="s">
        <v>41</v>
      </c>
      <c r="K919" s="6">
        <f t="shared" si="61"/>
        <v>77.666666666666671</v>
      </c>
      <c r="L919">
        <v>1309237200</v>
      </c>
      <c r="M919">
        <v>1311310800</v>
      </c>
      <c r="N919" s="10">
        <f t="shared" si="59"/>
        <v>40722.208333333336</v>
      </c>
      <c r="O919" s="10">
        <f t="shared" si="59"/>
        <v>40746.208333333336</v>
      </c>
      <c r="P919">
        <f t="shared" si="60"/>
        <v>2011</v>
      </c>
      <c r="Q919" t="b">
        <v>0</v>
      </c>
      <c r="R919" t="b">
        <v>1</v>
      </c>
      <c r="S919" t="s">
        <v>100</v>
      </c>
      <c r="T919" t="s">
        <v>2040</v>
      </c>
      <c r="U919" t="s">
        <v>2051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8"/>
        <v>2.3739473684210526</v>
      </c>
      <c r="H920">
        <v>156</v>
      </c>
      <c r="I920" t="s">
        <v>98</v>
      </c>
      <c r="J920" t="s">
        <v>99</v>
      </c>
      <c r="K920" s="6">
        <f t="shared" si="61"/>
        <v>57.82692307692308</v>
      </c>
      <c r="L920">
        <v>1343365200</v>
      </c>
      <c r="M920">
        <v>1344315600</v>
      </c>
      <c r="N920" s="10">
        <f t="shared" si="59"/>
        <v>41117.208333333336</v>
      </c>
      <c r="O920" s="10">
        <f t="shared" si="59"/>
        <v>41128.208333333336</v>
      </c>
      <c r="P920">
        <f t="shared" si="60"/>
        <v>2012</v>
      </c>
      <c r="Q920" t="b">
        <v>0</v>
      </c>
      <c r="R920" t="b">
        <v>0</v>
      </c>
      <c r="S920" t="s">
        <v>133</v>
      </c>
      <c r="T920" t="s">
        <v>2046</v>
      </c>
      <c r="U920" t="s">
        <v>2055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8"/>
        <v>0.58750000000000002</v>
      </c>
      <c r="H921">
        <v>225</v>
      </c>
      <c r="I921" t="s">
        <v>26</v>
      </c>
      <c r="J921" t="s">
        <v>27</v>
      </c>
      <c r="K921" s="6">
        <f t="shared" si="61"/>
        <v>92.955555555555549</v>
      </c>
      <c r="L921">
        <v>1507957200</v>
      </c>
      <c r="M921">
        <v>1510725600</v>
      </c>
      <c r="N921" s="10">
        <f t="shared" si="59"/>
        <v>43022.208333333328</v>
      </c>
      <c r="O921" s="10">
        <f t="shared" si="59"/>
        <v>43054.25</v>
      </c>
      <c r="P921">
        <f t="shared" si="60"/>
        <v>2017</v>
      </c>
      <c r="Q921" t="b">
        <v>0</v>
      </c>
      <c r="R921" t="b">
        <v>1</v>
      </c>
      <c r="S921" t="s">
        <v>33</v>
      </c>
      <c r="T921" t="s">
        <v>2038</v>
      </c>
      <c r="U921" t="s">
        <v>2039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8"/>
        <v>1.8256603773584905</v>
      </c>
      <c r="H922">
        <v>255</v>
      </c>
      <c r="I922" t="s">
        <v>21</v>
      </c>
      <c r="J922" t="s">
        <v>22</v>
      </c>
      <c r="K922" s="6">
        <f t="shared" si="61"/>
        <v>37.945098039215686</v>
      </c>
      <c r="L922">
        <v>1549519200</v>
      </c>
      <c r="M922">
        <v>1551247200</v>
      </c>
      <c r="N922" s="10">
        <f t="shared" si="59"/>
        <v>43503.25</v>
      </c>
      <c r="O922" s="10">
        <f t="shared" si="59"/>
        <v>43523.25</v>
      </c>
      <c r="P922">
        <f t="shared" si="60"/>
        <v>2019</v>
      </c>
      <c r="Q922" t="b">
        <v>1</v>
      </c>
      <c r="R922" t="b">
        <v>0</v>
      </c>
      <c r="S922" t="s">
        <v>71</v>
      </c>
      <c r="T922" t="s">
        <v>2040</v>
      </c>
      <c r="U922" t="s">
        <v>2048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8"/>
        <v>7.5436408977556111E-3</v>
      </c>
      <c r="H923">
        <v>38</v>
      </c>
      <c r="I923" t="s">
        <v>21</v>
      </c>
      <c r="J923" t="s">
        <v>22</v>
      </c>
      <c r="K923" s="6">
        <f t="shared" si="61"/>
        <v>31.842105263157894</v>
      </c>
      <c r="L923">
        <v>1329026400</v>
      </c>
      <c r="M923">
        <v>1330236000</v>
      </c>
      <c r="N923" s="10">
        <f t="shared" si="59"/>
        <v>40951.25</v>
      </c>
      <c r="O923" s="10">
        <f t="shared" si="59"/>
        <v>40965.25</v>
      </c>
      <c r="P923">
        <f t="shared" si="60"/>
        <v>2012</v>
      </c>
      <c r="Q923" t="b">
        <v>0</v>
      </c>
      <c r="R923" t="b">
        <v>0</v>
      </c>
      <c r="S923" t="s">
        <v>28</v>
      </c>
      <c r="T923" t="s">
        <v>2036</v>
      </c>
      <c r="U923" t="s">
        <v>2037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8"/>
        <v>1.7595330739299611</v>
      </c>
      <c r="H924">
        <v>2261</v>
      </c>
      <c r="I924" t="s">
        <v>21</v>
      </c>
      <c r="J924" t="s">
        <v>22</v>
      </c>
      <c r="K924" s="6">
        <f t="shared" si="61"/>
        <v>40</v>
      </c>
      <c r="L924">
        <v>1544335200</v>
      </c>
      <c r="M924">
        <v>1545112800</v>
      </c>
      <c r="N924" s="10">
        <f t="shared" si="59"/>
        <v>43443.25</v>
      </c>
      <c r="O924" s="10">
        <f t="shared" si="59"/>
        <v>43452.25</v>
      </c>
      <c r="P924">
        <f t="shared" si="60"/>
        <v>2018</v>
      </c>
      <c r="Q924" t="b">
        <v>0</v>
      </c>
      <c r="R924" t="b">
        <v>1</v>
      </c>
      <c r="S924" t="s">
        <v>319</v>
      </c>
      <c r="T924" t="s">
        <v>2034</v>
      </c>
      <c r="U924" t="s">
        <v>2061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8"/>
        <v>2.3788235294117648</v>
      </c>
      <c r="H925">
        <v>40</v>
      </c>
      <c r="I925" t="s">
        <v>21</v>
      </c>
      <c r="J925" t="s">
        <v>22</v>
      </c>
      <c r="K925" s="6">
        <f t="shared" si="61"/>
        <v>101.1</v>
      </c>
      <c r="L925">
        <v>1279083600</v>
      </c>
      <c r="M925">
        <v>1279170000</v>
      </c>
      <c r="N925" s="10">
        <f t="shared" si="59"/>
        <v>40373.208333333336</v>
      </c>
      <c r="O925" s="10">
        <f t="shared" si="59"/>
        <v>40374.208333333336</v>
      </c>
      <c r="P925">
        <f t="shared" si="60"/>
        <v>2010</v>
      </c>
      <c r="Q925" t="b">
        <v>0</v>
      </c>
      <c r="R925" t="b">
        <v>0</v>
      </c>
      <c r="S925" t="s">
        <v>33</v>
      </c>
      <c r="T925" t="s">
        <v>2038</v>
      </c>
      <c r="U925" t="s">
        <v>2039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8"/>
        <v>4.8805076142131982</v>
      </c>
      <c r="H926">
        <v>2289</v>
      </c>
      <c r="I926" t="s">
        <v>107</v>
      </c>
      <c r="J926" t="s">
        <v>108</v>
      </c>
      <c r="K926" s="6">
        <f t="shared" si="61"/>
        <v>84.006989951944078</v>
      </c>
      <c r="L926">
        <v>1572498000</v>
      </c>
      <c r="M926">
        <v>1573452000</v>
      </c>
      <c r="N926" s="10">
        <f t="shared" si="59"/>
        <v>43769.208333333328</v>
      </c>
      <c r="O926" s="10">
        <f t="shared" si="59"/>
        <v>43780.25</v>
      </c>
      <c r="P926">
        <f t="shared" si="60"/>
        <v>2019</v>
      </c>
      <c r="Q926" t="b">
        <v>0</v>
      </c>
      <c r="R926" t="b">
        <v>0</v>
      </c>
      <c r="S926" t="s">
        <v>33</v>
      </c>
      <c r="T926" t="s">
        <v>2038</v>
      </c>
      <c r="U926" t="s">
        <v>2039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8"/>
        <v>2.2406666666666668</v>
      </c>
      <c r="H927">
        <v>65</v>
      </c>
      <c r="I927" t="s">
        <v>21</v>
      </c>
      <c r="J927" t="s">
        <v>22</v>
      </c>
      <c r="K927" s="6">
        <f t="shared" si="61"/>
        <v>103.41538461538461</v>
      </c>
      <c r="L927">
        <v>1506056400</v>
      </c>
      <c r="M927">
        <v>1507093200</v>
      </c>
      <c r="N927" s="10">
        <f t="shared" si="59"/>
        <v>43000.208333333328</v>
      </c>
      <c r="O927" s="10">
        <f t="shared" si="59"/>
        <v>43012.208333333328</v>
      </c>
      <c r="P927">
        <f t="shared" si="60"/>
        <v>2017</v>
      </c>
      <c r="Q927" t="b">
        <v>0</v>
      </c>
      <c r="R927" t="b">
        <v>0</v>
      </c>
      <c r="S927" t="s">
        <v>33</v>
      </c>
      <c r="T927" t="s">
        <v>2038</v>
      </c>
      <c r="U927" t="s">
        <v>2039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8"/>
        <v>0.18126436781609195</v>
      </c>
      <c r="H928">
        <v>15</v>
      </c>
      <c r="I928" t="s">
        <v>21</v>
      </c>
      <c r="J928" t="s">
        <v>22</v>
      </c>
      <c r="K928" s="6">
        <f t="shared" si="61"/>
        <v>105.13333333333334</v>
      </c>
      <c r="L928">
        <v>1463029200</v>
      </c>
      <c r="M928">
        <v>1463374800</v>
      </c>
      <c r="N928" s="10">
        <f t="shared" si="59"/>
        <v>42502.208333333328</v>
      </c>
      <c r="O928" s="10">
        <f t="shared" si="59"/>
        <v>42506.208333333328</v>
      </c>
      <c r="P928">
        <f t="shared" si="60"/>
        <v>2016</v>
      </c>
      <c r="Q928" t="b">
        <v>0</v>
      </c>
      <c r="R928" t="b">
        <v>0</v>
      </c>
      <c r="S928" t="s">
        <v>17</v>
      </c>
      <c r="T928" t="s">
        <v>2032</v>
      </c>
      <c r="U928" t="s">
        <v>2033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8"/>
        <v>0.45847222222222223</v>
      </c>
      <c r="H929">
        <v>37</v>
      </c>
      <c r="I929" t="s">
        <v>21</v>
      </c>
      <c r="J929" t="s">
        <v>22</v>
      </c>
      <c r="K929" s="6">
        <f t="shared" si="61"/>
        <v>89.21621621621621</v>
      </c>
      <c r="L929">
        <v>1342069200</v>
      </c>
      <c r="M929">
        <v>1344574800</v>
      </c>
      <c r="N929" s="10">
        <f t="shared" si="59"/>
        <v>41102.208333333336</v>
      </c>
      <c r="O929" s="10">
        <f t="shared" si="59"/>
        <v>41131.208333333336</v>
      </c>
      <c r="P929">
        <f t="shared" si="60"/>
        <v>2012</v>
      </c>
      <c r="Q929" t="b">
        <v>0</v>
      </c>
      <c r="R929" t="b">
        <v>0</v>
      </c>
      <c r="S929" t="s">
        <v>33</v>
      </c>
      <c r="T929" t="s">
        <v>2038</v>
      </c>
      <c r="U929" t="s">
        <v>2039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8"/>
        <v>1.1731541218637993</v>
      </c>
      <c r="H930">
        <v>3777</v>
      </c>
      <c r="I930" t="s">
        <v>107</v>
      </c>
      <c r="J930" t="s">
        <v>108</v>
      </c>
      <c r="K930" s="6">
        <f t="shared" si="61"/>
        <v>51.995234312946785</v>
      </c>
      <c r="L930">
        <v>1388296800</v>
      </c>
      <c r="M930">
        <v>1389074400</v>
      </c>
      <c r="N930" s="10">
        <f t="shared" si="59"/>
        <v>41637.25</v>
      </c>
      <c r="O930" s="10">
        <f t="shared" si="59"/>
        <v>41646.25</v>
      </c>
      <c r="P930">
        <f t="shared" si="60"/>
        <v>2013</v>
      </c>
      <c r="Q930" t="b">
        <v>0</v>
      </c>
      <c r="R930" t="b">
        <v>0</v>
      </c>
      <c r="S930" t="s">
        <v>28</v>
      </c>
      <c r="T930" t="s">
        <v>2036</v>
      </c>
      <c r="U930" t="s">
        <v>2037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8"/>
        <v>2.173090909090909</v>
      </c>
      <c r="H931">
        <v>184</v>
      </c>
      <c r="I931" t="s">
        <v>40</v>
      </c>
      <c r="J931" t="s">
        <v>41</v>
      </c>
      <c r="K931" s="6">
        <f t="shared" si="61"/>
        <v>64.956521739130437</v>
      </c>
      <c r="L931">
        <v>1493787600</v>
      </c>
      <c r="M931">
        <v>1494997200</v>
      </c>
      <c r="N931" s="10">
        <f t="shared" si="59"/>
        <v>42858.208333333328</v>
      </c>
      <c r="O931" s="10">
        <f t="shared" si="59"/>
        <v>42872.208333333328</v>
      </c>
      <c r="P931">
        <f t="shared" si="60"/>
        <v>2017</v>
      </c>
      <c r="Q931" t="b">
        <v>0</v>
      </c>
      <c r="R931" t="b">
        <v>0</v>
      </c>
      <c r="S931" t="s">
        <v>33</v>
      </c>
      <c r="T931" t="s">
        <v>2038</v>
      </c>
      <c r="U931" t="s">
        <v>2039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8"/>
        <v>1.1228571428571428</v>
      </c>
      <c r="H932">
        <v>85</v>
      </c>
      <c r="I932" t="s">
        <v>21</v>
      </c>
      <c r="J932" t="s">
        <v>22</v>
      </c>
      <c r="K932" s="6">
        <f t="shared" si="61"/>
        <v>46.235294117647058</v>
      </c>
      <c r="L932">
        <v>1424844000</v>
      </c>
      <c r="M932">
        <v>1425448800</v>
      </c>
      <c r="N932" s="10">
        <f t="shared" si="59"/>
        <v>42060.25</v>
      </c>
      <c r="O932" s="10">
        <f t="shared" si="59"/>
        <v>42067.25</v>
      </c>
      <c r="P932">
        <f t="shared" si="60"/>
        <v>2015</v>
      </c>
      <c r="Q932" t="b">
        <v>0</v>
      </c>
      <c r="R932" t="b">
        <v>1</v>
      </c>
      <c r="S932" t="s">
        <v>33</v>
      </c>
      <c r="T932" t="s">
        <v>2038</v>
      </c>
      <c r="U932" t="s">
        <v>2039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8"/>
        <v>0.72518987341772156</v>
      </c>
      <c r="H933">
        <v>112</v>
      </c>
      <c r="I933" t="s">
        <v>21</v>
      </c>
      <c r="J933" t="s">
        <v>22</v>
      </c>
      <c r="K933" s="6">
        <f t="shared" si="61"/>
        <v>51.151785714285715</v>
      </c>
      <c r="L933">
        <v>1403931600</v>
      </c>
      <c r="M933">
        <v>1404104400</v>
      </c>
      <c r="N933" s="10">
        <f t="shared" si="59"/>
        <v>41818.208333333336</v>
      </c>
      <c r="O933" s="10">
        <f t="shared" si="59"/>
        <v>41820.208333333336</v>
      </c>
      <c r="P933">
        <f t="shared" si="60"/>
        <v>2014</v>
      </c>
      <c r="Q933" t="b">
        <v>0</v>
      </c>
      <c r="R933" t="b">
        <v>1</v>
      </c>
      <c r="S933" t="s">
        <v>33</v>
      </c>
      <c r="T933" t="s">
        <v>2038</v>
      </c>
      <c r="U933" t="s">
        <v>2039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8"/>
        <v>2.1230434782608696</v>
      </c>
      <c r="H934">
        <v>144</v>
      </c>
      <c r="I934" t="s">
        <v>21</v>
      </c>
      <c r="J934" t="s">
        <v>22</v>
      </c>
      <c r="K934" s="6">
        <f t="shared" si="61"/>
        <v>33.909722222222221</v>
      </c>
      <c r="L934">
        <v>1394514000</v>
      </c>
      <c r="M934">
        <v>1394773200</v>
      </c>
      <c r="N934" s="10">
        <f t="shared" si="59"/>
        <v>41709.208333333336</v>
      </c>
      <c r="O934" s="10">
        <f t="shared" si="59"/>
        <v>41712.208333333336</v>
      </c>
      <c r="P934">
        <f t="shared" si="60"/>
        <v>2014</v>
      </c>
      <c r="Q934" t="b">
        <v>0</v>
      </c>
      <c r="R934" t="b">
        <v>0</v>
      </c>
      <c r="S934" t="s">
        <v>23</v>
      </c>
      <c r="T934" t="s">
        <v>2034</v>
      </c>
      <c r="U934" t="s">
        <v>2035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8"/>
        <v>2.3974657534246577</v>
      </c>
      <c r="H935">
        <v>1902</v>
      </c>
      <c r="I935" t="s">
        <v>21</v>
      </c>
      <c r="J935" t="s">
        <v>22</v>
      </c>
      <c r="K935" s="6">
        <f t="shared" si="61"/>
        <v>92.016298633017882</v>
      </c>
      <c r="L935">
        <v>1365397200</v>
      </c>
      <c r="M935">
        <v>1366520400</v>
      </c>
      <c r="N935" s="10">
        <f t="shared" si="59"/>
        <v>41372.208333333336</v>
      </c>
      <c r="O935" s="10">
        <f t="shared" si="59"/>
        <v>41385.208333333336</v>
      </c>
      <c r="P935">
        <f t="shared" si="60"/>
        <v>2013</v>
      </c>
      <c r="Q935" t="b">
        <v>0</v>
      </c>
      <c r="R935" t="b">
        <v>0</v>
      </c>
      <c r="S935" t="s">
        <v>33</v>
      </c>
      <c r="T935" t="s">
        <v>2038</v>
      </c>
      <c r="U935" t="s">
        <v>2039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8"/>
        <v>1.8193548387096774</v>
      </c>
      <c r="H936">
        <v>105</v>
      </c>
      <c r="I936" t="s">
        <v>21</v>
      </c>
      <c r="J936" t="s">
        <v>22</v>
      </c>
      <c r="K936" s="6">
        <f t="shared" si="61"/>
        <v>107.42857142857143</v>
      </c>
      <c r="L936">
        <v>1456120800</v>
      </c>
      <c r="M936">
        <v>1456639200</v>
      </c>
      <c r="N936" s="10">
        <f t="shared" si="59"/>
        <v>42422.25</v>
      </c>
      <c r="O936" s="10">
        <f t="shared" si="59"/>
        <v>42428.25</v>
      </c>
      <c r="P936">
        <f t="shared" si="60"/>
        <v>2016</v>
      </c>
      <c r="Q936" t="b">
        <v>0</v>
      </c>
      <c r="R936" t="b">
        <v>0</v>
      </c>
      <c r="S936" t="s">
        <v>33</v>
      </c>
      <c r="T936" t="s">
        <v>2038</v>
      </c>
      <c r="U936" t="s">
        <v>2039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8"/>
        <v>1.6413114754098361</v>
      </c>
      <c r="H937">
        <v>132</v>
      </c>
      <c r="I937" t="s">
        <v>21</v>
      </c>
      <c r="J937" t="s">
        <v>22</v>
      </c>
      <c r="K937" s="6">
        <f t="shared" si="61"/>
        <v>75.848484848484844</v>
      </c>
      <c r="L937">
        <v>1437714000</v>
      </c>
      <c r="M937">
        <v>1438318800</v>
      </c>
      <c r="N937" s="10">
        <f t="shared" si="59"/>
        <v>42209.208333333328</v>
      </c>
      <c r="O937" s="10">
        <f t="shared" si="59"/>
        <v>42216.208333333328</v>
      </c>
      <c r="P937">
        <f t="shared" si="60"/>
        <v>2015</v>
      </c>
      <c r="Q937" t="b">
        <v>0</v>
      </c>
      <c r="R937" t="b">
        <v>0</v>
      </c>
      <c r="S937" t="s">
        <v>33</v>
      </c>
      <c r="T937" t="s">
        <v>2038</v>
      </c>
      <c r="U937" t="s">
        <v>2039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8"/>
        <v>1.6375968992248063E-2</v>
      </c>
      <c r="H938">
        <v>21</v>
      </c>
      <c r="I938" t="s">
        <v>21</v>
      </c>
      <c r="J938" t="s">
        <v>22</v>
      </c>
      <c r="K938" s="6">
        <f t="shared" si="61"/>
        <v>80.476190476190482</v>
      </c>
      <c r="L938">
        <v>1563771600</v>
      </c>
      <c r="M938">
        <v>1564030800</v>
      </c>
      <c r="N938" s="10">
        <f t="shared" si="59"/>
        <v>43668.208333333328</v>
      </c>
      <c r="O938" s="10">
        <f t="shared" si="59"/>
        <v>43671.208333333328</v>
      </c>
      <c r="P938">
        <f t="shared" si="60"/>
        <v>2019</v>
      </c>
      <c r="Q938" t="b">
        <v>1</v>
      </c>
      <c r="R938" t="b">
        <v>0</v>
      </c>
      <c r="S938" t="s">
        <v>33</v>
      </c>
      <c r="T938" t="s">
        <v>2038</v>
      </c>
      <c r="U938" t="s">
        <v>2039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8"/>
        <v>0.49643859649122807</v>
      </c>
      <c r="H939">
        <v>976</v>
      </c>
      <c r="I939" t="s">
        <v>21</v>
      </c>
      <c r="J939" t="s">
        <v>22</v>
      </c>
      <c r="K939" s="6">
        <f t="shared" si="61"/>
        <v>86.978483606557376</v>
      </c>
      <c r="L939">
        <v>1448517600</v>
      </c>
      <c r="M939">
        <v>1449295200</v>
      </c>
      <c r="N939" s="10">
        <f t="shared" si="59"/>
        <v>42334.25</v>
      </c>
      <c r="O939" s="10">
        <f t="shared" si="59"/>
        <v>42343.25</v>
      </c>
      <c r="P939">
        <f t="shared" si="60"/>
        <v>2015</v>
      </c>
      <c r="Q939" t="b">
        <v>0</v>
      </c>
      <c r="R939" t="b">
        <v>0</v>
      </c>
      <c r="S939" t="s">
        <v>42</v>
      </c>
      <c r="T939" t="s">
        <v>2040</v>
      </c>
      <c r="U939" t="s">
        <v>2041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8"/>
        <v>1.0970652173913042</v>
      </c>
      <c r="H940">
        <v>96</v>
      </c>
      <c r="I940" t="s">
        <v>21</v>
      </c>
      <c r="J940" t="s">
        <v>22</v>
      </c>
      <c r="K940" s="6">
        <f t="shared" si="61"/>
        <v>105.13541666666667</v>
      </c>
      <c r="L940">
        <v>1528779600</v>
      </c>
      <c r="M940">
        <v>1531890000</v>
      </c>
      <c r="N940" s="10">
        <f t="shared" si="59"/>
        <v>43263.208333333328</v>
      </c>
      <c r="O940" s="10">
        <f t="shared" si="59"/>
        <v>43299.208333333328</v>
      </c>
      <c r="P940">
        <f t="shared" si="60"/>
        <v>2018</v>
      </c>
      <c r="Q940" t="b">
        <v>0</v>
      </c>
      <c r="R940" t="b">
        <v>1</v>
      </c>
      <c r="S940" t="s">
        <v>119</v>
      </c>
      <c r="T940" t="s">
        <v>2046</v>
      </c>
      <c r="U940" t="s">
        <v>2052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8"/>
        <v>0.49217948717948717</v>
      </c>
      <c r="H941">
        <v>67</v>
      </c>
      <c r="I941" t="s">
        <v>21</v>
      </c>
      <c r="J941" t="s">
        <v>22</v>
      </c>
      <c r="K941" s="6">
        <f t="shared" si="61"/>
        <v>57.298507462686565</v>
      </c>
      <c r="L941">
        <v>1304744400</v>
      </c>
      <c r="M941">
        <v>1306213200</v>
      </c>
      <c r="N941" s="10">
        <f t="shared" si="59"/>
        <v>40670.208333333336</v>
      </c>
      <c r="O941" s="10">
        <f t="shared" si="59"/>
        <v>40687.208333333336</v>
      </c>
      <c r="P941">
        <f t="shared" si="60"/>
        <v>2011</v>
      </c>
      <c r="Q941" t="b">
        <v>0</v>
      </c>
      <c r="R941" t="b">
        <v>1</v>
      </c>
      <c r="S941" t="s">
        <v>89</v>
      </c>
      <c r="T941" t="s">
        <v>2049</v>
      </c>
      <c r="U941" t="s">
        <v>2050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8"/>
        <v>0.62232323232323228</v>
      </c>
      <c r="H942">
        <v>66</v>
      </c>
      <c r="I942" t="s">
        <v>15</v>
      </c>
      <c r="J942" t="s">
        <v>16</v>
      </c>
      <c r="K942" s="6">
        <f t="shared" si="61"/>
        <v>93.348484848484844</v>
      </c>
      <c r="L942">
        <v>1354341600</v>
      </c>
      <c r="M942">
        <v>1356242400</v>
      </c>
      <c r="N942" s="10">
        <f t="shared" si="59"/>
        <v>41244.25</v>
      </c>
      <c r="O942" s="10">
        <f t="shared" si="59"/>
        <v>41266.25</v>
      </c>
      <c r="P942">
        <f t="shared" si="60"/>
        <v>2012</v>
      </c>
      <c r="Q942" t="b">
        <v>0</v>
      </c>
      <c r="R942" t="b">
        <v>0</v>
      </c>
      <c r="S942" t="s">
        <v>28</v>
      </c>
      <c r="T942" t="s">
        <v>2036</v>
      </c>
      <c r="U942" t="s">
        <v>2037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8"/>
        <v>0.1305813953488372</v>
      </c>
      <c r="H943">
        <v>78</v>
      </c>
      <c r="I943" t="s">
        <v>21</v>
      </c>
      <c r="J943" t="s">
        <v>22</v>
      </c>
      <c r="K943" s="6">
        <f t="shared" si="61"/>
        <v>71.987179487179489</v>
      </c>
      <c r="L943">
        <v>1294552800</v>
      </c>
      <c r="M943">
        <v>1297576800</v>
      </c>
      <c r="N943" s="10">
        <f t="shared" si="59"/>
        <v>40552.25</v>
      </c>
      <c r="O943" s="10">
        <f t="shared" si="59"/>
        <v>40587.25</v>
      </c>
      <c r="P943">
        <f t="shared" si="60"/>
        <v>2011</v>
      </c>
      <c r="Q943" t="b">
        <v>1</v>
      </c>
      <c r="R943" t="b">
        <v>0</v>
      </c>
      <c r="S943" t="s">
        <v>33</v>
      </c>
      <c r="T943" t="s">
        <v>2038</v>
      </c>
      <c r="U943" t="s">
        <v>2039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8"/>
        <v>0.64635416666666667</v>
      </c>
      <c r="H944">
        <v>67</v>
      </c>
      <c r="I944" t="s">
        <v>26</v>
      </c>
      <c r="J944" t="s">
        <v>27</v>
      </c>
      <c r="K944" s="6">
        <f t="shared" si="61"/>
        <v>92.611940298507463</v>
      </c>
      <c r="L944">
        <v>1295935200</v>
      </c>
      <c r="M944">
        <v>1296194400</v>
      </c>
      <c r="N944" s="10">
        <f t="shared" si="59"/>
        <v>40568.25</v>
      </c>
      <c r="O944" s="10">
        <f t="shared" si="59"/>
        <v>40571.25</v>
      </c>
      <c r="P944">
        <f t="shared" si="60"/>
        <v>2011</v>
      </c>
      <c r="Q944" t="b">
        <v>0</v>
      </c>
      <c r="R944" t="b">
        <v>0</v>
      </c>
      <c r="S944" t="s">
        <v>33</v>
      </c>
      <c r="T944" t="s">
        <v>2038</v>
      </c>
      <c r="U944" t="s">
        <v>2039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8"/>
        <v>1.5958666666666668</v>
      </c>
      <c r="H945">
        <v>114</v>
      </c>
      <c r="I945" t="s">
        <v>21</v>
      </c>
      <c r="J945" t="s">
        <v>22</v>
      </c>
      <c r="K945" s="6">
        <f t="shared" si="61"/>
        <v>104.99122807017544</v>
      </c>
      <c r="L945">
        <v>1411534800</v>
      </c>
      <c r="M945">
        <v>1414558800</v>
      </c>
      <c r="N945" s="10">
        <f t="shared" si="59"/>
        <v>41906.208333333336</v>
      </c>
      <c r="O945" s="10">
        <f t="shared" si="59"/>
        <v>41941.208333333336</v>
      </c>
      <c r="P945">
        <f t="shared" si="60"/>
        <v>2014</v>
      </c>
      <c r="Q945" t="b">
        <v>0</v>
      </c>
      <c r="R945" t="b">
        <v>0</v>
      </c>
      <c r="S945" t="s">
        <v>17</v>
      </c>
      <c r="T945" t="s">
        <v>2032</v>
      </c>
      <c r="U945" t="s">
        <v>2033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8"/>
        <v>0.81420000000000003</v>
      </c>
      <c r="H946">
        <v>263</v>
      </c>
      <c r="I946" t="s">
        <v>26</v>
      </c>
      <c r="J946" t="s">
        <v>27</v>
      </c>
      <c r="K946" s="6">
        <f t="shared" si="61"/>
        <v>30.958174904942965</v>
      </c>
      <c r="L946">
        <v>1486706400</v>
      </c>
      <c r="M946">
        <v>1488348000</v>
      </c>
      <c r="N946" s="10">
        <f t="shared" si="59"/>
        <v>42776.25</v>
      </c>
      <c r="O946" s="10">
        <f t="shared" si="59"/>
        <v>42795.25</v>
      </c>
      <c r="P946">
        <f t="shared" si="60"/>
        <v>2017</v>
      </c>
      <c r="Q946" t="b">
        <v>0</v>
      </c>
      <c r="R946" t="b">
        <v>0</v>
      </c>
      <c r="S946" t="s">
        <v>122</v>
      </c>
      <c r="T946" t="s">
        <v>2053</v>
      </c>
      <c r="U946" t="s">
        <v>2054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8"/>
        <v>0.32444767441860467</v>
      </c>
      <c r="H947">
        <v>1691</v>
      </c>
      <c r="I947" t="s">
        <v>21</v>
      </c>
      <c r="J947" t="s">
        <v>22</v>
      </c>
      <c r="K947" s="6">
        <f t="shared" si="61"/>
        <v>33.001182732111175</v>
      </c>
      <c r="L947">
        <v>1333602000</v>
      </c>
      <c r="M947">
        <v>1334898000</v>
      </c>
      <c r="N947" s="10">
        <f t="shared" si="59"/>
        <v>41004.208333333336</v>
      </c>
      <c r="O947" s="10">
        <f t="shared" si="59"/>
        <v>41019.208333333336</v>
      </c>
      <c r="P947">
        <f t="shared" si="60"/>
        <v>2012</v>
      </c>
      <c r="Q947" t="b">
        <v>1</v>
      </c>
      <c r="R947" t="b">
        <v>0</v>
      </c>
      <c r="S947" t="s">
        <v>122</v>
      </c>
      <c r="T947" t="s">
        <v>2053</v>
      </c>
      <c r="U947" t="s">
        <v>2054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8"/>
        <v>9.9141184124918666E-2</v>
      </c>
      <c r="H948">
        <v>181</v>
      </c>
      <c r="I948" t="s">
        <v>21</v>
      </c>
      <c r="J948" t="s">
        <v>22</v>
      </c>
      <c r="K948" s="6">
        <f t="shared" si="61"/>
        <v>84.187845303867405</v>
      </c>
      <c r="L948">
        <v>1308200400</v>
      </c>
      <c r="M948">
        <v>1308373200</v>
      </c>
      <c r="N948" s="10">
        <f t="shared" si="59"/>
        <v>40710.208333333336</v>
      </c>
      <c r="O948" s="10">
        <f t="shared" si="59"/>
        <v>40712.208333333336</v>
      </c>
      <c r="P948">
        <f t="shared" si="60"/>
        <v>2011</v>
      </c>
      <c r="Q948" t="b">
        <v>0</v>
      </c>
      <c r="R948" t="b">
        <v>0</v>
      </c>
      <c r="S948" t="s">
        <v>33</v>
      </c>
      <c r="T948" t="s">
        <v>2038</v>
      </c>
      <c r="U948" t="s">
        <v>2039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8"/>
        <v>0.26694444444444443</v>
      </c>
      <c r="H949">
        <v>13</v>
      </c>
      <c r="I949" t="s">
        <v>21</v>
      </c>
      <c r="J949" t="s">
        <v>22</v>
      </c>
      <c r="K949" s="6">
        <f t="shared" si="61"/>
        <v>73.92307692307692</v>
      </c>
      <c r="L949">
        <v>1411707600</v>
      </c>
      <c r="M949">
        <v>1412312400</v>
      </c>
      <c r="N949" s="10">
        <f t="shared" si="59"/>
        <v>41908.208333333336</v>
      </c>
      <c r="O949" s="10">
        <f t="shared" si="59"/>
        <v>41915.208333333336</v>
      </c>
      <c r="P949">
        <f t="shared" si="60"/>
        <v>2014</v>
      </c>
      <c r="Q949" t="b">
        <v>0</v>
      </c>
      <c r="R949" t="b">
        <v>0</v>
      </c>
      <c r="S949" t="s">
        <v>33</v>
      </c>
      <c r="T949" t="s">
        <v>2038</v>
      </c>
      <c r="U949" t="s">
        <v>2039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8"/>
        <v>0.62957446808510642</v>
      </c>
      <c r="H950">
        <v>160</v>
      </c>
      <c r="I950" t="s">
        <v>21</v>
      </c>
      <c r="J950" t="s">
        <v>22</v>
      </c>
      <c r="K950" s="6">
        <f t="shared" si="61"/>
        <v>36.987499999999997</v>
      </c>
      <c r="L950">
        <v>1418364000</v>
      </c>
      <c r="M950">
        <v>1419228000</v>
      </c>
      <c r="N950" s="10">
        <f t="shared" si="59"/>
        <v>41985.25</v>
      </c>
      <c r="O950" s="10">
        <f t="shared" si="59"/>
        <v>41995.25</v>
      </c>
      <c r="P950">
        <f t="shared" si="60"/>
        <v>2014</v>
      </c>
      <c r="Q950" t="b">
        <v>1</v>
      </c>
      <c r="R950" t="b">
        <v>1</v>
      </c>
      <c r="S950" t="s">
        <v>42</v>
      </c>
      <c r="T950" t="s">
        <v>2040</v>
      </c>
      <c r="U950" t="s">
        <v>2041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8"/>
        <v>1.6135593220338984</v>
      </c>
      <c r="H951">
        <v>203</v>
      </c>
      <c r="I951" t="s">
        <v>21</v>
      </c>
      <c r="J951" t="s">
        <v>22</v>
      </c>
      <c r="K951" s="6">
        <f t="shared" si="61"/>
        <v>46.896551724137929</v>
      </c>
      <c r="L951">
        <v>1429333200</v>
      </c>
      <c r="M951">
        <v>1430974800</v>
      </c>
      <c r="N951" s="10">
        <f t="shared" si="59"/>
        <v>42112.208333333328</v>
      </c>
      <c r="O951" s="10">
        <f t="shared" si="59"/>
        <v>42131.208333333328</v>
      </c>
      <c r="P951">
        <f t="shared" si="60"/>
        <v>2015</v>
      </c>
      <c r="Q951" t="b">
        <v>0</v>
      </c>
      <c r="R951" t="b">
        <v>0</v>
      </c>
      <c r="S951" t="s">
        <v>28</v>
      </c>
      <c r="T951" t="s">
        <v>2036</v>
      </c>
      <c r="U951" t="s">
        <v>2037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8"/>
        <v>0.05</v>
      </c>
      <c r="H952">
        <v>1</v>
      </c>
      <c r="I952" t="s">
        <v>21</v>
      </c>
      <c r="J952" t="s">
        <v>22</v>
      </c>
      <c r="K952" s="6">
        <f t="shared" si="61"/>
        <v>5</v>
      </c>
      <c r="L952">
        <v>1555390800</v>
      </c>
      <c r="M952">
        <v>1555822800</v>
      </c>
      <c r="N952" s="10">
        <f t="shared" si="59"/>
        <v>43571.208333333328</v>
      </c>
      <c r="O952" s="10">
        <f t="shared" si="59"/>
        <v>43576.208333333328</v>
      </c>
      <c r="P952">
        <f t="shared" si="60"/>
        <v>2019</v>
      </c>
      <c r="Q952" t="b">
        <v>0</v>
      </c>
      <c r="R952" t="b">
        <v>1</v>
      </c>
      <c r="S952" t="s">
        <v>33</v>
      </c>
      <c r="T952" t="s">
        <v>2038</v>
      </c>
      <c r="U952" t="s">
        <v>2039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8"/>
        <v>10.969379310344827</v>
      </c>
      <c r="H953">
        <v>1559</v>
      </c>
      <c r="I953" t="s">
        <v>21</v>
      </c>
      <c r="J953" t="s">
        <v>22</v>
      </c>
      <c r="K953" s="6">
        <f t="shared" si="61"/>
        <v>102.02437459910199</v>
      </c>
      <c r="L953">
        <v>1482732000</v>
      </c>
      <c r="M953">
        <v>1482818400</v>
      </c>
      <c r="N953" s="10">
        <f t="shared" si="59"/>
        <v>42730.25</v>
      </c>
      <c r="O953" s="10">
        <f t="shared" si="59"/>
        <v>42731.25</v>
      </c>
      <c r="P953">
        <f t="shared" si="60"/>
        <v>2016</v>
      </c>
      <c r="Q953" t="b">
        <v>0</v>
      </c>
      <c r="R953" t="b">
        <v>1</v>
      </c>
      <c r="S953" t="s">
        <v>23</v>
      </c>
      <c r="T953" t="s">
        <v>2034</v>
      </c>
      <c r="U953" t="s">
        <v>2035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8"/>
        <v>0.70094158075601376</v>
      </c>
      <c r="H954">
        <v>2266</v>
      </c>
      <c r="I954" t="s">
        <v>21</v>
      </c>
      <c r="J954" t="s">
        <v>22</v>
      </c>
      <c r="K954" s="6">
        <f t="shared" si="61"/>
        <v>45.007502206531335</v>
      </c>
      <c r="L954">
        <v>1470718800</v>
      </c>
      <c r="M954">
        <v>1471928400</v>
      </c>
      <c r="N954" s="10">
        <f t="shared" si="59"/>
        <v>42591.208333333328</v>
      </c>
      <c r="O954" s="10">
        <f t="shared" si="59"/>
        <v>42605.208333333328</v>
      </c>
      <c r="P954">
        <f t="shared" si="60"/>
        <v>2016</v>
      </c>
      <c r="Q954" t="b">
        <v>0</v>
      </c>
      <c r="R954" t="b">
        <v>0</v>
      </c>
      <c r="S954" t="s">
        <v>42</v>
      </c>
      <c r="T954" t="s">
        <v>2040</v>
      </c>
      <c r="U954" t="s">
        <v>2041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8"/>
        <v>0.6</v>
      </c>
      <c r="H955">
        <v>21</v>
      </c>
      <c r="I955" t="s">
        <v>21</v>
      </c>
      <c r="J955" t="s">
        <v>22</v>
      </c>
      <c r="K955" s="6">
        <f t="shared" si="61"/>
        <v>94.285714285714292</v>
      </c>
      <c r="L955">
        <v>1450591200</v>
      </c>
      <c r="M955">
        <v>1453701600</v>
      </c>
      <c r="N955" s="10">
        <f t="shared" si="59"/>
        <v>42358.25</v>
      </c>
      <c r="O955" s="10">
        <f t="shared" si="59"/>
        <v>42394.25</v>
      </c>
      <c r="P955">
        <f t="shared" si="60"/>
        <v>2015</v>
      </c>
      <c r="Q955" t="b">
        <v>0</v>
      </c>
      <c r="R955" t="b">
        <v>1</v>
      </c>
      <c r="S955" t="s">
        <v>474</v>
      </c>
      <c r="T955" t="s">
        <v>2040</v>
      </c>
      <c r="U955" t="s">
        <v>2062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8"/>
        <v>3.6709859154929578</v>
      </c>
      <c r="H956">
        <v>1548</v>
      </c>
      <c r="I956" t="s">
        <v>26</v>
      </c>
      <c r="J956" t="s">
        <v>27</v>
      </c>
      <c r="K956" s="6">
        <f t="shared" si="61"/>
        <v>101.02325581395348</v>
      </c>
      <c r="L956">
        <v>1348290000</v>
      </c>
      <c r="M956">
        <v>1350363600</v>
      </c>
      <c r="N956" s="10">
        <f t="shared" si="59"/>
        <v>41174.208333333336</v>
      </c>
      <c r="O956" s="10">
        <f t="shared" si="59"/>
        <v>41198.208333333336</v>
      </c>
      <c r="P956">
        <f t="shared" si="60"/>
        <v>2012</v>
      </c>
      <c r="Q956" t="b">
        <v>0</v>
      </c>
      <c r="R956" t="b">
        <v>0</v>
      </c>
      <c r="S956" t="s">
        <v>28</v>
      </c>
      <c r="T956" t="s">
        <v>2036</v>
      </c>
      <c r="U956" t="s">
        <v>2037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8"/>
        <v>11.09</v>
      </c>
      <c r="H957">
        <v>80</v>
      </c>
      <c r="I957" t="s">
        <v>21</v>
      </c>
      <c r="J957" t="s">
        <v>22</v>
      </c>
      <c r="K957" s="6">
        <f t="shared" si="61"/>
        <v>97.037499999999994</v>
      </c>
      <c r="L957">
        <v>1353823200</v>
      </c>
      <c r="M957">
        <v>1353996000</v>
      </c>
      <c r="N957" s="10">
        <f t="shared" si="59"/>
        <v>41238.25</v>
      </c>
      <c r="O957" s="10">
        <f t="shared" si="59"/>
        <v>41240.25</v>
      </c>
      <c r="P957">
        <f t="shared" si="60"/>
        <v>2012</v>
      </c>
      <c r="Q957" t="b">
        <v>0</v>
      </c>
      <c r="R957" t="b">
        <v>0</v>
      </c>
      <c r="S957" t="s">
        <v>33</v>
      </c>
      <c r="T957" t="s">
        <v>2038</v>
      </c>
      <c r="U957" t="s">
        <v>2039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8"/>
        <v>0.19028784648187633</v>
      </c>
      <c r="H958">
        <v>830</v>
      </c>
      <c r="I958" t="s">
        <v>21</v>
      </c>
      <c r="J958" t="s">
        <v>22</v>
      </c>
      <c r="K958" s="6">
        <f t="shared" si="61"/>
        <v>43.00963855421687</v>
      </c>
      <c r="L958">
        <v>1450764000</v>
      </c>
      <c r="M958">
        <v>1451109600</v>
      </c>
      <c r="N958" s="10">
        <f t="shared" si="59"/>
        <v>42360.25</v>
      </c>
      <c r="O958" s="10">
        <f t="shared" si="59"/>
        <v>42364.25</v>
      </c>
      <c r="P958">
        <f t="shared" si="60"/>
        <v>2015</v>
      </c>
      <c r="Q958" t="b">
        <v>0</v>
      </c>
      <c r="R958" t="b">
        <v>0</v>
      </c>
      <c r="S958" t="s">
        <v>474</v>
      </c>
      <c r="T958" t="s">
        <v>2040</v>
      </c>
      <c r="U958" t="s">
        <v>2062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8"/>
        <v>1.2687755102040816</v>
      </c>
      <c r="H959">
        <v>131</v>
      </c>
      <c r="I959" t="s">
        <v>21</v>
      </c>
      <c r="J959" t="s">
        <v>22</v>
      </c>
      <c r="K959" s="6">
        <f t="shared" si="61"/>
        <v>94.916030534351151</v>
      </c>
      <c r="L959">
        <v>1329372000</v>
      </c>
      <c r="M959">
        <v>1329631200</v>
      </c>
      <c r="N959" s="10">
        <f t="shared" si="59"/>
        <v>40955.25</v>
      </c>
      <c r="O959" s="10">
        <f t="shared" si="59"/>
        <v>40958.25</v>
      </c>
      <c r="P959">
        <f t="shared" si="60"/>
        <v>2012</v>
      </c>
      <c r="Q959" t="b">
        <v>0</v>
      </c>
      <c r="R959" t="b">
        <v>0</v>
      </c>
      <c r="S959" t="s">
        <v>33</v>
      </c>
      <c r="T959" t="s">
        <v>2038</v>
      </c>
      <c r="U959" t="s">
        <v>2039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8"/>
        <v>7.3463636363636367</v>
      </c>
      <c r="H960">
        <v>112</v>
      </c>
      <c r="I960" t="s">
        <v>21</v>
      </c>
      <c r="J960" t="s">
        <v>22</v>
      </c>
      <c r="K960" s="6">
        <f t="shared" si="61"/>
        <v>72.151785714285708</v>
      </c>
      <c r="L960">
        <v>1277096400</v>
      </c>
      <c r="M960">
        <v>1278997200</v>
      </c>
      <c r="N960" s="10">
        <f t="shared" si="59"/>
        <v>40350.208333333336</v>
      </c>
      <c r="O960" s="10">
        <f t="shared" si="59"/>
        <v>40372.208333333336</v>
      </c>
      <c r="P960">
        <f t="shared" si="60"/>
        <v>2010</v>
      </c>
      <c r="Q960" t="b">
        <v>0</v>
      </c>
      <c r="R960" t="b">
        <v>0</v>
      </c>
      <c r="S960" t="s">
        <v>71</v>
      </c>
      <c r="T960" t="s">
        <v>2040</v>
      </c>
      <c r="U960" t="s">
        <v>2048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8"/>
        <v>4.5731034482758622E-2</v>
      </c>
      <c r="H961">
        <v>130</v>
      </c>
      <c r="I961" t="s">
        <v>21</v>
      </c>
      <c r="J961" t="s">
        <v>22</v>
      </c>
      <c r="K961" s="6">
        <f t="shared" si="61"/>
        <v>51.007692307692309</v>
      </c>
      <c r="L961">
        <v>1277701200</v>
      </c>
      <c r="M961">
        <v>1280120400</v>
      </c>
      <c r="N961" s="10">
        <f t="shared" si="59"/>
        <v>40357.208333333336</v>
      </c>
      <c r="O961" s="10">
        <f t="shared" si="59"/>
        <v>40385.208333333336</v>
      </c>
      <c r="P961">
        <f t="shared" si="60"/>
        <v>2010</v>
      </c>
      <c r="Q961" t="b">
        <v>0</v>
      </c>
      <c r="R961" t="b">
        <v>0</v>
      </c>
      <c r="S961" t="s">
        <v>206</v>
      </c>
      <c r="T961" t="s">
        <v>2046</v>
      </c>
      <c r="U961" t="s">
        <v>2058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8"/>
        <v>0.85054545454545449</v>
      </c>
      <c r="H962">
        <v>55</v>
      </c>
      <c r="I962" t="s">
        <v>21</v>
      </c>
      <c r="J962" t="s">
        <v>22</v>
      </c>
      <c r="K962" s="6">
        <f t="shared" si="61"/>
        <v>85.054545454545448</v>
      </c>
      <c r="L962">
        <v>1454911200</v>
      </c>
      <c r="M962">
        <v>1458104400</v>
      </c>
      <c r="N962" s="10">
        <f t="shared" si="59"/>
        <v>42408.25</v>
      </c>
      <c r="O962" s="10">
        <f t="shared" si="59"/>
        <v>42445.208333333328</v>
      </c>
      <c r="P962">
        <f t="shared" si="60"/>
        <v>2016</v>
      </c>
      <c r="Q962" t="b">
        <v>0</v>
      </c>
      <c r="R962" t="b">
        <v>0</v>
      </c>
      <c r="S962" t="s">
        <v>28</v>
      </c>
      <c r="T962" t="s">
        <v>2036</v>
      </c>
      <c r="U962" t="s">
        <v>2037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62">E963/D963</f>
        <v>1.1929824561403508</v>
      </c>
      <c r="H963">
        <v>155</v>
      </c>
      <c r="I963" t="s">
        <v>21</v>
      </c>
      <c r="J963" t="s">
        <v>22</v>
      </c>
      <c r="K963" s="6">
        <f t="shared" si="61"/>
        <v>43.87096774193548</v>
      </c>
      <c r="L963">
        <v>1297922400</v>
      </c>
      <c r="M963">
        <v>1298268000</v>
      </c>
      <c r="N963" s="10">
        <f t="shared" ref="N963:O1001" si="63">(((L963/60)/60)/24)+DATE(1970,1,1)</f>
        <v>40591.25</v>
      </c>
      <c r="O963" s="10">
        <f t="shared" si="63"/>
        <v>40595.25</v>
      </c>
      <c r="P963">
        <f t="shared" ref="P963:P1001" si="64">YEAR(N963)</f>
        <v>2011</v>
      </c>
      <c r="Q963" t="b">
        <v>0</v>
      </c>
      <c r="R963" t="b">
        <v>0</v>
      </c>
      <c r="S963" t="s">
        <v>206</v>
      </c>
      <c r="T963" t="s">
        <v>2046</v>
      </c>
      <c r="U963" t="s">
        <v>2058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62"/>
        <v>2.9602777777777778</v>
      </c>
      <c r="H964">
        <v>266</v>
      </c>
      <c r="I964" t="s">
        <v>21</v>
      </c>
      <c r="J964" t="s">
        <v>22</v>
      </c>
      <c r="K964" s="6">
        <f t="shared" ref="K964:K1001" si="65">IF(H964,E964/H964,0)</f>
        <v>40.063909774436091</v>
      </c>
      <c r="L964">
        <v>1384408800</v>
      </c>
      <c r="M964">
        <v>1386223200</v>
      </c>
      <c r="N964" s="10">
        <f t="shared" si="63"/>
        <v>41592.25</v>
      </c>
      <c r="O964" s="10">
        <f t="shared" si="63"/>
        <v>41613.25</v>
      </c>
      <c r="P964">
        <f t="shared" si="64"/>
        <v>2013</v>
      </c>
      <c r="Q964" t="b">
        <v>0</v>
      </c>
      <c r="R964" t="b">
        <v>0</v>
      </c>
      <c r="S964" t="s">
        <v>17</v>
      </c>
      <c r="T964" t="s">
        <v>2032</v>
      </c>
      <c r="U964" t="s">
        <v>2033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62"/>
        <v>0.84694915254237291</v>
      </c>
      <c r="H965">
        <v>114</v>
      </c>
      <c r="I965" t="s">
        <v>107</v>
      </c>
      <c r="J965" t="s">
        <v>108</v>
      </c>
      <c r="K965" s="6">
        <f t="shared" si="65"/>
        <v>43.833333333333336</v>
      </c>
      <c r="L965">
        <v>1299304800</v>
      </c>
      <c r="M965">
        <v>1299823200</v>
      </c>
      <c r="N965" s="10">
        <f t="shared" si="63"/>
        <v>40607.25</v>
      </c>
      <c r="O965" s="10">
        <f t="shared" si="63"/>
        <v>40613.25</v>
      </c>
      <c r="P965">
        <f t="shared" si="64"/>
        <v>2011</v>
      </c>
      <c r="Q965" t="b">
        <v>0</v>
      </c>
      <c r="R965" t="b">
        <v>1</v>
      </c>
      <c r="S965" t="s">
        <v>122</v>
      </c>
      <c r="T965" t="s">
        <v>2053</v>
      </c>
      <c r="U965" t="s">
        <v>2054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62"/>
        <v>3.5578378378378379</v>
      </c>
      <c r="H966">
        <v>155</v>
      </c>
      <c r="I966" t="s">
        <v>21</v>
      </c>
      <c r="J966" t="s">
        <v>22</v>
      </c>
      <c r="K966" s="6">
        <f t="shared" si="65"/>
        <v>84.92903225806451</v>
      </c>
      <c r="L966">
        <v>1431320400</v>
      </c>
      <c r="M966">
        <v>1431752400</v>
      </c>
      <c r="N966" s="10">
        <f t="shared" si="63"/>
        <v>42135.208333333328</v>
      </c>
      <c r="O966" s="10">
        <f t="shared" si="63"/>
        <v>42140.208333333328</v>
      </c>
      <c r="P966">
        <f t="shared" si="64"/>
        <v>2015</v>
      </c>
      <c r="Q966" t="b">
        <v>0</v>
      </c>
      <c r="R966" t="b">
        <v>0</v>
      </c>
      <c r="S966" t="s">
        <v>33</v>
      </c>
      <c r="T966" t="s">
        <v>2038</v>
      </c>
      <c r="U966" t="s">
        <v>2039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2"/>
        <v>3.8640909090909092</v>
      </c>
      <c r="H967">
        <v>207</v>
      </c>
      <c r="I967" t="s">
        <v>40</v>
      </c>
      <c r="J967" t="s">
        <v>41</v>
      </c>
      <c r="K967" s="6">
        <f t="shared" si="65"/>
        <v>41.067632850241544</v>
      </c>
      <c r="L967">
        <v>1264399200</v>
      </c>
      <c r="M967">
        <v>1267855200</v>
      </c>
      <c r="N967" s="10">
        <f t="shared" si="63"/>
        <v>40203.25</v>
      </c>
      <c r="O967" s="10">
        <f t="shared" si="63"/>
        <v>40243.25</v>
      </c>
      <c r="P967">
        <f t="shared" si="64"/>
        <v>2010</v>
      </c>
      <c r="Q967" t="b">
        <v>0</v>
      </c>
      <c r="R967" t="b">
        <v>0</v>
      </c>
      <c r="S967" t="s">
        <v>23</v>
      </c>
      <c r="T967" t="s">
        <v>2034</v>
      </c>
      <c r="U967" t="s">
        <v>2035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2"/>
        <v>7.9223529411764702</v>
      </c>
      <c r="H968">
        <v>245</v>
      </c>
      <c r="I968" t="s">
        <v>21</v>
      </c>
      <c r="J968" t="s">
        <v>22</v>
      </c>
      <c r="K968" s="6">
        <f t="shared" si="65"/>
        <v>54.971428571428568</v>
      </c>
      <c r="L968">
        <v>1497502800</v>
      </c>
      <c r="M968">
        <v>1497675600</v>
      </c>
      <c r="N968" s="10">
        <f t="shared" si="63"/>
        <v>42901.208333333328</v>
      </c>
      <c r="O968" s="10">
        <f t="shared" si="63"/>
        <v>42903.208333333328</v>
      </c>
      <c r="P968">
        <f t="shared" si="64"/>
        <v>2017</v>
      </c>
      <c r="Q968" t="b">
        <v>0</v>
      </c>
      <c r="R968" t="b">
        <v>0</v>
      </c>
      <c r="S968" t="s">
        <v>33</v>
      </c>
      <c r="T968" t="s">
        <v>2038</v>
      </c>
      <c r="U968" t="s">
        <v>2039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2"/>
        <v>1.3703393665158372</v>
      </c>
      <c r="H969">
        <v>1573</v>
      </c>
      <c r="I969" t="s">
        <v>21</v>
      </c>
      <c r="J969" t="s">
        <v>22</v>
      </c>
      <c r="K969" s="6">
        <f t="shared" si="65"/>
        <v>77.010807374443743</v>
      </c>
      <c r="L969">
        <v>1333688400</v>
      </c>
      <c r="M969">
        <v>1336885200</v>
      </c>
      <c r="N969" s="10">
        <f t="shared" si="63"/>
        <v>41005.208333333336</v>
      </c>
      <c r="O969" s="10">
        <f t="shared" si="63"/>
        <v>41042.208333333336</v>
      </c>
      <c r="P969">
        <f t="shared" si="64"/>
        <v>2012</v>
      </c>
      <c r="Q969" t="b">
        <v>0</v>
      </c>
      <c r="R969" t="b">
        <v>0</v>
      </c>
      <c r="S969" t="s">
        <v>319</v>
      </c>
      <c r="T969" t="s">
        <v>2034</v>
      </c>
      <c r="U969" t="s">
        <v>2061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2"/>
        <v>3.3820833333333336</v>
      </c>
      <c r="H970">
        <v>114</v>
      </c>
      <c r="I970" t="s">
        <v>21</v>
      </c>
      <c r="J970" t="s">
        <v>22</v>
      </c>
      <c r="K970" s="6">
        <f t="shared" si="65"/>
        <v>71.201754385964918</v>
      </c>
      <c r="L970">
        <v>1293861600</v>
      </c>
      <c r="M970">
        <v>1295157600</v>
      </c>
      <c r="N970" s="10">
        <f t="shared" si="63"/>
        <v>40544.25</v>
      </c>
      <c r="O970" s="10">
        <f t="shared" si="63"/>
        <v>40559.25</v>
      </c>
      <c r="P970">
        <f t="shared" si="64"/>
        <v>2011</v>
      </c>
      <c r="Q970" t="b">
        <v>0</v>
      </c>
      <c r="R970" t="b">
        <v>0</v>
      </c>
      <c r="S970" t="s">
        <v>17</v>
      </c>
      <c r="T970" t="s">
        <v>2032</v>
      </c>
      <c r="U970" t="s">
        <v>2033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2"/>
        <v>1.0822784810126582</v>
      </c>
      <c r="H971">
        <v>93</v>
      </c>
      <c r="I971" t="s">
        <v>21</v>
      </c>
      <c r="J971" t="s">
        <v>22</v>
      </c>
      <c r="K971" s="6">
        <f t="shared" si="65"/>
        <v>91.935483870967744</v>
      </c>
      <c r="L971">
        <v>1576994400</v>
      </c>
      <c r="M971">
        <v>1577599200</v>
      </c>
      <c r="N971" s="10">
        <f t="shared" si="63"/>
        <v>43821.25</v>
      </c>
      <c r="O971" s="10">
        <f t="shared" si="63"/>
        <v>43828.25</v>
      </c>
      <c r="P971">
        <f t="shared" si="64"/>
        <v>2019</v>
      </c>
      <c r="Q971" t="b">
        <v>0</v>
      </c>
      <c r="R971" t="b">
        <v>0</v>
      </c>
      <c r="S971" t="s">
        <v>33</v>
      </c>
      <c r="T971" t="s">
        <v>2038</v>
      </c>
      <c r="U971" t="s">
        <v>2039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2"/>
        <v>0.60757639620653314</v>
      </c>
      <c r="H972">
        <v>594</v>
      </c>
      <c r="I972" t="s">
        <v>21</v>
      </c>
      <c r="J972" t="s">
        <v>22</v>
      </c>
      <c r="K972" s="6">
        <f t="shared" si="65"/>
        <v>97.069023569023571</v>
      </c>
      <c r="L972">
        <v>1304917200</v>
      </c>
      <c r="M972">
        <v>1305003600</v>
      </c>
      <c r="N972" s="10">
        <f t="shared" si="63"/>
        <v>40672.208333333336</v>
      </c>
      <c r="O972" s="10">
        <f t="shared" si="63"/>
        <v>40673.208333333336</v>
      </c>
      <c r="P972">
        <f t="shared" si="64"/>
        <v>2011</v>
      </c>
      <c r="Q972" t="b">
        <v>0</v>
      </c>
      <c r="R972" t="b">
        <v>0</v>
      </c>
      <c r="S972" t="s">
        <v>33</v>
      </c>
      <c r="T972" t="s">
        <v>2038</v>
      </c>
      <c r="U972" t="s">
        <v>2039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2"/>
        <v>0.27725490196078434</v>
      </c>
      <c r="H973">
        <v>24</v>
      </c>
      <c r="I973" t="s">
        <v>21</v>
      </c>
      <c r="J973" t="s">
        <v>22</v>
      </c>
      <c r="K973" s="6">
        <f t="shared" si="65"/>
        <v>58.916666666666664</v>
      </c>
      <c r="L973">
        <v>1381208400</v>
      </c>
      <c r="M973">
        <v>1381726800</v>
      </c>
      <c r="N973" s="10">
        <f t="shared" si="63"/>
        <v>41555.208333333336</v>
      </c>
      <c r="O973" s="10">
        <f t="shared" si="63"/>
        <v>41561.208333333336</v>
      </c>
      <c r="P973">
        <f t="shared" si="64"/>
        <v>2013</v>
      </c>
      <c r="Q973" t="b">
        <v>0</v>
      </c>
      <c r="R973" t="b">
        <v>0</v>
      </c>
      <c r="S973" t="s">
        <v>269</v>
      </c>
      <c r="T973" t="s">
        <v>2040</v>
      </c>
      <c r="U973" t="s">
        <v>2059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2"/>
        <v>2.283934426229508</v>
      </c>
      <c r="H974">
        <v>1681</v>
      </c>
      <c r="I974" t="s">
        <v>21</v>
      </c>
      <c r="J974" t="s">
        <v>22</v>
      </c>
      <c r="K974" s="6">
        <f t="shared" si="65"/>
        <v>58.015466983938133</v>
      </c>
      <c r="L974">
        <v>1401685200</v>
      </c>
      <c r="M974">
        <v>1402462800</v>
      </c>
      <c r="N974" s="10">
        <f t="shared" si="63"/>
        <v>41792.208333333336</v>
      </c>
      <c r="O974" s="10">
        <f t="shared" si="63"/>
        <v>41801.208333333336</v>
      </c>
      <c r="P974">
        <f t="shared" si="64"/>
        <v>2014</v>
      </c>
      <c r="Q974" t="b">
        <v>0</v>
      </c>
      <c r="R974" t="b">
        <v>1</v>
      </c>
      <c r="S974" t="s">
        <v>28</v>
      </c>
      <c r="T974" t="s">
        <v>2036</v>
      </c>
      <c r="U974" t="s">
        <v>2037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2"/>
        <v>0.21615194054500414</v>
      </c>
      <c r="H975">
        <v>252</v>
      </c>
      <c r="I975" t="s">
        <v>21</v>
      </c>
      <c r="J975" t="s">
        <v>22</v>
      </c>
      <c r="K975" s="6">
        <f t="shared" si="65"/>
        <v>103.87301587301587</v>
      </c>
      <c r="L975">
        <v>1291960800</v>
      </c>
      <c r="M975">
        <v>1292133600</v>
      </c>
      <c r="N975" s="10">
        <f t="shared" si="63"/>
        <v>40522.25</v>
      </c>
      <c r="O975" s="10">
        <f t="shared" si="63"/>
        <v>40524.25</v>
      </c>
      <c r="P975">
        <f t="shared" si="64"/>
        <v>2010</v>
      </c>
      <c r="Q975" t="b">
        <v>0</v>
      </c>
      <c r="R975" t="b">
        <v>1</v>
      </c>
      <c r="S975" t="s">
        <v>33</v>
      </c>
      <c r="T975" t="s">
        <v>2038</v>
      </c>
      <c r="U975" t="s">
        <v>2039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2"/>
        <v>3.73875</v>
      </c>
      <c r="H976">
        <v>32</v>
      </c>
      <c r="I976" t="s">
        <v>21</v>
      </c>
      <c r="J976" t="s">
        <v>22</v>
      </c>
      <c r="K976" s="6">
        <f t="shared" si="65"/>
        <v>93.46875</v>
      </c>
      <c r="L976">
        <v>1368853200</v>
      </c>
      <c r="M976">
        <v>1368939600</v>
      </c>
      <c r="N976" s="10">
        <f t="shared" si="63"/>
        <v>41412.208333333336</v>
      </c>
      <c r="O976" s="10">
        <f t="shared" si="63"/>
        <v>41413.208333333336</v>
      </c>
      <c r="P976">
        <f t="shared" si="64"/>
        <v>2013</v>
      </c>
      <c r="Q976" t="b">
        <v>0</v>
      </c>
      <c r="R976" t="b">
        <v>0</v>
      </c>
      <c r="S976" t="s">
        <v>60</v>
      </c>
      <c r="T976" t="s">
        <v>2034</v>
      </c>
      <c r="U976" t="s">
        <v>2044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2"/>
        <v>1.5492592592592593</v>
      </c>
      <c r="H977">
        <v>135</v>
      </c>
      <c r="I977" t="s">
        <v>21</v>
      </c>
      <c r="J977" t="s">
        <v>22</v>
      </c>
      <c r="K977" s="6">
        <f t="shared" si="65"/>
        <v>61.970370370370368</v>
      </c>
      <c r="L977">
        <v>1448776800</v>
      </c>
      <c r="M977">
        <v>1452146400</v>
      </c>
      <c r="N977" s="10">
        <f t="shared" si="63"/>
        <v>42337.25</v>
      </c>
      <c r="O977" s="10">
        <f t="shared" si="63"/>
        <v>42376.25</v>
      </c>
      <c r="P977">
        <f t="shared" si="64"/>
        <v>2015</v>
      </c>
      <c r="Q977" t="b">
        <v>0</v>
      </c>
      <c r="R977" t="b">
        <v>1</v>
      </c>
      <c r="S977" t="s">
        <v>33</v>
      </c>
      <c r="T977" t="s">
        <v>2038</v>
      </c>
      <c r="U977" t="s">
        <v>2039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2"/>
        <v>3.2214999999999998</v>
      </c>
      <c r="H978">
        <v>140</v>
      </c>
      <c r="I978" t="s">
        <v>21</v>
      </c>
      <c r="J978" t="s">
        <v>22</v>
      </c>
      <c r="K978" s="6">
        <f t="shared" si="65"/>
        <v>92.042857142857144</v>
      </c>
      <c r="L978">
        <v>1296194400</v>
      </c>
      <c r="M978">
        <v>1296712800</v>
      </c>
      <c r="N978" s="10">
        <f t="shared" si="63"/>
        <v>40571.25</v>
      </c>
      <c r="O978" s="10">
        <f t="shared" si="63"/>
        <v>40577.25</v>
      </c>
      <c r="P978">
        <f t="shared" si="64"/>
        <v>2011</v>
      </c>
      <c r="Q978" t="b">
        <v>0</v>
      </c>
      <c r="R978" t="b">
        <v>1</v>
      </c>
      <c r="S978" t="s">
        <v>33</v>
      </c>
      <c r="T978" t="s">
        <v>2038</v>
      </c>
      <c r="U978" t="s">
        <v>2039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2"/>
        <v>0.73957142857142855</v>
      </c>
      <c r="H979">
        <v>67</v>
      </c>
      <c r="I979" t="s">
        <v>21</v>
      </c>
      <c r="J979" t="s">
        <v>22</v>
      </c>
      <c r="K979" s="6">
        <f t="shared" si="65"/>
        <v>77.268656716417908</v>
      </c>
      <c r="L979">
        <v>1517983200</v>
      </c>
      <c r="M979">
        <v>1520748000</v>
      </c>
      <c r="N979" s="10">
        <f t="shared" si="63"/>
        <v>43138.25</v>
      </c>
      <c r="O979" s="10">
        <f t="shared" si="63"/>
        <v>43170.25</v>
      </c>
      <c r="P979">
        <f t="shared" si="64"/>
        <v>2018</v>
      </c>
      <c r="Q979" t="b">
        <v>0</v>
      </c>
      <c r="R979" t="b">
        <v>0</v>
      </c>
      <c r="S979" t="s">
        <v>17</v>
      </c>
      <c r="T979" t="s">
        <v>2032</v>
      </c>
      <c r="U979" t="s">
        <v>2033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2"/>
        <v>8.641</v>
      </c>
      <c r="H980">
        <v>92</v>
      </c>
      <c r="I980" t="s">
        <v>21</v>
      </c>
      <c r="J980" t="s">
        <v>22</v>
      </c>
      <c r="K980" s="6">
        <f t="shared" si="65"/>
        <v>93.923913043478265</v>
      </c>
      <c r="L980">
        <v>1478930400</v>
      </c>
      <c r="M980">
        <v>1480831200</v>
      </c>
      <c r="N980" s="10">
        <f t="shared" si="63"/>
        <v>42686.25</v>
      </c>
      <c r="O980" s="10">
        <f t="shared" si="63"/>
        <v>42708.25</v>
      </c>
      <c r="P980">
        <f t="shared" si="64"/>
        <v>2016</v>
      </c>
      <c r="Q980" t="b">
        <v>0</v>
      </c>
      <c r="R980" t="b">
        <v>0</v>
      </c>
      <c r="S980" t="s">
        <v>89</v>
      </c>
      <c r="T980" t="s">
        <v>2049</v>
      </c>
      <c r="U980" t="s">
        <v>2050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2"/>
        <v>1.432624584717608</v>
      </c>
      <c r="H981">
        <v>1015</v>
      </c>
      <c r="I981" t="s">
        <v>40</v>
      </c>
      <c r="J981" t="s">
        <v>41</v>
      </c>
      <c r="K981" s="6">
        <f t="shared" si="65"/>
        <v>84.969458128078813</v>
      </c>
      <c r="L981">
        <v>1426395600</v>
      </c>
      <c r="M981">
        <v>1426914000</v>
      </c>
      <c r="N981" s="10">
        <f t="shared" si="63"/>
        <v>42078.208333333328</v>
      </c>
      <c r="O981" s="10">
        <f t="shared" si="63"/>
        <v>42084.208333333328</v>
      </c>
      <c r="P981">
        <f t="shared" si="64"/>
        <v>2015</v>
      </c>
      <c r="Q981" t="b">
        <v>0</v>
      </c>
      <c r="R981" t="b">
        <v>0</v>
      </c>
      <c r="S981" t="s">
        <v>33</v>
      </c>
      <c r="T981" t="s">
        <v>2038</v>
      </c>
      <c r="U981" t="s">
        <v>2039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2"/>
        <v>0.40281762295081969</v>
      </c>
      <c r="H982">
        <v>742</v>
      </c>
      <c r="I982" t="s">
        <v>21</v>
      </c>
      <c r="J982" t="s">
        <v>22</v>
      </c>
      <c r="K982" s="6">
        <f t="shared" si="65"/>
        <v>105.97035040431267</v>
      </c>
      <c r="L982">
        <v>1446181200</v>
      </c>
      <c r="M982">
        <v>1446616800</v>
      </c>
      <c r="N982" s="10">
        <f t="shared" si="63"/>
        <v>42307.208333333328</v>
      </c>
      <c r="O982" s="10">
        <f t="shared" si="63"/>
        <v>42312.25</v>
      </c>
      <c r="P982">
        <f t="shared" si="64"/>
        <v>2015</v>
      </c>
      <c r="Q982" t="b">
        <v>1</v>
      </c>
      <c r="R982" t="b">
        <v>0</v>
      </c>
      <c r="S982" t="s">
        <v>68</v>
      </c>
      <c r="T982" t="s">
        <v>2046</v>
      </c>
      <c r="U982" t="s">
        <v>2047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2"/>
        <v>1.7822388059701493</v>
      </c>
      <c r="H983">
        <v>323</v>
      </c>
      <c r="I983" t="s">
        <v>21</v>
      </c>
      <c r="J983" t="s">
        <v>22</v>
      </c>
      <c r="K983" s="6">
        <f t="shared" si="65"/>
        <v>36.969040247678016</v>
      </c>
      <c r="L983">
        <v>1514181600</v>
      </c>
      <c r="M983">
        <v>1517032800</v>
      </c>
      <c r="N983" s="10">
        <f t="shared" si="63"/>
        <v>43094.25</v>
      </c>
      <c r="O983" s="10">
        <f t="shared" si="63"/>
        <v>43127.25</v>
      </c>
      <c r="P983">
        <f t="shared" si="64"/>
        <v>2017</v>
      </c>
      <c r="Q983" t="b">
        <v>0</v>
      </c>
      <c r="R983" t="b">
        <v>0</v>
      </c>
      <c r="S983" t="s">
        <v>28</v>
      </c>
      <c r="T983" t="s">
        <v>2036</v>
      </c>
      <c r="U983" t="s">
        <v>2037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2"/>
        <v>0.84930555555555554</v>
      </c>
      <c r="H984">
        <v>75</v>
      </c>
      <c r="I984" t="s">
        <v>21</v>
      </c>
      <c r="J984" t="s">
        <v>22</v>
      </c>
      <c r="K984" s="6">
        <f t="shared" si="65"/>
        <v>81.533333333333331</v>
      </c>
      <c r="L984">
        <v>1311051600</v>
      </c>
      <c r="M984">
        <v>1311224400</v>
      </c>
      <c r="N984" s="10">
        <f t="shared" si="63"/>
        <v>40743.208333333336</v>
      </c>
      <c r="O984" s="10">
        <f t="shared" si="63"/>
        <v>40745.208333333336</v>
      </c>
      <c r="P984">
        <f t="shared" si="64"/>
        <v>2011</v>
      </c>
      <c r="Q984" t="b">
        <v>0</v>
      </c>
      <c r="R984" t="b">
        <v>1</v>
      </c>
      <c r="S984" t="s">
        <v>42</v>
      </c>
      <c r="T984" t="s">
        <v>2040</v>
      </c>
      <c r="U984" t="s">
        <v>2041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2"/>
        <v>1.4593648334624323</v>
      </c>
      <c r="H985">
        <v>2326</v>
      </c>
      <c r="I985" t="s">
        <v>21</v>
      </c>
      <c r="J985" t="s">
        <v>22</v>
      </c>
      <c r="K985" s="6">
        <f t="shared" si="65"/>
        <v>80.999140154772135</v>
      </c>
      <c r="L985">
        <v>1564894800</v>
      </c>
      <c r="M985">
        <v>1566190800</v>
      </c>
      <c r="N985" s="10">
        <f t="shared" si="63"/>
        <v>43681.208333333328</v>
      </c>
      <c r="O985" s="10">
        <f t="shared" si="63"/>
        <v>43696.208333333328</v>
      </c>
      <c r="P985">
        <f t="shared" si="64"/>
        <v>2019</v>
      </c>
      <c r="Q985" t="b">
        <v>0</v>
      </c>
      <c r="R985" t="b">
        <v>0</v>
      </c>
      <c r="S985" t="s">
        <v>42</v>
      </c>
      <c r="T985" t="s">
        <v>2040</v>
      </c>
      <c r="U985" t="s">
        <v>2041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2"/>
        <v>1.5246153846153847</v>
      </c>
      <c r="H986">
        <v>381</v>
      </c>
      <c r="I986" t="s">
        <v>21</v>
      </c>
      <c r="J986" t="s">
        <v>22</v>
      </c>
      <c r="K986" s="6">
        <f t="shared" si="65"/>
        <v>26.010498687664043</v>
      </c>
      <c r="L986">
        <v>1567918800</v>
      </c>
      <c r="M986">
        <v>1570165200</v>
      </c>
      <c r="N986" s="10">
        <f t="shared" si="63"/>
        <v>43716.208333333328</v>
      </c>
      <c r="O986" s="10">
        <f t="shared" si="63"/>
        <v>43742.208333333328</v>
      </c>
      <c r="P986">
        <f t="shared" si="64"/>
        <v>2019</v>
      </c>
      <c r="Q986" t="b">
        <v>0</v>
      </c>
      <c r="R986" t="b">
        <v>0</v>
      </c>
      <c r="S986" t="s">
        <v>33</v>
      </c>
      <c r="T986" t="s">
        <v>2038</v>
      </c>
      <c r="U986" t="s">
        <v>2039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2"/>
        <v>0.67129542790152408</v>
      </c>
      <c r="H987">
        <v>4405</v>
      </c>
      <c r="I987" t="s">
        <v>21</v>
      </c>
      <c r="J987" t="s">
        <v>22</v>
      </c>
      <c r="K987" s="6">
        <f t="shared" si="65"/>
        <v>25.998410896708286</v>
      </c>
      <c r="L987">
        <v>1386309600</v>
      </c>
      <c r="M987">
        <v>1388556000</v>
      </c>
      <c r="N987" s="10">
        <f t="shared" si="63"/>
        <v>41614.25</v>
      </c>
      <c r="O987" s="10">
        <f t="shared" si="63"/>
        <v>41640.25</v>
      </c>
      <c r="P987">
        <f t="shared" si="64"/>
        <v>2013</v>
      </c>
      <c r="Q987" t="b">
        <v>0</v>
      </c>
      <c r="R987" t="b">
        <v>1</v>
      </c>
      <c r="S987" t="s">
        <v>23</v>
      </c>
      <c r="T987" s="4" t="s">
        <v>2034</v>
      </c>
      <c r="U987" t="s">
        <v>2035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2"/>
        <v>0.40307692307692305</v>
      </c>
      <c r="H988">
        <v>92</v>
      </c>
      <c r="I988" t="s">
        <v>21</v>
      </c>
      <c r="J988" t="s">
        <v>22</v>
      </c>
      <c r="K988" s="6">
        <f t="shared" si="65"/>
        <v>34.173913043478258</v>
      </c>
      <c r="L988">
        <v>1301979600</v>
      </c>
      <c r="M988">
        <v>1303189200</v>
      </c>
      <c r="N988" s="10">
        <f t="shared" si="63"/>
        <v>40638.208333333336</v>
      </c>
      <c r="O988" s="10">
        <f t="shared" si="63"/>
        <v>40652.208333333336</v>
      </c>
      <c r="P988">
        <f t="shared" si="64"/>
        <v>2011</v>
      </c>
      <c r="Q988" t="b">
        <v>0</v>
      </c>
      <c r="R988" t="b">
        <v>0</v>
      </c>
      <c r="S988" t="s">
        <v>23</v>
      </c>
      <c r="T988" t="s">
        <v>2034</v>
      </c>
      <c r="U988" t="s">
        <v>2035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2"/>
        <v>2.1679032258064517</v>
      </c>
      <c r="H989">
        <v>480</v>
      </c>
      <c r="I989" t="s">
        <v>21</v>
      </c>
      <c r="J989" t="s">
        <v>22</v>
      </c>
      <c r="K989" s="6">
        <f t="shared" si="65"/>
        <v>28.002083333333335</v>
      </c>
      <c r="L989">
        <v>1493269200</v>
      </c>
      <c r="M989">
        <v>1494478800</v>
      </c>
      <c r="N989" s="10">
        <f t="shared" si="63"/>
        <v>42852.208333333328</v>
      </c>
      <c r="O989" s="10">
        <f t="shared" si="63"/>
        <v>42866.208333333328</v>
      </c>
      <c r="P989">
        <f t="shared" si="64"/>
        <v>2017</v>
      </c>
      <c r="Q989" t="b">
        <v>0</v>
      </c>
      <c r="R989" t="b">
        <v>0</v>
      </c>
      <c r="S989" t="s">
        <v>42</v>
      </c>
      <c r="T989" t="s">
        <v>2040</v>
      </c>
      <c r="U989" t="s">
        <v>2041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2"/>
        <v>0.52117021276595743</v>
      </c>
      <c r="H990">
        <v>64</v>
      </c>
      <c r="I990" t="s">
        <v>21</v>
      </c>
      <c r="J990" t="s">
        <v>22</v>
      </c>
      <c r="K990" s="6">
        <f t="shared" si="65"/>
        <v>76.546875</v>
      </c>
      <c r="L990">
        <v>1478930400</v>
      </c>
      <c r="M990">
        <v>1480744800</v>
      </c>
      <c r="N990" s="10">
        <f t="shared" si="63"/>
        <v>42686.25</v>
      </c>
      <c r="O990" s="10">
        <f t="shared" si="63"/>
        <v>42707.25</v>
      </c>
      <c r="P990">
        <f t="shared" si="64"/>
        <v>2016</v>
      </c>
      <c r="Q990" t="b">
        <v>0</v>
      </c>
      <c r="R990" t="b">
        <v>0</v>
      </c>
      <c r="S990" t="s">
        <v>133</v>
      </c>
      <c r="T990" t="s">
        <v>2046</v>
      </c>
      <c r="U990" t="s">
        <v>2055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2"/>
        <v>4.9958333333333336</v>
      </c>
      <c r="H991">
        <v>226</v>
      </c>
      <c r="I991" t="s">
        <v>21</v>
      </c>
      <c r="J991" t="s">
        <v>22</v>
      </c>
      <c r="K991" s="6">
        <f t="shared" si="65"/>
        <v>53.053097345132741</v>
      </c>
      <c r="L991">
        <v>1555390800</v>
      </c>
      <c r="M991">
        <v>1555822800</v>
      </c>
      <c r="N991" s="10">
        <f t="shared" si="63"/>
        <v>43571.208333333328</v>
      </c>
      <c r="O991" s="10">
        <f t="shared" si="63"/>
        <v>43576.208333333328</v>
      </c>
      <c r="P991">
        <f t="shared" si="64"/>
        <v>2019</v>
      </c>
      <c r="Q991" t="b">
        <v>0</v>
      </c>
      <c r="R991" t="b">
        <v>0</v>
      </c>
      <c r="S991" t="s">
        <v>206</v>
      </c>
      <c r="T991" t="s">
        <v>2046</v>
      </c>
      <c r="U991" t="s">
        <v>2058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2"/>
        <v>0.87679487179487181</v>
      </c>
      <c r="H992">
        <v>64</v>
      </c>
      <c r="I992" t="s">
        <v>21</v>
      </c>
      <c r="J992" t="s">
        <v>22</v>
      </c>
      <c r="K992" s="6">
        <f t="shared" si="65"/>
        <v>106.859375</v>
      </c>
      <c r="L992">
        <v>1456984800</v>
      </c>
      <c r="M992">
        <v>1458882000</v>
      </c>
      <c r="N992" s="10">
        <f t="shared" si="63"/>
        <v>42432.25</v>
      </c>
      <c r="O992" s="10">
        <f t="shared" si="63"/>
        <v>42454.208333333328</v>
      </c>
      <c r="P992">
        <f t="shared" si="64"/>
        <v>2016</v>
      </c>
      <c r="Q992" t="b">
        <v>0</v>
      </c>
      <c r="R992" t="b">
        <v>1</v>
      </c>
      <c r="S992" t="s">
        <v>53</v>
      </c>
      <c r="T992" t="s">
        <v>2040</v>
      </c>
      <c r="U992" t="s">
        <v>2043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2"/>
        <v>1.131734693877551</v>
      </c>
      <c r="H993">
        <v>241</v>
      </c>
      <c r="I993" t="s">
        <v>21</v>
      </c>
      <c r="J993" t="s">
        <v>22</v>
      </c>
      <c r="K993" s="6">
        <f t="shared" si="65"/>
        <v>46.020746887966808</v>
      </c>
      <c r="L993">
        <v>1411621200</v>
      </c>
      <c r="M993">
        <v>1411966800</v>
      </c>
      <c r="N993" s="10">
        <f t="shared" si="63"/>
        <v>41907.208333333336</v>
      </c>
      <c r="O993" s="10">
        <f t="shared" si="63"/>
        <v>41911.208333333336</v>
      </c>
      <c r="P993">
        <f t="shared" si="64"/>
        <v>2014</v>
      </c>
      <c r="Q993" t="b">
        <v>0</v>
      </c>
      <c r="R993" t="b">
        <v>1</v>
      </c>
      <c r="S993" t="s">
        <v>23</v>
      </c>
      <c r="T993" t="s">
        <v>2034</v>
      </c>
      <c r="U993" t="s">
        <v>2035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2"/>
        <v>4.2654838709677421</v>
      </c>
      <c r="H994">
        <v>132</v>
      </c>
      <c r="I994" t="s">
        <v>21</v>
      </c>
      <c r="J994" t="s">
        <v>22</v>
      </c>
      <c r="K994" s="6">
        <f t="shared" si="65"/>
        <v>100.17424242424242</v>
      </c>
      <c r="L994">
        <v>1525669200</v>
      </c>
      <c r="M994">
        <v>1526878800</v>
      </c>
      <c r="N994" s="10">
        <f t="shared" si="63"/>
        <v>43227.208333333328</v>
      </c>
      <c r="O994" s="10">
        <f t="shared" si="63"/>
        <v>43241.208333333328</v>
      </c>
      <c r="P994">
        <f t="shared" si="64"/>
        <v>2018</v>
      </c>
      <c r="Q994" t="b">
        <v>0</v>
      </c>
      <c r="R994" t="b">
        <v>1</v>
      </c>
      <c r="S994" t="s">
        <v>53</v>
      </c>
      <c r="T994" t="s">
        <v>2040</v>
      </c>
      <c r="U994" t="s">
        <v>2043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2"/>
        <v>0.77632653061224488</v>
      </c>
      <c r="H995">
        <v>75</v>
      </c>
      <c r="I995" t="s">
        <v>107</v>
      </c>
      <c r="J995" t="s">
        <v>108</v>
      </c>
      <c r="K995" s="6">
        <f t="shared" si="65"/>
        <v>101.44</v>
      </c>
      <c r="L995">
        <v>1450936800</v>
      </c>
      <c r="M995">
        <v>1452405600</v>
      </c>
      <c r="N995" s="10">
        <f t="shared" si="63"/>
        <v>42362.25</v>
      </c>
      <c r="O995" s="10">
        <f t="shared" si="63"/>
        <v>42379.25</v>
      </c>
      <c r="P995">
        <f t="shared" si="64"/>
        <v>2015</v>
      </c>
      <c r="Q995" t="b">
        <v>0</v>
      </c>
      <c r="R995" t="b">
        <v>1</v>
      </c>
      <c r="S995" t="s">
        <v>122</v>
      </c>
      <c r="T995" t="s">
        <v>2053</v>
      </c>
      <c r="U995" t="s">
        <v>2054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2"/>
        <v>0.52496810772501767</v>
      </c>
      <c r="H996">
        <v>842</v>
      </c>
      <c r="I996" t="s">
        <v>21</v>
      </c>
      <c r="J996" t="s">
        <v>22</v>
      </c>
      <c r="K996" s="6">
        <f t="shared" si="65"/>
        <v>87.972684085510693</v>
      </c>
      <c r="L996">
        <v>1413522000</v>
      </c>
      <c r="M996">
        <v>1414040400</v>
      </c>
      <c r="N996" s="10">
        <f t="shared" si="63"/>
        <v>41929.208333333336</v>
      </c>
      <c r="O996" s="10">
        <f t="shared" si="63"/>
        <v>41935.208333333336</v>
      </c>
      <c r="P996">
        <f t="shared" si="64"/>
        <v>2014</v>
      </c>
      <c r="Q996" t="b">
        <v>0</v>
      </c>
      <c r="R996" t="b">
        <v>1</v>
      </c>
      <c r="S996" t="s">
        <v>206</v>
      </c>
      <c r="T996" t="s">
        <v>2046</v>
      </c>
      <c r="U996" t="s">
        <v>2058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2"/>
        <v>1.5746762589928058</v>
      </c>
      <c r="H997">
        <v>2043</v>
      </c>
      <c r="I997" t="s">
        <v>21</v>
      </c>
      <c r="J997" t="s">
        <v>22</v>
      </c>
      <c r="K997" s="6">
        <f t="shared" si="65"/>
        <v>74.995594713656388</v>
      </c>
      <c r="L997">
        <v>1541307600</v>
      </c>
      <c r="M997">
        <v>1543816800</v>
      </c>
      <c r="N997" s="10">
        <f t="shared" si="63"/>
        <v>43408.208333333328</v>
      </c>
      <c r="O997" s="10">
        <f t="shared" si="63"/>
        <v>43437.25</v>
      </c>
      <c r="P997">
        <f t="shared" si="64"/>
        <v>2018</v>
      </c>
      <c r="Q997" t="b">
        <v>0</v>
      </c>
      <c r="R997" t="b">
        <v>1</v>
      </c>
      <c r="S997" t="s">
        <v>17</v>
      </c>
      <c r="T997" t="s">
        <v>2032</v>
      </c>
      <c r="U997" t="s">
        <v>2033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2"/>
        <v>0.72939393939393937</v>
      </c>
      <c r="H998">
        <v>112</v>
      </c>
      <c r="I998" t="s">
        <v>21</v>
      </c>
      <c r="J998" t="s">
        <v>22</v>
      </c>
      <c r="K998" s="6">
        <f t="shared" si="65"/>
        <v>42.982142857142854</v>
      </c>
      <c r="L998">
        <v>1357106400</v>
      </c>
      <c r="M998">
        <v>1359698400</v>
      </c>
      <c r="N998" s="10">
        <f t="shared" si="63"/>
        <v>41276.25</v>
      </c>
      <c r="O998" s="10">
        <f t="shared" si="63"/>
        <v>41306.25</v>
      </c>
      <c r="P998">
        <f t="shared" si="64"/>
        <v>2013</v>
      </c>
      <c r="Q998" t="b">
        <v>0</v>
      </c>
      <c r="R998" t="b">
        <v>0</v>
      </c>
      <c r="S998" t="s">
        <v>33</v>
      </c>
      <c r="T998" t="s">
        <v>2038</v>
      </c>
      <c r="U998" t="s">
        <v>2039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2"/>
        <v>0.60565789473684206</v>
      </c>
      <c r="H999">
        <v>139</v>
      </c>
      <c r="I999" t="s">
        <v>107</v>
      </c>
      <c r="J999" t="s">
        <v>108</v>
      </c>
      <c r="K999" s="6">
        <f t="shared" si="65"/>
        <v>33.115107913669064</v>
      </c>
      <c r="L999">
        <v>1390197600</v>
      </c>
      <c r="M999">
        <v>1390629600</v>
      </c>
      <c r="N999" s="10">
        <f t="shared" si="63"/>
        <v>41659.25</v>
      </c>
      <c r="O999" s="10">
        <f t="shared" si="63"/>
        <v>41664.25</v>
      </c>
      <c r="P999">
        <f t="shared" si="64"/>
        <v>2014</v>
      </c>
      <c r="Q999" t="b">
        <v>0</v>
      </c>
      <c r="R999" t="b">
        <v>0</v>
      </c>
      <c r="S999" t="s">
        <v>33</v>
      </c>
      <c r="T999" t="s">
        <v>2038</v>
      </c>
      <c r="U999" t="s">
        <v>2039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2"/>
        <v>0.5679129129129129</v>
      </c>
      <c r="H1000">
        <v>374</v>
      </c>
      <c r="I1000" t="s">
        <v>21</v>
      </c>
      <c r="J1000" t="s">
        <v>22</v>
      </c>
      <c r="K1000" s="6">
        <f t="shared" si="65"/>
        <v>101.13101604278074</v>
      </c>
      <c r="L1000">
        <v>1265868000</v>
      </c>
      <c r="M1000">
        <v>1267077600</v>
      </c>
      <c r="N1000" s="10">
        <f t="shared" si="63"/>
        <v>40220.25</v>
      </c>
      <c r="O1000" s="10">
        <f t="shared" si="63"/>
        <v>40234.25</v>
      </c>
      <c r="P1000">
        <f t="shared" si="64"/>
        <v>2010</v>
      </c>
      <c r="Q1000" t="b">
        <v>0</v>
      </c>
      <c r="R1000" t="b">
        <v>1</v>
      </c>
      <c r="S1000" t="s">
        <v>60</v>
      </c>
      <c r="T1000" t="s">
        <v>2034</v>
      </c>
      <c r="U1000" t="s">
        <v>2044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2"/>
        <v>0.56542754275427543</v>
      </c>
      <c r="H1001">
        <v>1122</v>
      </c>
      <c r="I1001" t="s">
        <v>21</v>
      </c>
      <c r="J1001" t="s">
        <v>22</v>
      </c>
      <c r="K1001" s="6">
        <f t="shared" si="65"/>
        <v>55.98841354723708</v>
      </c>
      <c r="L1001">
        <v>1467176400</v>
      </c>
      <c r="M1001">
        <v>1467781200</v>
      </c>
      <c r="N1001" s="10">
        <f t="shared" si="63"/>
        <v>42550.208333333328</v>
      </c>
      <c r="O1001" s="10">
        <f t="shared" si="63"/>
        <v>42557.208333333328</v>
      </c>
      <c r="P1001">
        <f t="shared" si="64"/>
        <v>2016</v>
      </c>
      <c r="Q1001" t="b">
        <v>0</v>
      </c>
      <c r="R1001" t="b">
        <v>0</v>
      </c>
      <c r="S1001" t="s">
        <v>17</v>
      </c>
      <c r="T1001" t="s">
        <v>2032</v>
      </c>
      <c r="U1001" t="s">
        <v>2033</v>
      </c>
    </row>
  </sheetData>
  <conditionalFormatting sqref="F1:G1048576">
    <cfRule type="containsText" dxfId="4" priority="8" operator="containsText" text="canceled">
      <formula>NOT(ISERROR(SEARCH("canceled",F1)))</formula>
    </cfRule>
    <cfRule type="containsText" dxfId="3" priority="9" operator="containsText" text="canceled">
      <formula>NOT(ISERROR(SEARCH("canceled",F1)))</formula>
    </cfRule>
    <cfRule type="containsText" dxfId="2" priority="10" operator="containsText" text="live">
      <formula>NOT(ISERROR(SEARCH("live",F1)))</formula>
    </cfRule>
    <cfRule type="containsText" dxfId="1" priority="11" operator="containsText" text="successful">
      <formula>NOT(ISERROR(SEARCH("successful",F1)))</formula>
    </cfRule>
    <cfRule type="containsText" dxfId="0" priority="12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  <cfRule type="colorScale" priority="2">
      <colorScale>
        <cfvo type="num" val="0"/>
        <cfvo type="num" val="1"/>
        <cfvo type="num" val="24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C00000"/>
        <color rgb="FF92D050"/>
        <color rgb="FF00B0F0"/>
      </colorScale>
    </cfRule>
    <cfRule type="colorScale" priority="4">
      <colorScale>
        <cfvo type="percent" val="0"/>
        <cfvo type="percentile" val="100"/>
        <cfvo type="max"/>
        <color rgb="FFC00000"/>
        <color rgb="FF92D050"/>
        <color rgb="FF00B0F0"/>
      </colorScale>
    </cfRule>
  </conditionalFormatting>
  <pageMargins left="0.75" right="0.75" top="1" bottom="1" header="0.5" footer="0.5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29FF-2782-4C7D-A999-F41D6F5FACA9}">
  <dimension ref="A1:F14"/>
  <sheetViews>
    <sheetView workbookViewId="0">
      <selection activeCell="J10" sqref="J1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2040</v>
      </c>
      <c r="B5">
        <v>11</v>
      </c>
      <c r="C5">
        <v>61</v>
      </c>
      <c r="D5">
        <v>5</v>
      </c>
      <c r="E5">
        <v>102</v>
      </c>
      <c r="F5">
        <v>179</v>
      </c>
    </row>
    <row r="6" spans="1:6" x14ac:dyDescent="0.35">
      <c r="A6" s="8" t="s">
        <v>2032</v>
      </c>
      <c r="B6">
        <v>4</v>
      </c>
      <c r="C6">
        <v>19</v>
      </c>
      <c r="E6">
        <v>22</v>
      </c>
      <c r="F6">
        <v>45</v>
      </c>
    </row>
    <row r="7" spans="1:6" x14ac:dyDescent="0.35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2063</v>
      </c>
      <c r="E8">
        <v>4</v>
      </c>
      <c r="F8">
        <v>4</v>
      </c>
    </row>
    <row r="9" spans="1:6" x14ac:dyDescent="0.35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78B7-6D6B-4A04-8F46-E387B170BD0F}">
  <dimension ref="A1:F30"/>
  <sheetViews>
    <sheetView zoomScale="57" zoomScaleNormal="57" workbookViewId="0">
      <selection activeCell="S18" sqref="S18"/>
    </sheetView>
  </sheetViews>
  <sheetFormatPr defaultRowHeight="15.5" x14ac:dyDescent="0.35"/>
  <cols>
    <col min="1" max="1" width="16.9140625" bestFit="1" customWidth="1"/>
    <col min="2" max="2" width="17.1640625" bestFit="1" customWidth="1"/>
    <col min="3" max="3" width="5.6640625" bestFit="1" customWidth="1"/>
    <col min="4" max="4" width="3.9140625" bestFit="1" customWidth="1"/>
    <col min="5" max="5" width="9.75" bestFit="1" customWidth="1"/>
    <col min="6" max="6" width="11.1640625" bestFit="1" customWidth="1"/>
  </cols>
  <sheetData>
    <row r="1" spans="1:6" x14ac:dyDescent="0.35">
      <c r="A1" s="7" t="s">
        <v>2065</v>
      </c>
      <c r="B1" t="s">
        <v>2066</v>
      </c>
    </row>
    <row r="2" spans="1:6" x14ac:dyDescent="0.35">
      <c r="A2" s="7" t="s">
        <v>6</v>
      </c>
      <c r="B2" t="s">
        <v>2066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2064</v>
      </c>
      <c r="E7">
        <v>4</v>
      </c>
      <c r="F7">
        <v>4</v>
      </c>
    </row>
    <row r="8" spans="1:6" x14ac:dyDescent="0.35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2043</v>
      </c>
      <c r="B9">
        <v>2</v>
      </c>
      <c r="C9">
        <v>13</v>
      </c>
      <c r="D9">
        <v>1</v>
      </c>
      <c r="E9">
        <v>22</v>
      </c>
      <c r="F9">
        <v>38</v>
      </c>
    </row>
    <row r="10" spans="1:6" x14ac:dyDescent="0.35">
      <c r="A10" s="8" t="s">
        <v>2042</v>
      </c>
      <c r="C10">
        <v>8</v>
      </c>
      <c r="E10">
        <v>10</v>
      </c>
      <c r="F10">
        <v>18</v>
      </c>
    </row>
    <row r="11" spans="1:6" x14ac:dyDescent="0.3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2033</v>
      </c>
      <c r="B12">
        <v>4</v>
      </c>
      <c r="C12">
        <v>19</v>
      </c>
      <c r="E12">
        <v>22</v>
      </c>
      <c r="F12">
        <v>45</v>
      </c>
    </row>
    <row r="13" spans="1:6" x14ac:dyDescent="0.35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2056</v>
      </c>
      <c r="C15">
        <v>3</v>
      </c>
      <c r="E15">
        <v>4</v>
      </c>
      <c r="F15">
        <v>7</v>
      </c>
    </row>
    <row r="16" spans="1:6" x14ac:dyDescent="0.3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2055</v>
      </c>
      <c r="C20">
        <v>4</v>
      </c>
      <c r="E20">
        <v>4</v>
      </c>
      <c r="F20">
        <v>8</v>
      </c>
    </row>
    <row r="21" spans="1:6" x14ac:dyDescent="0.35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2062</v>
      </c>
      <c r="C22">
        <v>9</v>
      </c>
      <c r="E22">
        <v>5</v>
      </c>
      <c r="F22">
        <v>14</v>
      </c>
    </row>
    <row r="23" spans="1:6" x14ac:dyDescent="0.3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2058</v>
      </c>
      <c r="C25">
        <v>7</v>
      </c>
      <c r="E25">
        <v>14</v>
      </c>
      <c r="F25">
        <v>21</v>
      </c>
    </row>
    <row r="26" spans="1:6" x14ac:dyDescent="0.35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2061</v>
      </c>
      <c r="E29">
        <v>3</v>
      </c>
      <c r="F29">
        <v>3</v>
      </c>
    </row>
    <row r="30" spans="1:6" x14ac:dyDescent="0.3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1B7B-C71D-41CF-B661-A3A2D0D33F49}">
  <dimension ref="A1:F17"/>
  <sheetViews>
    <sheetView workbookViewId="0">
      <selection sqref="A1:F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2084</v>
      </c>
      <c r="B1" t="s" vm="2">
        <v>2083</v>
      </c>
    </row>
    <row r="2" spans="1:6" x14ac:dyDescent="0.35">
      <c r="A2" s="7" t="s">
        <v>2065</v>
      </c>
      <c r="B2" t="s" vm="1">
        <v>2083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2072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 x14ac:dyDescent="0.35">
      <c r="A7" s="8" t="s">
        <v>2073</v>
      </c>
      <c r="B7">
        <v>6</v>
      </c>
      <c r="C7">
        <v>40</v>
      </c>
      <c r="D7">
        <v>1</v>
      </c>
      <c r="E7">
        <v>56</v>
      </c>
      <c r="F7">
        <v>103</v>
      </c>
    </row>
    <row r="8" spans="1:6" x14ac:dyDescent="0.35">
      <c r="A8" s="8" t="s">
        <v>2074</v>
      </c>
      <c r="B8">
        <v>4</v>
      </c>
      <c r="C8">
        <v>32</v>
      </c>
      <c r="D8">
        <v>3</v>
      </c>
      <c r="E8">
        <v>45</v>
      </c>
      <c r="F8">
        <v>84</v>
      </c>
    </row>
    <row r="9" spans="1:6" x14ac:dyDescent="0.35">
      <c r="A9" s="8" t="s">
        <v>2075</v>
      </c>
      <c r="B9">
        <v>4</v>
      </c>
      <c r="C9">
        <v>35</v>
      </c>
      <c r="D9">
        <v>1</v>
      </c>
      <c r="E9">
        <v>48</v>
      </c>
      <c r="F9">
        <v>88</v>
      </c>
    </row>
    <row r="10" spans="1:6" x14ac:dyDescent="0.35">
      <c r="A10" s="8" t="s">
        <v>2076</v>
      </c>
      <c r="B10">
        <v>4</v>
      </c>
      <c r="C10">
        <v>37</v>
      </c>
      <c r="D10">
        <v>1</v>
      </c>
      <c r="E10">
        <v>60</v>
      </c>
      <c r="F10">
        <v>102</v>
      </c>
    </row>
    <row r="11" spans="1:6" x14ac:dyDescent="0.35">
      <c r="A11" s="8" t="s">
        <v>2077</v>
      </c>
      <c r="B11">
        <v>7</v>
      </c>
      <c r="C11">
        <v>42</v>
      </c>
      <c r="D11">
        <v>2</v>
      </c>
      <c r="E11">
        <v>54</v>
      </c>
      <c r="F11">
        <v>105</v>
      </c>
    </row>
    <row r="12" spans="1:6" x14ac:dyDescent="0.35">
      <c r="A12" s="8" t="s">
        <v>2078</v>
      </c>
      <c r="B12">
        <v>5</v>
      </c>
      <c r="C12">
        <v>42</v>
      </c>
      <c r="D12">
        <v>2</v>
      </c>
      <c r="E12">
        <v>49</v>
      </c>
      <c r="F12">
        <v>98</v>
      </c>
    </row>
    <row r="13" spans="1:6" x14ac:dyDescent="0.35">
      <c r="A13" s="8" t="s">
        <v>2079</v>
      </c>
      <c r="B13">
        <v>5</v>
      </c>
      <c r="C13">
        <v>28</v>
      </c>
      <c r="D13">
        <v>1</v>
      </c>
      <c r="E13">
        <v>67</v>
      </c>
      <c r="F13">
        <v>101</v>
      </c>
    </row>
    <row r="14" spans="1:6" x14ac:dyDescent="0.35">
      <c r="A14" s="8" t="s">
        <v>2080</v>
      </c>
      <c r="B14">
        <v>4</v>
      </c>
      <c r="C14">
        <v>35</v>
      </c>
      <c r="D14">
        <v>2</v>
      </c>
      <c r="E14">
        <v>61</v>
      </c>
      <c r="F14">
        <v>102</v>
      </c>
    </row>
    <row r="15" spans="1:6" x14ac:dyDescent="0.35">
      <c r="A15" s="8" t="s">
        <v>2081</v>
      </c>
      <c r="B15">
        <v>4</v>
      </c>
      <c r="C15">
        <v>36</v>
      </c>
      <c r="E15">
        <v>67</v>
      </c>
      <c r="F15">
        <v>107</v>
      </c>
    </row>
    <row r="16" spans="1:6" x14ac:dyDescent="0.35">
      <c r="A16" s="8" t="s">
        <v>2082</v>
      </c>
      <c r="C16">
        <v>2</v>
      </c>
      <c r="F16">
        <v>2</v>
      </c>
    </row>
    <row r="17" spans="1:6" x14ac:dyDescent="0.35">
      <c r="A17" s="8" t="s">
        <v>2068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Vivian Nnadozie</cp:lastModifiedBy>
  <cp:lastPrinted>2022-09-05T11:13:09Z</cp:lastPrinted>
  <dcterms:created xsi:type="dcterms:W3CDTF">2021-09-29T18:52:28Z</dcterms:created>
  <dcterms:modified xsi:type="dcterms:W3CDTF">2022-09-05T14:08:04Z</dcterms:modified>
</cp:coreProperties>
</file>