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02 Acciones\C2.4 SAD\Accion2.4.3-SAD\11 ResumenHistoricos\idf_app\codes\"/>
    </mc:Choice>
  </mc:AlternateContent>
  <bookViews>
    <workbookView xWindow="0" yWindow="0" windowWidth="28770" windowHeight="9300"/>
  </bookViews>
  <sheets>
    <sheet name="SAD_Cuenc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E3" i="1"/>
  <c r="D3" i="1"/>
  <c r="E4" i="1"/>
  <c r="D4" i="1"/>
  <c r="E7" i="1"/>
  <c r="D7" i="1"/>
  <c r="E2" i="1"/>
  <c r="D2" i="1"/>
  <c r="E11" i="1"/>
  <c r="D11" i="1"/>
  <c r="E6" i="1" l="1"/>
  <c r="E8" i="1"/>
  <c r="E9" i="1"/>
  <c r="E13" i="1"/>
  <c r="E12" i="1"/>
  <c r="E14" i="1"/>
  <c r="E10" i="1"/>
  <c r="D6" i="1"/>
  <c r="D8" i="1"/>
  <c r="D9" i="1"/>
  <c r="D13" i="1"/>
  <c r="D12" i="1"/>
  <c r="D14" i="1"/>
  <c r="D10" i="1"/>
</calcChain>
</file>

<file path=xl/sharedStrings.xml><?xml version="1.0" encoding="utf-8"?>
<sst xmlns="http://schemas.openxmlformats.org/spreadsheetml/2006/main" count="31" uniqueCount="31">
  <si>
    <t>ARG01</t>
  </si>
  <si>
    <t>ARG03</t>
  </si>
  <si>
    <t>BID02</t>
  </si>
  <si>
    <t>BID10</t>
  </si>
  <si>
    <t>BID11</t>
  </si>
  <si>
    <t>BID13</t>
  </si>
  <si>
    <t>LEI01</t>
  </si>
  <si>
    <t>Ultzama en Olave</t>
  </si>
  <si>
    <t>Regata Zia</t>
  </si>
  <si>
    <t>Baztan en Oharriz</t>
  </si>
  <si>
    <t>Regata Tximista</t>
  </si>
  <si>
    <t>Arga en Embalse de Eugui</t>
  </si>
  <si>
    <t>Regata Onin</t>
  </si>
  <si>
    <t>COD_SAD</t>
  </si>
  <si>
    <t>CUENCA</t>
  </si>
  <si>
    <t>TC_TEMEZ</t>
  </si>
  <si>
    <t>horas</t>
  </si>
  <si>
    <t>minutos</t>
  </si>
  <si>
    <t>BID08</t>
  </si>
  <si>
    <t>ARA18</t>
  </si>
  <si>
    <t>Anduña en Izalzu</t>
  </si>
  <si>
    <t>ARG02</t>
  </si>
  <si>
    <t>Arga en Huarte</t>
  </si>
  <si>
    <t>ARA26</t>
  </si>
  <si>
    <t>Cidacos en Barasoain</t>
  </si>
  <si>
    <t>Confluencia Baztan y Ezkurra (Doneztebe)</t>
  </si>
  <si>
    <t>ARA19</t>
  </si>
  <si>
    <t>Zatoya en Ochagavía</t>
  </si>
  <si>
    <t>ARA31</t>
  </si>
  <si>
    <t>Cidacos en Olite</t>
  </si>
  <si>
    <t>Leitzaran en cabecera Leitza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</si>
</sst>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30" zoomScaleNormal="130" workbookViewId="0">
      <selection activeCell="B16" sqref="B16"/>
    </sheetView>
  </sheetViews>
  <sheetFormatPr baseColWidth="10" defaultRowHeight="12.75" x14ac:dyDescent="0.2"/>
  <cols>
    <col min="1" max="1" width="11.42578125" style="4" customWidth="1"/>
    <col min="2" max="2" width="40.28515625" customWidth="1"/>
    <col min="3" max="3" width="10.85546875" style="3" customWidth="1"/>
    <col min="4" max="4" width="7.140625" style="2" customWidth="1"/>
    <col min="5" max="5" width="7.7109375" style="1" customWidth="1"/>
  </cols>
  <sheetData>
    <row r="1" spans="1:5" x14ac:dyDescent="0.2">
      <c r="A1" s="5" t="s">
        <v>13</v>
      </c>
      <c r="B1" s="6" t="s">
        <v>14</v>
      </c>
      <c r="C1" s="7" t="s">
        <v>15</v>
      </c>
      <c r="D1" s="8" t="s">
        <v>16</v>
      </c>
      <c r="E1" s="9" t="s">
        <v>17</v>
      </c>
    </row>
    <row r="2" spans="1:5" x14ac:dyDescent="0.2">
      <c r="A2" s="4" t="s">
        <v>19</v>
      </c>
      <c r="B2" t="s">
        <v>20</v>
      </c>
      <c r="C2" s="3">
        <v>3.3016781665625099</v>
      </c>
      <c r="D2" s="2">
        <f t="shared" ref="D2:D5" si="0">TRUNC(C2)</f>
        <v>3</v>
      </c>
      <c r="E2" s="2">
        <f t="shared" ref="E2:E5" si="1">TRUNC((C2-TRUNC(C2))*60)</f>
        <v>18</v>
      </c>
    </row>
    <row r="3" spans="1:5" x14ac:dyDescent="0.2">
      <c r="A3" s="4" t="s">
        <v>26</v>
      </c>
      <c r="B3" t="s">
        <v>27</v>
      </c>
      <c r="C3" s="3">
        <v>6.0439662911154004</v>
      </c>
      <c r="D3" s="2">
        <f t="shared" si="0"/>
        <v>6</v>
      </c>
      <c r="E3" s="2">
        <f t="shared" si="1"/>
        <v>2</v>
      </c>
    </row>
    <row r="4" spans="1:5" x14ac:dyDescent="0.2">
      <c r="A4" s="4" t="s">
        <v>23</v>
      </c>
      <c r="B4" t="s">
        <v>24</v>
      </c>
      <c r="C4" s="3">
        <v>4.6284537141397104</v>
      </c>
      <c r="D4" s="2">
        <f t="shared" si="0"/>
        <v>4</v>
      </c>
      <c r="E4" s="2">
        <f t="shared" si="1"/>
        <v>37</v>
      </c>
    </row>
    <row r="5" spans="1:5" x14ac:dyDescent="0.2">
      <c r="A5" s="4" t="s">
        <v>28</v>
      </c>
      <c r="B5" t="s">
        <v>29</v>
      </c>
      <c r="C5" s="3">
        <v>10.0208271134442</v>
      </c>
      <c r="D5" s="2">
        <f t="shared" si="0"/>
        <v>10</v>
      </c>
      <c r="E5" s="2">
        <f t="shared" si="1"/>
        <v>1</v>
      </c>
    </row>
    <row r="6" spans="1:5" x14ac:dyDescent="0.2">
      <c r="A6" s="4" t="s">
        <v>0</v>
      </c>
      <c r="B6" t="s">
        <v>11</v>
      </c>
      <c r="C6" s="3">
        <v>4.26735752504114</v>
      </c>
      <c r="D6" s="2">
        <f t="shared" ref="D6:D14" si="2">TRUNC(C6)</f>
        <v>4</v>
      </c>
      <c r="E6" s="2">
        <f t="shared" ref="E6:E14" si="3">TRUNC((C6-TRUNC(C6))*60)</f>
        <v>16</v>
      </c>
    </row>
    <row r="7" spans="1:5" x14ac:dyDescent="0.2">
      <c r="A7" s="4" t="s">
        <v>21</v>
      </c>
      <c r="B7" t="s">
        <v>22</v>
      </c>
      <c r="C7" s="3">
        <v>9.1838314771241905</v>
      </c>
      <c r="D7" s="2">
        <f t="shared" si="2"/>
        <v>9</v>
      </c>
      <c r="E7" s="2">
        <f t="shared" si="3"/>
        <v>11</v>
      </c>
    </row>
    <row r="8" spans="1:5" x14ac:dyDescent="0.2">
      <c r="A8" s="4" t="s">
        <v>1</v>
      </c>
      <c r="B8" t="s">
        <v>7</v>
      </c>
      <c r="C8" s="3">
        <v>7.8657275651249501</v>
      </c>
      <c r="D8" s="2">
        <f>TRUNC(C8)</f>
        <v>7</v>
      </c>
      <c r="E8" s="2">
        <f>TRUNC((C8-TRUNC(C8))*60)</f>
        <v>51</v>
      </c>
    </row>
    <row r="9" spans="1:5" x14ac:dyDescent="0.2">
      <c r="A9" s="4" t="s">
        <v>2</v>
      </c>
      <c r="B9" t="s">
        <v>9</v>
      </c>
      <c r="C9" s="3">
        <v>6.1129909262486404</v>
      </c>
      <c r="D9" s="2">
        <f t="shared" si="2"/>
        <v>6</v>
      </c>
      <c r="E9" s="2">
        <f t="shared" si="3"/>
        <v>6</v>
      </c>
    </row>
    <row r="10" spans="1:5" x14ac:dyDescent="0.2">
      <c r="A10" s="4" t="s">
        <v>6</v>
      </c>
      <c r="B10" t="s">
        <v>30</v>
      </c>
      <c r="C10" s="3">
        <v>3.1255683519279902</v>
      </c>
      <c r="D10" s="2">
        <f t="shared" si="2"/>
        <v>3</v>
      </c>
      <c r="E10" s="2">
        <f t="shared" si="3"/>
        <v>7</v>
      </c>
    </row>
    <row r="11" spans="1:5" x14ac:dyDescent="0.2">
      <c r="A11" s="4" t="s">
        <v>18</v>
      </c>
      <c r="B11" t="s">
        <v>25</v>
      </c>
      <c r="C11" s="3">
        <v>8.7616718477906694</v>
      </c>
      <c r="D11" s="2">
        <f t="shared" si="2"/>
        <v>8</v>
      </c>
      <c r="E11" s="2">
        <f t="shared" si="3"/>
        <v>45</v>
      </c>
    </row>
    <row r="12" spans="1:5" x14ac:dyDescent="0.2">
      <c r="A12" s="4" t="s">
        <v>4</v>
      </c>
      <c r="B12" t="s">
        <v>12</v>
      </c>
      <c r="C12" s="3">
        <v>2.7668017637435902</v>
      </c>
      <c r="D12" s="2">
        <f t="shared" si="2"/>
        <v>2</v>
      </c>
      <c r="E12" s="2">
        <f t="shared" si="3"/>
        <v>46</v>
      </c>
    </row>
    <row r="13" spans="1:5" x14ac:dyDescent="0.2">
      <c r="A13" s="4" t="s">
        <v>3</v>
      </c>
      <c r="B13" t="s">
        <v>10</v>
      </c>
      <c r="C13" s="3">
        <v>5.4764653548836204</v>
      </c>
      <c r="D13" s="2">
        <f t="shared" si="2"/>
        <v>5</v>
      </c>
      <c r="E13" s="2">
        <f t="shared" si="3"/>
        <v>28</v>
      </c>
    </row>
    <row r="14" spans="1:5" x14ac:dyDescent="0.2">
      <c r="A14" s="4" t="s">
        <v>5</v>
      </c>
      <c r="B14" t="s">
        <v>8</v>
      </c>
      <c r="C14" s="3">
        <v>2.25148856859688</v>
      </c>
      <c r="D14" s="2">
        <f t="shared" si="2"/>
        <v>2</v>
      </c>
      <c r="E14" s="2">
        <f t="shared" si="3"/>
        <v>15</v>
      </c>
    </row>
  </sheetData>
  <sortState ref="A2:E95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SAD_Cuencas</vt:lpstr>
    </vt:vector>
  </TitlesOfParts>
  <Company>Gobierno de Navarra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D732506</dc:creator>
  <cp:lastModifiedBy>D732506</cp:lastModifiedBy>
  <dcterms:created xsi:type="dcterms:W3CDTF">2022-09-20T12:29:39Z</dcterms:created>
  <dcterms:modified xsi:type="dcterms:W3CDTF">2022-10-18T07:09:41Z</dcterms:modified>
</cp:coreProperties>
</file>