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badut\Desktop\"/>
    </mc:Choice>
  </mc:AlternateContent>
  <bookViews>
    <workbookView xWindow="0" yWindow="0" windowWidth="20490" windowHeight="7530" tabRatio="756" activeTab="10" xr2:uid="{00000000-000D-0000-FFFF-FFFF00000000}"/>
  </bookViews>
  <sheets>
    <sheet name="Visi - Misi - SO" sheetId="30" r:id="rId1"/>
    <sheet name="SO - Tujuan - PI" sheetId="3" r:id="rId2"/>
    <sheet name="Vice CEO" sheetId="22" r:id="rId3"/>
    <sheet name="CAO" sheetId="23" r:id="rId4"/>
    <sheet name="CFO" sheetId="24" r:id="rId5"/>
    <sheet name="IA" sheetId="15" r:id="rId6"/>
    <sheet name="ES" sheetId="17" r:id="rId7"/>
    <sheet name="SRD" sheetId="16" r:id="rId8"/>
    <sheet name="RTD" sheetId="18" r:id="rId9"/>
    <sheet name="OSR" sheetId="19" r:id="rId10"/>
    <sheet name="IM" sheetId="20" r:id="rId11"/>
    <sheet name="EA" sheetId="21" r:id="rId12"/>
    <sheet name="BAKOR" sheetId="26" r:id="rId1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30" l="1"/>
  <c r="N3" i="30"/>
  <c r="N34" i="30"/>
  <c r="N30" i="30"/>
  <c r="N18" i="30"/>
  <c r="H18" i="30" s="1"/>
  <c r="N12" i="30"/>
  <c r="H12" i="30" s="1"/>
  <c r="H3" i="30"/>
  <c r="D37" i="3" l="1"/>
  <c r="D36" i="3"/>
  <c r="D35" i="3"/>
  <c r="D34" i="3"/>
  <c r="D30" i="3"/>
  <c r="D19" i="3"/>
  <c r="D18" i="3"/>
  <c r="D13" i="3"/>
  <c r="D12" i="3"/>
  <c r="D4" i="3"/>
  <c r="D3" i="3"/>
  <c r="M16" i="24" l="1"/>
  <c r="M15" i="24"/>
  <c r="M14" i="24"/>
  <c r="M13" i="24"/>
  <c r="M12" i="24"/>
  <c r="M11" i="24"/>
  <c r="M10" i="24"/>
  <c r="M9" i="24"/>
  <c r="M8" i="24"/>
  <c r="M7" i="24"/>
  <c r="M6" i="24"/>
  <c r="M5" i="24" l="1"/>
  <c r="M4" i="24"/>
  <c r="M3" i="24"/>
  <c r="M2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Desanti</author>
  </authors>
  <commentList>
    <comment ref="K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Desanti:</t>
        </r>
        <r>
          <rPr>
            <sz val="9"/>
            <color indexed="81"/>
            <rFont val="Tahoma"/>
            <family val="2"/>
          </rPr>
          <t xml:space="preserve">
8 bulan. Jadi 8 neraca keuangan, bener ga?</t>
        </r>
      </text>
    </comment>
  </commentList>
</comments>
</file>

<file path=xl/sharedStrings.xml><?xml version="1.0" encoding="utf-8"?>
<sst xmlns="http://schemas.openxmlformats.org/spreadsheetml/2006/main" count="741" uniqueCount="286">
  <si>
    <t>Misi</t>
  </si>
  <si>
    <t>Visi</t>
  </si>
  <si>
    <t>Bobot</t>
  </si>
  <si>
    <t>Ketercapaian</t>
  </si>
  <si>
    <t>Traffic Light</t>
  </si>
  <si>
    <t>No.</t>
  </si>
  <si>
    <t>A</t>
  </si>
  <si>
    <t>B</t>
  </si>
  <si>
    <t>C</t>
  </si>
  <si>
    <t>D</t>
  </si>
  <si>
    <t>E</t>
  </si>
  <si>
    <t>F</t>
  </si>
  <si>
    <t>GBHK</t>
  </si>
  <si>
    <t>A.1</t>
  </si>
  <si>
    <t>A.2</t>
  </si>
  <si>
    <t>A.3</t>
  </si>
  <si>
    <t>A.4</t>
  </si>
  <si>
    <t>B.1</t>
  </si>
  <si>
    <t>B.2</t>
  </si>
  <si>
    <t>B.3</t>
  </si>
  <si>
    <t>B.4</t>
  </si>
  <si>
    <t>C.1</t>
  </si>
  <si>
    <t>C.2</t>
  </si>
  <si>
    <t>C.3</t>
  </si>
  <si>
    <t>D.1</t>
  </si>
  <si>
    <t>D.2</t>
  </si>
  <si>
    <t>E.1</t>
  </si>
  <si>
    <t>E.2</t>
  </si>
  <si>
    <t>E.3</t>
  </si>
  <si>
    <t>F.1</t>
  </si>
  <si>
    <t>F.2</t>
  </si>
  <si>
    <t>F.3</t>
  </si>
  <si>
    <t>Tujuan (Strategi Inisiative)</t>
  </si>
  <si>
    <t>Program</t>
  </si>
  <si>
    <t>Target</t>
  </si>
  <si>
    <t>Nilai KPI</t>
  </si>
  <si>
    <t>Realisasi</t>
  </si>
  <si>
    <t>Nama Proker</t>
  </si>
  <si>
    <t>PI</t>
  </si>
  <si>
    <t>Bobot(terhadap GBPK)</t>
  </si>
  <si>
    <t>HARMONI</t>
  </si>
  <si>
    <t>KOORDINASI</t>
  </si>
  <si>
    <t xml:space="preserve">Meningkatkan peran mahasiswa FTIf-ITS untuk pro-aktif terhadap pergerakan sosial masyarakat yang berkelanjutan dan bermanfaat </t>
  </si>
  <si>
    <t>Adanya sistem administrasi yang terkontrol, terkoordinasi, dan transparan.</t>
  </si>
  <si>
    <t>Membuat dokumentasi setiap proposal, laporan dan luaran lainnya dari setiap kegiatan BEM FTIf dan terarsip dengan baik</t>
  </si>
  <si>
    <t>Mematuhi peraturan FTIf yang dibuat, apabila ada perubahan harap disampaikan kepada seluruh warga FTIf ITS.</t>
  </si>
  <si>
    <t>Kode</t>
  </si>
  <si>
    <t>BAK 2</t>
  </si>
  <si>
    <t>BAK 3</t>
  </si>
  <si>
    <t>BAK 4</t>
  </si>
  <si>
    <t>Meningkatkan potensi mahasiswa FTIf-ITS dalam bidang pendidikan, keilmiahan, teknologi, dan kewirausahaan guna menghadapi tantangan dunia global</t>
  </si>
  <si>
    <t xml:space="preserve"> Optimalisasi koordinasi elemen FTIf ITS dalam upaya peningkatan kinerja BEM FTIf.</t>
  </si>
  <si>
    <t>BUI 1</t>
  </si>
  <si>
    <t>Membangun kultur prestatif (karya) dalam lingkup FTIf ITS..</t>
  </si>
  <si>
    <t>BUI 3</t>
  </si>
  <si>
    <t>Membangun kultur pengabdian dalam lingkup FTIf ITS.</t>
  </si>
  <si>
    <t>BUI 4</t>
  </si>
  <si>
    <t>Mewujudkan transparansi kegiatan BEM FTIf kepada stakeholder FTIf.</t>
  </si>
  <si>
    <t xml:space="preserve">BUI 5 </t>
  </si>
  <si>
    <t>E.4</t>
  </si>
  <si>
    <t>Memberikan sikap cepat kontribusi nyata terhadap permasalahan sosial masyarakat.</t>
  </si>
  <si>
    <t>BUE 1</t>
  </si>
  <si>
    <t>B.5</t>
  </si>
  <si>
    <t>B.6</t>
  </si>
  <si>
    <t>Membangun atau menjaga kemitraan dengan lembaga-lembaga atau perseorangan eksternal FTIF ITS dalam usaha menggagas penyelesaian masalah sosial masyarakat.</t>
  </si>
  <si>
    <t>BUE 2</t>
  </si>
  <si>
    <t>F.4</t>
  </si>
  <si>
    <t>F.5</t>
  </si>
  <si>
    <t>Mewujudkan usaha-usaha dalam hal pendanaan secara kontinu sehingga tercipta dana mandiri yang halal dan tidak mengikat</t>
  </si>
  <si>
    <t>A.5</t>
  </si>
  <si>
    <t>BAK 5</t>
  </si>
  <si>
    <t>Melakukan usaha proaktif terhadap pemenuhan kebutuhan dan kesejahteraan mahasiswa FTIf ITS yang bersifat publik</t>
  </si>
  <si>
    <t>Melakukan upaya advokasi di bidang akademik dan finansial yang mengarah pada penyelesaian permasalahan mahasiswa FTIf ITS</t>
  </si>
  <si>
    <t>BKM 2</t>
  </si>
  <si>
    <t>BKM 1</t>
  </si>
  <si>
    <t>Mengoptimalkan sistem media agar informasi dapat tersebar secara merata, cepat, tepat, dan akurat.</t>
  </si>
  <si>
    <t>BMI 1</t>
  </si>
  <si>
    <t>Memberikan  informasi yang   berhubungan   dengan   FTIf ITS  kepada masyarakat umum secara luas.</t>
  </si>
  <si>
    <t>Meningkatkan citra positif FTIf ITS melalui promosi kegiatan yang ada di FTIf ITS.</t>
  </si>
  <si>
    <t>Mengoptimalkan penggunaan teknologi informasi sebagai pelayanan informasi.</t>
  </si>
  <si>
    <t>Mewujudkan penggunaan media informasi yang ideal, penyebaran informasi yang merata, dan kejurnalistikan guna tersebarnya citra positif FTIf-ITS</t>
  </si>
  <si>
    <t>Membangun pengembangan potensi jurnalistik mahasiswa FTIf ITS sebagai upaya penguatan pembangunan media kreatif.</t>
  </si>
  <si>
    <t>BMI 3</t>
  </si>
  <si>
    <t>BMI 4</t>
  </si>
  <si>
    <t>BMI 5</t>
  </si>
  <si>
    <t>BMI 6</t>
  </si>
  <si>
    <t>Mewujudkan teknologi informasi sebagai basis kontribusi sosial masyarakat</t>
  </si>
  <si>
    <t>BSM 3</t>
  </si>
  <si>
    <t>Melakukan pendidikan atau pelatihan pengembangan sosial masyarakat kepada warga dan ormawa FTIf ITS</t>
  </si>
  <si>
    <t>BSM 5</t>
  </si>
  <si>
    <t>Memimpin pengelolaan sosial masyarakat terhadap kegiatan sosial warga dan ormawa FTIf ITS</t>
  </si>
  <si>
    <t>BSM 6</t>
  </si>
  <si>
    <t>Membangun jaringan dan meningkatkan hubungan kerjasama dengan perorangan maupun lembaga-lembaga terkait.</t>
  </si>
  <si>
    <t>Membangun dan menjaga hubungan baik dengan alumni dan organisasi mahasiswa baik di dalam dan di luar lingkup FTIf ITS</t>
  </si>
  <si>
    <t>Menjaring informasi dari luar untuk disampaikan kepada internal FTIf ITS</t>
  </si>
  <si>
    <t>BLN 1</t>
  </si>
  <si>
    <t>BLN 2</t>
  </si>
  <si>
    <t>BLN 4</t>
  </si>
  <si>
    <t>Merangkai alur koordinasi dengan stakeholder external BEM FTIf-ITS, guna membangun kesinergisan FTIF ITS</t>
  </si>
  <si>
    <t>Mewujudkan keharmonisan yang erat antar warga FTIf ITS</t>
  </si>
  <si>
    <t>Melakukan sosialisasi kepada warga FTIf ITS mengenai isu-isu kekinian sosial masyarakat</t>
  </si>
  <si>
    <t>BDN 2</t>
  </si>
  <si>
    <t>BDN 4</t>
  </si>
  <si>
    <t>BDN 5</t>
  </si>
  <si>
    <t>Meningkatkan budaya keilmiahan yang berbasis teknologi informasi.</t>
  </si>
  <si>
    <t>Menumbuhkan peran aktif mahasiswa FTIf ITS dalam upaya pengembangan dan pengaplikasian teknologi informasi.</t>
  </si>
  <si>
    <t>Mengaplikasikan keilmiahan dan teknologi informasi demi kebermanfaatan sosial masyarakat</t>
  </si>
  <si>
    <t>BRT 1</t>
  </si>
  <si>
    <t>BRT 3</t>
  </si>
  <si>
    <t>BRT 4</t>
  </si>
  <si>
    <t>Mewujudkan Pola Pengembangan Sumber Daya Mahasiswa dengan berpedoman pada Haluan Dasar Pengembangan Sumber Daya Mahasiswa</t>
  </si>
  <si>
    <t>Menggali, membina dan mengoptimalkan potensi mahasiswa FTIf ITS sehingga mampu mengaktualisasikan peran dan fungsinya sebagai mahasiswa</t>
  </si>
  <si>
    <t>Mewujudkan kaderisasi dalam membentuk mahasiswa ideal yang peduli dan kritis terhadap sosial masyarakat</t>
  </si>
  <si>
    <t>Membangun koordinasi dan komunikasi di sektor LKMM secara menyeluruh</t>
  </si>
  <si>
    <t>Mewujudkan pencerdasan wawasan kebangsaan mengenai isu-isu teknologi informasi</t>
  </si>
  <si>
    <t>BSP 2</t>
  </si>
  <si>
    <t>C.4</t>
  </si>
  <si>
    <t>C.5</t>
  </si>
  <si>
    <t>C.6</t>
  </si>
  <si>
    <t>C.7</t>
  </si>
  <si>
    <t>C.8</t>
  </si>
  <si>
    <t>C.9</t>
  </si>
  <si>
    <t>C.10</t>
  </si>
  <si>
    <t>C.11</t>
  </si>
  <si>
    <t>C.12</t>
  </si>
  <si>
    <t>D.3</t>
  </si>
  <si>
    <t>D.4</t>
  </si>
  <si>
    <t>BPS 1</t>
  </si>
  <si>
    <t>BPS 2</t>
  </si>
  <si>
    <t>BPS 3</t>
  </si>
  <si>
    <t>BPS 4</t>
  </si>
  <si>
    <t>A.6</t>
  </si>
  <si>
    <t>TITPAN</t>
  </si>
  <si>
    <t>Tipe</t>
  </si>
  <si>
    <t xml:space="preserve"> -</t>
  </si>
  <si>
    <t>Melakukan upaya-upaya kerjasama dengan pihak asing, guna meningkatkan internasionalisasi FTIF-ITS</t>
  </si>
  <si>
    <t>Titipan</t>
  </si>
  <si>
    <t xml:space="preserve"> - </t>
  </si>
  <si>
    <t>Tujuan (Strategy initiative)</t>
  </si>
  <si>
    <t>Sasaran</t>
  </si>
  <si>
    <t>OSR</t>
  </si>
  <si>
    <t>IA</t>
  </si>
  <si>
    <t>EA</t>
  </si>
  <si>
    <t>SRD</t>
  </si>
  <si>
    <t>RTD</t>
  </si>
  <si>
    <t>IM</t>
  </si>
  <si>
    <t>BAKOR</t>
  </si>
  <si>
    <t>OSR, IA, EA, SRD,RTD, IM, ES, BAKOR</t>
  </si>
  <si>
    <t>OSR, EA, ES</t>
  </si>
  <si>
    <t xml:space="preserve">Menciptakan dan menjaga stabilitas internal dan eksternal BEM FTIf-ITS yang kontributif dan prestatif dengan dilandasi oleh semangat organisasi yang profesional dalam bingkai kekeluargaan sebagai daya dukung kinerja BEM FTI-ITS. </t>
  </si>
  <si>
    <t>VICE 1</t>
  </si>
  <si>
    <t>Meningkatkan intensitas bertemunya fungsionaris BEM FTIf-ITS guna meningkatkan rasa kebersamaan fungsio.</t>
  </si>
  <si>
    <t>-</t>
  </si>
  <si>
    <t>VICE 2</t>
  </si>
  <si>
    <t>A.7</t>
  </si>
  <si>
    <t>A.8</t>
  </si>
  <si>
    <t>Melakukan usaha-usaha untuk mengetahui dan mengontrol keadaan dan kondisi dalam setiap departemen yang ada di BEM-FTIf</t>
  </si>
  <si>
    <t>A.9</t>
  </si>
  <si>
    <t>Melakukan upaya-upaya untuk mencerdaskan juga mempersiapkan generasi penerus BEM FTIf-ITS</t>
  </si>
  <si>
    <t>CAO</t>
  </si>
  <si>
    <t>ES, CFO</t>
  </si>
  <si>
    <t>Mengetahui dan mengontrol jalannya proker-proker dari BEM FTIf-ITS</t>
  </si>
  <si>
    <t>CAO, VICE 2, CFO</t>
  </si>
  <si>
    <t>PEDULI</t>
  </si>
  <si>
    <t>Menumbuh kembangkan kemampuan manajerial dan mahasiswa FTIf ITS guna mewujudkan mahasiswa yang berintegritas</t>
  </si>
  <si>
    <t>Mewujudkan internal fungsionaris yang kokoh dan profesional guna terciptanya pergerakan organisasi yang harmonis</t>
  </si>
  <si>
    <t>Membangun dan menjaga komunikasi, kerjasama, dan hubungan baik antar elemen FTIf ITS</t>
  </si>
  <si>
    <t>Nilai</t>
  </si>
  <si>
    <t>SEMANGAT BERPADU BEM FTIf UNTUK TERWUJUDNYA FTIF YANG PEDULI DAN KOORDINATIF</t>
  </si>
  <si>
    <t>SO (GBHK + ARAHAN KABEM)</t>
  </si>
  <si>
    <t>IM Class</t>
  </si>
  <si>
    <t>Memberikan pencerdasan kepada staff BEM FTIf 2017/2018 terkait hal-hal tentang media informasi yang diperlukan</t>
  </si>
  <si>
    <t>Rata-rata persentase kehadiran staff didalam IM Class</t>
  </si>
  <si>
    <t>Terbentuknya keterampilan staff dalam pembuatan design</t>
  </si>
  <si>
    <t>Majalah</t>
  </si>
  <si>
    <t>Jumlah Pembaca Majalah</t>
  </si>
  <si>
    <t>Jumlah Majalah yang telah dibuat</t>
  </si>
  <si>
    <t>Media Sosial</t>
  </si>
  <si>
    <t>Menyampaikan segala informasi terbaru tentang FTIf dan BEM FTIf</t>
  </si>
  <si>
    <t>Jumlah poster peringatan yang dipublikasikan</t>
  </si>
  <si>
    <t>Jumlah poster Calender BEMF yang dipublikasikan</t>
  </si>
  <si>
    <t>Jumlah poster Monthly Report proker/kegiatan yang dipublikasikan</t>
  </si>
  <si>
    <t>Jumlah poster Happy Birthday Fungsionaris yang dipublikasikan</t>
  </si>
  <si>
    <t>Buletin</t>
  </si>
  <si>
    <t>Perkembangan Informasi dan kegiatan di FTIf disebar melalui buletin</t>
  </si>
  <si>
    <t>Jumlah Pembaca Buletin</t>
  </si>
  <si>
    <t>Jumlah Buletin yang telah dibuat</t>
  </si>
  <si>
    <t>Video Peliputan</t>
  </si>
  <si>
    <t>Memberikan peliputan visual kegiatan BEM FTIf ITS</t>
  </si>
  <si>
    <t>Jumlah video peliputan yang terpublish</t>
  </si>
  <si>
    <t>Jumlah penayang [views] video Youtube keseluruhan</t>
  </si>
  <si>
    <t>Majalah Dinding</t>
  </si>
  <si>
    <t xml:space="preserve">Menjadi penyalur info dan isu terkini seputar Teknologi informasi yang dapat menjadi info bagi Mahasiswa
FTIf
</t>
  </si>
  <si>
    <t>Terdapat SOP Mading</t>
  </si>
  <si>
    <t>Jumlah maintenance (pasang-lepas) poster dalam satu kepengurusan</t>
  </si>
  <si>
    <t>Jumlah pergantian tema mading dalam satu kepengurusan</t>
  </si>
  <si>
    <t>Kampanye Kreatif (Youtube)</t>
  </si>
  <si>
    <t>Mengenalkan kegiatan BEM FTIf kepada internal dan eksternal FTIf melalui video</t>
  </si>
  <si>
    <t xml:space="preserve">Jumlah video yang terpublish di Youtube BEM FTIf ITS </t>
  </si>
  <si>
    <t>Video Company Profile terpublish</t>
  </si>
  <si>
    <t>Jumlah penayangan (views) video Youtube keseluruhan</t>
  </si>
  <si>
    <t>Advanced Media Schooling</t>
  </si>
  <si>
    <t>Mahasiswa baru mendapatkan pengetahuan mengenai jurnalistik dengan baik</t>
  </si>
  <si>
    <t>Jumlah Pendaftar</t>
  </si>
  <si>
    <t>Forum Medfo FTIf</t>
  </si>
  <si>
    <t>Melakukan koordinasi terkait bidang Medfo di FTIf</t>
  </si>
  <si>
    <t>Terbentuknya hubungan kerjasama antar Ormawa</t>
  </si>
  <si>
    <t>Website</t>
  </si>
  <si>
    <t>Menyampaikan informasi tentang BEM FTIf</t>
  </si>
  <si>
    <t>Memiliki akses link ke media sosial BEM FTIf ITS</t>
  </si>
  <si>
    <t>Jumlah artikel yang terpublish dalam satu kepengurusan</t>
  </si>
  <si>
    <t>Radio</t>
  </si>
  <si>
    <t>Menyampaikan segala informasi terkait teknologi, sosmas, FTIf dan BEM FTIf dalam satu kepengurusan</t>
  </si>
  <si>
    <t>Jumlah siaran radio online BEM FTIf</t>
  </si>
  <si>
    <t>Bobot Tujuan</t>
  </si>
  <si>
    <t>Evidence</t>
  </si>
  <si>
    <t>Menyebarluaskan Informasi dan kegiatan di FTIf melalui media cetak</t>
  </si>
  <si>
    <t>No(SO atau GBHK)</t>
  </si>
  <si>
    <t>Keterangan SO atau GBHK</t>
  </si>
  <si>
    <t>Adanya Liputan program kerja tiap department</t>
  </si>
  <si>
    <t>Keterangan target PI</t>
  </si>
  <si>
    <t>Persentase Fungsionaris yang memahami SOP mading tiap department</t>
  </si>
  <si>
    <t>Jumlah pemateri dari luar</t>
  </si>
  <si>
    <t>Membangun pengembangan potensi jurnalistik mahasiswa FTIf ITS sebagai upaya penguatan pembangunan media kreatif</t>
  </si>
  <si>
    <t>Memberikan  informasi yang   berhubungan   dengan   FTIf ITS  kepada masyarakat umum secara luas</t>
  </si>
  <si>
    <t>Mengoptimalkan sistem media agar informasi dapat tersebar secara merata, cepat, tepat, dan akurat</t>
  </si>
  <si>
    <t>Meningkatkan citra positif FTIf ITS melalui promosi kegiatan yang ada di FTIf ITS</t>
  </si>
  <si>
    <t>Mengoptimalkan penggunaan teknologi informasi sebagai pelayanan informasi</t>
  </si>
  <si>
    <t>Presentase Proker BEM FTIf yang dipublikasikan melalui Media Informasi BEM FTIf</t>
  </si>
  <si>
    <t>Jumlah poster Apresiasi untuk warga FTIf berprestasi yang dipublikasikan</t>
  </si>
  <si>
    <t>Jumlah poster eksternal BEMF yang dipublikasikan</t>
  </si>
  <si>
    <t>Persentase KPP terlaksana</t>
  </si>
  <si>
    <t>Mencakup profil umum dan departemen dalam kepengurusan BEM FTIf ITS Semangat Berpadu</t>
  </si>
  <si>
    <t>F.5.1</t>
  </si>
  <si>
    <t>F.5.2</t>
  </si>
  <si>
    <t>F.2.1</t>
  </si>
  <si>
    <t>F.1.1</t>
  </si>
  <si>
    <t>F.1.3</t>
  </si>
  <si>
    <t>F.1.2</t>
  </si>
  <si>
    <t>F.1.4</t>
  </si>
  <si>
    <t>F.1.5</t>
  </si>
  <si>
    <t>F.1.6</t>
  </si>
  <si>
    <t>F.1.7</t>
  </si>
  <si>
    <t>F.2.3</t>
  </si>
  <si>
    <t>F.2.2</t>
  </si>
  <si>
    <t>F.2.4</t>
  </si>
  <si>
    <t>F.3.1</t>
  </si>
  <si>
    <t>F.3.2</t>
  </si>
  <si>
    <t>F.3.3</t>
  </si>
  <si>
    <t>F.1.9</t>
  </si>
  <si>
    <t>F.1.8</t>
  </si>
  <si>
    <t>F.1.10</t>
  </si>
  <si>
    <t>F.1.11</t>
  </si>
  <si>
    <t>F.3.4</t>
  </si>
  <si>
    <t>F.3.5</t>
  </si>
  <si>
    <t>F.3.6</t>
  </si>
  <si>
    <t>F.5.3</t>
  </si>
  <si>
    <t>F.5.4</t>
  </si>
  <si>
    <t>F.5.5</t>
  </si>
  <si>
    <t>F.5.6</t>
  </si>
  <si>
    <t>F.5.7</t>
  </si>
  <si>
    <t>F.5.8</t>
  </si>
  <si>
    <t>C.9.1</t>
  </si>
  <si>
    <t>C.9.2</t>
  </si>
  <si>
    <t>F.4.1</t>
  </si>
  <si>
    <t>F.4.2</t>
  </si>
  <si>
    <t>F.4.3</t>
  </si>
  <si>
    <t>F.4.4</t>
  </si>
  <si>
    <t>F.4.5</t>
  </si>
  <si>
    <t>Persentase kehadiran peserta</t>
  </si>
  <si>
    <t>Persentase kepuasan peserta</t>
  </si>
  <si>
    <t>Statistik Issuu</t>
  </si>
  <si>
    <t>Softcopy</t>
  </si>
  <si>
    <t>Rata-rata persentase kehadiran perwakilan Ormawa didalam forum</t>
  </si>
  <si>
    <t>Dokumentasi</t>
  </si>
  <si>
    <t>Timeline terintegrasi</t>
  </si>
  <si>
    <t>Statistik</t>
  </si>
  <si>
    <t>Poster</t>
  </si>
  <si>
    <t>Tercantum di Youtube BEM FTIf</t>
  </si>
  <si>
    <t>List pendaftar</t>
  </si>
  <si>
    <t>Softfile</t>
  </si>
  <si>
    <t>List pemateri</t>
  </si>
  <si>
    <t>Feedback</t>
  </si>
  <si>
    <t>bem.ftif.its.ac.id</t>
  </si>
  <si>
    <t>Persentase peningkatan pemahaman peserta terhadap materi yang telah di dapatkan</t>
  </si>
  <si>
    <t>Total pendengar radio online BEM FTIf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</si>
</sst>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charset val="1"/>
      <scheme val="minor"/>
    </font>
    <font>
      <sz val="12"/>
      <color rgb="FFFF0000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1"/>
      <color rgb="FF000000"/>
      <name val="Times New Roman"/>
      <family val="1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8" tint="0.59999389629810485"/>
        <bgColor rgb="FF95B3D7"/>
      </patternFill>
    </fill>
    <fill>
      <patternFill patternType="solid">
        <fgColor theme="7" tint="0.59999389629810485"/>
        <bgColor rgb="FFEEECE1"/>
      </patternFill>
    </fill>
    <fill>
      <patternFill patternType="solid">
        <fgColor theme="2" tint="-0.249977111117893"/>
        <bgColor rgb="FFEEECE1"/>
      </patternFill>
    </fill>
    <fill>
      <patternFill patternType="solid">
        <fgColor theme="6" tint="0.59999389629810485"/>
        <bgColor rgb="FF95B3D7"/>
      </patternFill>
    </fill>
    <fill>
      <patternFill patternType="solid">
        <fgColor theme="5" tint="0.79998168889431442"/>
        <bgColor rgb="FFEEECE1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7" tint="0.79998168889431442"/>
        <bgColor rgb="FF95B3D7"/>
      </patternFill>
    </fill>
    <fill>
      <patternFill patternType="solid">
        <fgColor theme="5" tint="0.39997558519241921"/>
        <bgColor rgb="FF95B3D7"/>
      </patternFill>
    </fill>
    <fill>
      <patternFill patternType="solid">
        <fgColor theme="0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rgb="FF95B3D7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/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n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</cellStyleXfs>
  <cellXfs count="93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/>
    <xf numFmtId="0" fontId="5" fillId="0" borderId="2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10" borderId="1" xfId="1" applyFont="1" applyFill="1" applyBorder="1" applyAlignment="1">
      <alignment horizontal="center" vertical="center"/>
    </xf>
    <xf numFmtId="0" fontId="3" fillId="10" borderId="1" xfId="1" applyNumberFormat="1" applyFont="1" applyFill="1" applyBorder="1" applyAlignment="1">
      <alignment horizontal="center" vertical="center"/>
    </xf>
    <xf numFmtId="0" fontId="5" fillId="10" borderId="2" xfId="1" applyFont="1" applyFill="1" applyBorder="1" applyAlignment="1">
      <alignment horizontal="center" vertical="center" wrapText="1"/>
    </xf>
    <xf numFmtId="0" fontId="5" fillId="11" borderId="1" xfId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center" vertical="center"/>
    </xf>
    <xf numFmtId="0" fontId="3" fillId="11" borderId="1" xfId="1" applyNumberFormat="1" applyFont="1" applyFill="1" applyBorder="1" applyAlignment="1">
      <alignment horizontal="center" vertical="center"/>
    </xf>
    <xf numFmtId="9" fontId="3" fillId="11" borderId="1" xfId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NumberFormat="1" applyFont="1" applyFill="1" applyBorder="1" applyAlignment="1">
      <alignment horizontal="center" vertical="center"/>
    </xf>
    <xf numFmtId="10" fontId="3" fillId="12" borderId="1" xfId="0" applyNumberFormat="1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10" fontId="3" fillId="16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NumberFormat="1" applyFont="1" applyFill="1" applyBorder="1" applyAlignment="1">
      <alignment horizontal="center" vertical="center"/>
    </xf>
    <xf numFmtId="9" fontId="3" fillId="17" borderId="1" xfId="0" applyNumberFormat="1" applyFont="1" applyFill="1" applyBorder="1" applyAlignment="1">
      <alignment horizontal="center" vertical="center"/>
    </xf>
    <xf numFmtId="10" fontId="3" fillId="17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10" fontId="3" fillId="19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 wrapText="1"/>
    </xf>
    <xf numFmtId="1" fontId="3" fillId="19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 wrapText="1"/>
    </xf>
    <xf numFmtId="1" fontId="3" fillId="20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10" fontId="3" fillId="2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1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10" fontId="3" fillId="1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4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17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19" borderId="2" xfId="0" applyFont="1" applyFill="1" applyBorder="1" applyAlignment="1">
      <alignment horizontal="center" vertical="center" wrapText="1"/>
    </xf>
    <xf numFmtId="0" fontId="3" fillId="19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23" borderId="2" xfId="2" applyFont="1" applyFill="1" applyBorder="1" applyAlignment="1">
      <alignment horizontal="center" vertical="center" wrapText="1"/>
    </xf>
    <xf numFmtId="0" fontId="4" fillId="24" borderId="1" xfId="2" applyFont="1" applyFill="1" applyBorder="1" applyAlignment="1">
      <alignment horizontal="center" vertical="center" wrapText="1"/>
    </xf>
    <xf numFmtId="0" fontId="4" fillId="26" borderId="1" xfId="2" applyFont="1" applyFill="1" applyBorder="1" applyAlignment="1">
      <alignment horizontal="center" vertical="center" wrapText="1"/>
    </xf>
    <xf numFmtId="0" fontId="4" fillId="28" borderId="1" xfId="2" applyFont="1" applyFill="1" applyBorder="1" applyAlignment="1">
      <alignment horizontal="center" vertical="center" wrapText="1"/>
    </xf>
    <xf numFmtId="0" fontId="4" fillId="29" borderId="1" xfId="2" applyFont="1" applyFill="1" applyBorder="1" applyAlignment="1">
      <alignment horizontal="center" vertical="center" wrapText="1"/>
    </xf>
    <xf numFmtId="0" fontId="5" fillId="31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vertical="center" wrapText="1"/>
    </xf>
    <xf numFmtId="0" fontId="3" fillId="24" borderId="1" xfId="2" applyFont="1" applyFill="1" applyBorder="1" applyAlignment="1">
      <alignment horizontal="center" vertical="center" wrapText="1"/>
    </xf>
    <xf numFmtId="0" fontId="3" fillId="28" borderId="1" xfId="2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 wrapText="1"/>
    </xf>
    <xf numFmtId="0" fontId="4" fillId="31" borderId="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vertical="center" wrapText="1"/>
    </xf>
    <xf numFmtId="0" fontId="3" fillId="7" borderId="15" xfId="0" applyFont="1" applyFill="1" applyBorder="1" applyAlignment="1">
      <alignment vertical="center" wrapText="1"/>
    </xf>
    <xf numFmtId="0" fontId="3" fillId="6" borderId="15" xfId="0" applyFont="1" applyFill="1" applyBorder="1" applyAlignment="1">
      <alignment vertical="center" wrapText="1"/>
    </xf>
    <xf numFmtId="0" fontId="3" fillId="7" borderId="12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 wrapText="1"/>
    </xf>
    <xf numFmtId="0" fontId="3" fillId="52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3" fillId="27" borderId="1" xfId="0" applyFont="1" applyFill="1" applyBorder="1" applyAlignment="1">
      <alignment horizontal="center" vertical="center" wrapText="1"/>
    </xf>
    <xf numFmtId="1" fontId="3" fillId="21" borderId="1" xfId="0" applyNumberFormat="1" applyFont="1" applyFill="1" applyBorder="1" applyAlignment="1">
      <alignment horizontal="center" vertical="center" wrapText="1"/>
    </xf>
    <xf numFmtId="9" fontId="3" fillId="21" borderId="1" xfId="0" applyNumberFormat="1" applyFont="1" applyFill="1" applyBorder="1" applyAlignment="1">
      <alignment horizontal="center" vertical="center" wrapText="1"/>
    </xf>
    <xf numFmtId="9" fontId="3" fillId="52" borderId="1" xfId="0" applyNumberFormat="1" applyFont="1" applyFill="1" applyBorder="1" applyAlignment="1">
      <alignment horizontal="center" vertical="center" wrapText="1"/>
    </xf>
    <xf numFmtId="9" fontId="3" fillId="14" borderId="1" xfId="0" applyNumberFormat="1" applyFont="1" applyFill="1" applyBorder="1" applyAlignment="1">
      <alignment horizontal="center" vertical="center" wrapText="1"/>
    </xf>
    <xf numFmtId="9" fontId="3" fillId="27" borderId="1" xfId="0" applyNumberFormat="1" applyFont="1" applyFill="1" applyBorder="1" applyAlignment="1">
      <alignment horizontal="center" vertical="center" wrapText="1"/>
    </xf>
    <xf numFmtId="9" fontId="3" fillId="38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3" fillId="0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3" fillId="52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9" fontId="13" fillId="6" borderId="1" xfId="0" applyNumberFormat="1" applyFont="1" applyFill="1" applyBorder="1" applyAlignment="1">
      <alignment horizontal="center" vertical="center" wrapText="1"/>
    </xf>
    <xf numFmtId="9" fontId="11" fillId="6" borderId="1" xfId="0" applyNumberFormat="1" applyFont="1" applyFill="1" applyBorder="1" applyAlignment="1">
      <alignment horizontal="center" vertical="center" wrapText="1"/>
    </xf>
    <xf numFmtId="9" fontId="11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9" fontId="13" fillId="7" borderId="1" xfId="0" applyNumberFormat="1" applyFont="1" applyFill="1" applyBorder="1" applyAlignment="1">
      <alignment horizontal="center" vertical="center"/>
    </xf>
    <xf numFmtId="0" fontId="3" fillId="52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3" fillId="21" borderId="2" xfId="0" applyFont="1" applyFill="1" applyBorder="1" applyAlignment="1">
      <alignment horizontal="center" vertical="center" wrapText="1"/>
    </xf>
    <xf numFmtId="0" fontId="3" fillId="38" borderId="2" xfId="0" applyFont="1" applyFill="1" applyBorder="1" applyAlignment="1">
      <alignment horizontal="center" vertical="center" wrapText="1"/>
    </xf>
    <xf numFmtId="0" fontId="11" fillId="6" borderId="2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9" fontId="3" fillId="14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9" fontId="3" fillId="10" borderId="1" xfId="0" applyNumberFormat="1" applyFont="1" applyFill="1" applyBorder="1" applyAlignment="1">
      <alignment horizontal="center" vertical="center"/>
    </xf>
    <xf numFmtId="0" fontId="3" fillId="38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14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15" borderId="1" xfId="0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11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22" borderId="1" xfId="2" applyFont="1" applyFill="1" applyBorder="1" applyAlignment="1">
      <alignment horizontal="center" vertical="center" wrapText="1"/>
    </xf>
    <xf numFmtId="0" fontId="5" fillId="23" borderId="1" xfId="2" applyFont="1" applyFill="1" applyBorder="1" applyAlignment="1">
      <alignment horizontal="center" vertical="center" wrapText="1"/>
    </xf>
    <xf numFmtId="0" fontId="5" fillId="25" borderId="4" xfId="2" applyFont="1" applyFill="1" applyBorder="1" applyAlignment="1">
      <alignment horizontal="center" vertical="center" wrapText="1"/>
    </xf>
    <xf numFmtId="0" fontId="5" fillId="25" borderId="1" xfId="2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7" fillId="18" borderId="1" xfId="2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 wrapText="1"/>
    </xf>
    <xf numFmtId="0" fontId="3" fillId="32" borderId="1" xfId="2" applyFont="1" applyFill="1" applyBorder="1" applyAlignment="1">
      <alignment horizontal="center" vertical="center" wrapText="1"/>
    </xf>
    <xf numFmtId="0" fontId="3" fillId="30" borderId="2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13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Border="1"/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9" fontId="3" fillId="0" borderId="6" xfId="3" applyFont="1" applyBorder="1" applyAlignment="1">
      <alignment horizontal="center" vertical="center"/>
    </xf>
    <xf numFmtId="0" fontId="3" fillId="51" borderId="6" xfId="0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9" fontId="3" fillId="0" borderId="6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0" fontId="3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  <xf numFmtId="0" fontId="4" fillId="22" borderId="1" xfId="2" applyFont="1" applyFill="1" applyBorder="1" applyAlignment="1">
      <alignment horizontal="center" vertical="center" wrapText="1"/>
    </xf>
    <xf numFmtId="0" fontId="4" fillId="23" borderId="2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  <protection locked="0"/>
    </xf>
    <xf numFmtId="9" fontId="7" fillId="5" borderId="1" xfId="2" applyNumberFormat="1" applyFont="1" applyFill="1" applyBorder="1" applyAlignment="1">
      <alignment horizontal="center" vertical="center" wrapText="1"/>
    </xf>
    <xf numFmtId="0" fontId="7" fillId="5" borderId="1" xfId="2" applyFont="1" applyFill="1" applyBorder="1" applyAlignment="1">
      <alignment horizontal="center" vertical="center" wrapText="1"/>
    </xf>
    <xf numFmtId="9" fontId="3" fillId="2" borderId="1" xfId="2" applyNumberFormat="1" applyFont="1" applyFill="1" applyBorder="1" applyAlignment="1">
      <alignment horizontal="center" vertical="center" wrapText="1"/>
    </xf>
    <xf numFmtId="9" fontId="3" fillId="18" borderId="1" xfId="2" applyNumberFormat="1" applyFont="1" applyFill="1" applyBorder="1" applyAlignment="1">
      <alignment horizontal="center" vertical="center" wrapText="1"/>
    </xf>
    <xf numFmtId="9" fontId="3" fillId="18" borderId="2" xfId="2" applyNumberFormat="1" applyFont="1" applyFill="1" applyBorder="1" applyAlignment="1">
      <alignment horizontal="center" vertical="center" wrapText="1"/>
    </xf>
    <xf numFmtId="9" fontId="3" fillId="22" borderId="1" xfId="2" applyNumberFormat="1" applyFont="1" applyFill="1" applyBorder="1" applyAlignment="1">
      <alignment horizontal="center" vertical="center" wrapText="1"/>
    </xf>
    <xf numFmtId="0" fontId="3" fillId="22" borderId="1" xfId="2" applyFont="1" applyFill="1" applyBorder="1" applyAlignment="1">
      <alignment horizontal="center" vertical="center" wrapText="1"/>
    </xf>
    <xf numFmtId="9" fontId="3" fillId="23" borderId="1" xfId="2" applyNumberFormat="1" applyFont="1" applyFill="1" applyBorder="1" applyAlignment="1">
      <alignment horizontal="center" vertical="center" wrapText="1"/>
    </xf>
    <xf numFmtId="9" fontId="3" fillId="23" borderId="2" xfId="2" applyNumberFormat="1" applyFont="1" applyFill="1" applyBorder="1" applyAlignment="1">
      <alignment horizontal="center" vertical="center" wrapText="1"/>
    </xf>
    <xf numFmtId="9" fontId="3" fillId="24" borderId="1" xfId="2" applyNumberFormat="1" applyFont="1" applyFill="1" applyBorder="1" applyAlignment="1">
      <alignment horizontal="center" vertical="center" wrapText="1"/>
    </xf>
    <xf numFmtId="0" fontId="3" fillId="25" borderId="4" xfId="2" applyNumberFormat="1" applyFont="1" applyFill="1" applyBorder="1" applyAlignment="1">
      <alignment horizontal="center" vertical="center" wrapText="1"/>
    </xf>
    <xf numFmtId="0" fontId="3" fillId="25" borderId="1" xfId="2" applyNumberFormat="1" applyFont="1" applyFill="1" applyBorder="1" applyAlignment="1">
      <alignment horizontal="center" vertical="center" wrapText="1"/>
    </xf>
    <xf numFmtId="9" fontId="3" fillId="25" borderId="1" xfId="2" applyNumberFormat="1" applyFont="1" applyFill="1" applyBorder="1" applyAlignment="1">
      <alignment horizontal="center" vertical="center" wrapText="1"/>
    </xf>
    <xf numFmtId="0" fontId="3" fillId="27" borderId="1" xfId="2" applyNumberFormat="1" applyFont="1" applyFill="1" applyBorder="1" applyAlignment="1">
      <alignment horizontal="center" vertical="center" wrapText="1"/>
    </xf>
    <xf numFmtId="1" fontId="3" fillId="27" borderId="1" xfId="3" applyNumberFormat="1" applyFont="1" applyFill="1" applyBorder="1" applyAlignment="1">
      <alignment horizontal="center" vertical="center" wrapText="1"/>
    </xf>
    <xf numFmtId="0" fontId="3" fillId="28" borderId="1" xfId="2" applyNumberFormat="1" applyFont="1" applyFill="1" applyBorder="1" applyAlignment="1">
      <alignment horizontal="center" vertical="center" wrapText="1"/>
    </xf>
    <xf numFmtId="9" fontId="3" fillId="29" borderId="1" xfId="2" applyNumberFormat="1" applyFont="1" applyFill="1" applyBorder="1" applyAlignment="1">
      <alignment horizontal="center" vertical="center" wrapText="1"/>
    </xf>
    <xf numFmtId="0" fontId="3" fillId="30" borderId="1" xfId="2" applyFont="1" applyFill="1" applyBorder="1" applyAlignment="1">
      <alignment horizontal="center" vertical="center" wrapText="1"/>
    </xf>
    <xf numFmtId="9" fontId="3" fillId="30" borderId="1" xfId="2" applyNumberFormat="1" applyFont="1" applyFill="1" applyBorder="1" applyAlignment="1">
      <alignment horizontal="center" vertical="center" wrapText="1"/>
    </xf>
    <xf numFmtId="9" fontId="3" fillId="30" borderId="2" xfId="2" applyNumberFormat="1" applyFont="1" applyFill="1" applyBorder="1" applyAlignment="1">
      <alignment horizontal="center" vertical="center" wrapText="1"/>
    </xf>
    <xf numFmtId="1" fontId="3" fillId="31" borderId="1" xfId="2" applyNumberFormat="1" applyFont="1" applyFill="1" applyBorder="1" applyAlignment="1">
      <alignment horizontal="center" vertical="center" wrapText="1"/>
    </xf>
    <xf numFmtId="9" fontId="3" fillId="31" borderId="1" xfId="2" applyNumberFormat="1" applyFont="1" applyFill="1" applyBorder="1" applyAlignment="1">
      <alignment horizontal="center" vertical="center" wrapText="1"/>
    </xf>
    <xf numFmtId="0" fontId="3" fillId="31" borderId="1" xfId="2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9" fontId="3" fillId="5" borderId="1" xfId="2" applyNumberFormat="1" applyFont="1" applyFill="1" applyBorder="1" applyAlignment="1">
      <alignment horizontal="center" vertical="center" wrapText="1"/>
    </xf>
    <xf numFmtId="9" fontId="7" fillId="18" borderId="1" xfId="2" applyNumberFormat="1" applyFont="1" applyFill="1" applyBorder="1" applyAlignment="1">
      <alignment horizontal="center" vertical="center" wrapText="1"/>
    </xf>
    <xf numFmtId="1" fontId="7" fillId="18" borderId="2" xfId="2" applyNumberFormat="1" applyFont="1" applyFill="1" applyBorder="1" applyAlignment="1">
      <alignment horizontal="center" vertical="center" wrapText="1"/>
    </xf>
    <xf numFmtId="1" fontId="3" fillId="32" borderId="1" xfId="2" applyNumberFormat="1" applyFont="1" applyFill="1" applyBorder="1" applyAlignment="1">
      <alignment horizontal="center" vertical="center" wrapText="1"/>
    </xf>
    <xf numFmtId="9" fontId="3" fillId="32" borderId="1" xfId="2" applyNumberFormat="1" applyFont="1" applyFill="1" applyBorder="1" applyAlignment="1">
      <alignment horizontal="center" vertical="center" wrapText="1"/>
    </xf>
    <xf numFmtId="0" fontId="5" fillId="30" borderId="1" xfId="0" applyFont="1" applyFill="1" applyBorder="1" applyAlignment="1">
      <alignment horizontal="center" vertical="center" wrapText="1"/>
    </xf>
    <xf numFmtId="0" fontId="4" fillId="30" borderId="1" xfId="0" applyFont="1" applyFill="1" applyBorder="1" applyAlignment="1">
      <alignment horizontal="center" vertical="center" wrapText="1"/>
    </xf>
    <xf numFmtId="0" fontId="5" fillId="33" borderId="1" xfId="0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horizontal="center" vertical="center" wrapText="1"/>
    </xf>
    <xf numFmtId="0" fontId="5" fillId="34" borderId="1" xfId="0" applyFont="1" applyFill="1" applyBorder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0" fontId="5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0" fontId="5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0" fontId="5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1" fontId="4" fillId="30" borderId="1" xfId="0" applyNumberFormat="1" applyFont="1" applyFill="1" applyBorder="1" applyAlignment="1">
      <alignment horizontal="center" vertical="center" wrapText="1"/>
    </xf>
    <xf numFmtId="9" fontId="4" fillId="30" borderId="1" xfId="0" applyNumberFormat="1" applyFont="1" applyFill="1" applyBorder="1" applyAlignment="1">
      <alignment horizontal="center" vertical="center" wrapText="1"/>
    </xf>
    <xf numFmtId="9" fontId="4" fillId="16" borderId="1" xfId="0" applyNumberFormat="1" applyFont="1" applyFill="1" applyBorder="1" applyAlignment="1">
      <alignment horizontal="center" vertical="center" wrapText="1"/>
    </xf>
    <xf numFmtId="0" fontId="4" fillId="16" borderId="1" xfId="0" applyNumberFormat="1" applyFont="1" applyFill="1" applyBorder="1" applyAlignment="1">
      <alignment horizontal="center" vertical="center" wrapText="1"/>
    </xf>
    <xf numFmtId="1" fontId="4" fillId="34" borderId="1" xfId="0" applyNumberFormat="1" applyFont="1" applyFill="1" applyBorder="1" applyAlignment="1">
      <alignment horizontal="center" vertical="center" wrapText="1"/>
    </xf>
    <xf numFmtId="1" fontId="4" fillId="35" borderId="1" xfId="0" applyNumberFormat="1" applyFont="1" applyFill="1" applyBorder="1" applyAlignment="1">
      <alignment horizontal="center" vertical="center" wrapText="1"/>
    </xf>
    <xf numFmtId="9" fontId="4" fillId="35" borderId="1" xfId="0" applyNumberFormat="1" applyFont="1" applyFill="1" applyBorder="1" applyAlignment="1">
      <alignment horizontal="center" vertical="center" wrapText="1"/>
    </xf>
    <xf numFmtId="0" fontId="4" fillId="35" borderId="1" xfId="0" applyNumberFormat="1" applyFont="1" applyFill="1" applyBorder="1" applyAlignment="1">
      <alignment horizontal="center" vertical="center" wrapText="1"/>
    </xf>
    <xf numFmtId="0" fontId="4" fillId="36" borderId="1" xfId="0" applyNumberFormat="1" applyFont="1" applyFill="1" applyBorder="1" applyAlignment="1">
      <alignment horizontal="center" vertical="center" wrapText="1"/>
    </xf>
    <xf numFmtId="9" fontId="4" fillId="17" borderId="1" xfId="0" applyNumberFormat="1" applyFont="1" applyFill="1" applyBorder="1" applyAlignment="1">
      <alignment horizontal="center" vertical="center" wrapText="1"/>
    </xf>
    <xf numFmtId="0" fontId="4" fillId="17" borderId="1" xfId="0" applyNumberFormat="1" applyFont="1" applyFill="1" applyBorder="1" applyAlignment="1">
      <alignment horizontal="center" vertical="center" wrapText="1"/>
    </xf>
    <xf numFmtId="1" fontId="4" fillId="37" borderId="1" xfId="0" applyNumberFormat="1" applyFont="1" applyFill="1" applyBorder="1" applyAlignment="1">
      <alignment horizontal="center" vertical="center" wrapText="1"/>
    </xf>
    <xf numFmtId="0" fontId="4" fillId="37" borderId="1" xfId="0" applyNumberFormat="1" applyFont="1" applyFill="1" applyBorder="1" applyAlignment="1">
      <alignment horizontal="center" vertical="center" wrapText="1"/>
    </xf>
    <xf numFmtId="9" fontId="4" fillId="37" borderId="1" xfId="0" applyNumberFormat="1" applyFont="1" applyFill="1" applyBorder="1" applyAlignment="1">
      <alignment horizontal="center" vertical="center" wrapText="1"/>
    </xf>
    <xf numFmtId="1" fontId="4" fillId="12" borderId="1" xfId="0" applyNumberFormat="1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3" fillId="40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3" fillId="1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5" fillId="8" borderId="1" xfId="0" applyFont="1" applyFill="1" applyBorder="1" applyAlignment="1">
      <alignment horizontal="center" vertical="center" wrapText="1"/>
    </xf>
    <xf numFmtId="0" fontId="7" fillId="14" borderId="1" xfId="0" applyNumberFormat="1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2" xfId="0" applyNumberFormat="1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9" fontId="3" fillId="13" borderId="2" xfId="0" applyNumberFormat="1" applyFont="1" applyFill="1" applyBorder="1" applyAlignment="1">
      <alignment horizontal="center" vertical="center" wrapText="1"/>
    </xf>
    <xf numFmtId="0" fontId="3" fillId="13" borderId="2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3" fillId="13" borderId="1" xfId="0" applyNumberFormat="1" applyFont="1" applyFill="1" applyBorder="1" applyAlignment="1">
      <alignment horizontal="center" vertical="center" wrapText="1"/>
    </xf>
    <xf numFmtId="9" fontId="3" fillId="13" borderId="1" xfId="0" applyNumberFormat="1" applyFont="1" applyFill="1" applyBorder="1" applyAlignment="1">
      <alignment horizontal="center" vertical="center" wrapText="1"/>
    </xf>
    <xf numFmtId="9" fontId="3" fillId="14" borderId="2" xfId="0" applyNumberFormat="1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9" fontId="3" fillId="11" borderId="2" xfId="0" applyNumberFormat="1" applyFont="1" applyFill="1" applyBorder="1" applyAlignment="1">
      <alignment horizontal="center" vertical="center" wrapText="1"/>
    </xf>
    <xf numFmtId="1" fontId="3" fillId="11" borderId="2" xfId="0" applyNumberFormat="1" applyFont="1" applyFill="1" applyBorder="1" applyAlignment="1">
      <alignment horizontal="center" vertical="center" wrapText="1"/>
    </xf>
    <xf numFmtId="0" fontId="7" fillId="11" borderId="2" xfId="0" applyNumberFormat="1" applyFont="1" applyFill="1" applyBorder="1" applyAlignment="1">
      <alignment horizontal="center" vertical="center" wrapText="1"/>
    </xf>
    <xf numFmtId="0" fontId="5" fillId="39" borderId="1" xfId="0" applyFont="1" applyFill="1" applyBorder="1" applyAlignment="1">
      <alignment horizontal="center" vertical="center" wrapText="1"/>
    </xf>
    <xf numFmtId="0" fontId="3" fillId="39" borderId="1" xfId="0" applyFont="1" applyFill="1" applyBorder="1" applyAlignment="1">
      <alignment horizontal="center" vertical="center" wrapText="1"/>
    </xf>
    <xf numFmtId="0" fontId="3" fillId="39" borderId="1" xfId="0" applyNumberFormat="1" applyFont="1" applyFill="1" applyBorder="1" applyAlignment="1">
      <alignment horizontal="center" vertical="center" wrapText="1"/>
    </xf>
    <xf numFmtId="9" fontId="3" fillId="39" borderId="1" xfId="0" applyNumberFormat="1" applyFont="1" applyFill="1" applyBorder="1" applyAlignment="1">
      <alignment horizontal="center" vertical="center" wrapText="1"/>
    </xf>
    <xf numFmtId="0" fontId="5" fillId="39" borderId="2" xfId="0" applyFont="1" applyFill="1" applyBorder="1" applyAlignment="1">
      <alignment horizontal="center" vertical="center" wrapText="1"/>
    </xf>
    <xf numFmtId="0" fontId="3" fillId="39" borderId="2" xfId="0" applyFont="1" applyFill="1" applyBorder="1" applyAlignment="1">
      <alignment horizontal="center" vertical="center" wrapText="1"/>
    </xf>
    <xf numFmtId="9" fontId="3" fillId="39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3" fontId="3" fillId="11" borderId="1" xfId="0" applyNumberFormat="1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9" fontId="3" fillId="40" borderId="2" xfId="0" applyNumberFormat="1" applyFont="1" applyFill="1" applyBorder="1" applyAlignment="1">
      <alignment horizontal="center" vertical="center" wrapText="1"/>
    </xf>
    <xf numFmtId="0" fontId="3" fillId="40" borderId="1" xfId="0" applyNumberFormat="1" applyFont="1" applyFill="1" applyBorder="1" applyAlignment="1">
      <alignment horizontal="center" vertical="center" wrapText="1"/>
    </xf>
    <xf numFmtId="1" fontId="3" fillId="40" borderId="1" xfId="0" applyNumberFormat="1" applyFont="1" applyFill="1" applyBorder="1" applyAlignment="1">
      <alignment horizontal="center" vertical="center" wrapText="1"/>
    </xf>
    <xf numFmtId="9" fontId="3" fillId="40" borderId="1" xfId="0" applyNumberFormat="1" applyFont="1" applyFill="1" applyBorder="1" applyAlignment="1">
      <alignment horizontal="center" vertical="center" wrapText="1"/>
    </xf>
    <xf numFmtId="0" fontId="3" fillId="40" borderId="2" xfId="0" applyFont="1" applyFill="1" applyBorder="1" applyAlignment="1">
      <alignment vertical="center" wrapText="1"/>
    </xf>
    <xf numFmtId="0" fontId="3" fillId="40" borderId="2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/>
    </xf>
    <xf numFmtId="0" fontId="3" fillId="41" borderId="1" xfId="0" applyNumberFormat="1" applyFont="1" applyFill="1" applyBorder="1" applyAlignment="1">
      <alignment horizontal="center" vertical="center" wrapText="1"/>
    </xf>
    <xf numFmtId="0" fontId="5" fillId="41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3" fillId="22" borderId="2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justify" vertical="center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5" fillId="11" borderId="1" xfId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10" borderId="2" xfId="1" applyFont="1" applyFill="1" applyBorder="1" applyAlignment="1">
      <alignment vertical="center" wrapText="1"/>
    </xf>
    <xf numFmtId="0" fontId="3" fillId="10" borderId="2" xfId="1" applyFont="1" applyFill="1" applyBorder="1" applyAlignment="1">
      <alignment horizontal="center" vertical="center"/>
    </xf>
    <xf numFmtId="0" fontId="3" fillId="10" borderId="2" xfId="1" applyNumberFormat="1" applyFont="1" applyFill="1" applyBorder="1" applyAlignment="1">
      <alignment horizontal="center" vertical="center"/>
    </xf>
    <xf numFmtId="0" fontId="3" fillId="10" borderId="4" xfId="1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/>
    </xf>
    <xf numFmtId="0" fontId="3" fillId="11" borderId="1" xfId="1" applyFont="1" applyFill="1" applyBorder="1" applyAlignment="1">
      <alignment vertical="center" wrapText="1"/>
    </xf>
    <xf numFmtId="0" fontId="0" fillId="0" borderId="15" xfId="0" applyBorder="1"/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9" fontId="3" fillId="0" borderId="0" xfId="1" applyNumberFormat="1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0" fontId="3" fillId="4" borderId="2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3" fillId="0" borderId="4" xfId="0" applyFont="1" applyBorder="1" applyAlignment="1"/>
    <xf numFmtId="0" fontId="4" fillId="2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52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38" borderId="2" xfId="0" applyFont="1" applyFill="1" applyBorder="1" applyAlignment="1">
      <alignment horizontal="center" vertical="center" wrapText="1"/>
    </xf>
    <xf numFmtId="0" fontId="3" fillId="27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5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/>
    <xf numFmtId="0" fontId="0" fillId="0" borderId="1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3" fillId="0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justify" vertical="center"/>
    </xf>
    <xf numFmtId="0" fontId="3" fillId="0" borderId="2" xfId="0" applyFont="1" applyFill="1" applyBorder="1" applyAlignment="1">
      <alignment horizontal="justify" vertical="center"/>
    </xf>
    <xf numFmtId="0" fontId="0" fillId="0" borderId="2" xfId="0" applyFill="1" applyBorder="1"/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7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4" xfId="0" applyFill="1" applyBorder="1"/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34" xfId="0" applyBorder="1"/>
    <xf numFmtId="0" fontId="0" fillId="0" borderId="0" xfId="0" applyBorder="1" applyAlignment="1">
      <alignment horizontal="center"/>
    </xf>
    <xf numFmtId="0" fontId="2" fillId="0" borderId="39" xfId="0" applyFont="1" applyBorder="1"/>
    <xf numFmtId="0" fontId="2" fillId="0" borderId="0" xfId="0" applyFont="1" applyAlignment="1">
      <alignment horizontal="center"/>
    </xf>
    <xf numFmtId="0" fontId="2" fillId="17" borderId="16" xfId="0" applyFont="1" applyFill="1" applyBorder="1" applyAlignment="1">
      <alignment horizontal="center" vertical="center"/>
    </xf>
    <xf numFmtId="0" fontId="2" fillId="0" borderId="0" xfId="0" applyFont="1"/>
    <xf numFmtId="0" fontId="2" fillId="17" borderId="35" xfId="0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0" xfId="0" applyFont="1" applyBorder="1"/>
    <xf numFmtId="0" fontId="2" fillId="13" borderId="32" xfId="0" applyFont="1" applyFill="1" applyBorder="1" applyAlignment="1">
      <alignment horizontal="center" vertical="center" wrapText="1"/>
    </xf>
    <xf numFmtId="0" fontId="2" fillId="13" borderId="32" xfId="0" applyFont="1" applyFill="1" applyBorder="1" applyAlignment="1">
      <alignment horizontal="center" vertical="center"/>
    </xf>
    <xf numFmtId="0" fontId="2" fillId="0" borderId="40" xfId="0" applyFont="1" applyBorder="1"/>
    <xf numFmtId="0" fontId="2" fillId="0" borderId="38" xfId="0" applyFont="1" applyBorder="1"/>
    <xf numFmtId="0" fontId="2" fillId="15" borderId="16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36" xfId="0" applyFont="1" applyBorder="1"/>
    <xf numFmtId="0" fontId="2" fillId="17" borderId="32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2" fillId="6" borderId="16" xfId="0" applyFont="1" applyFill="1" applyBorder="1" applyAlignment="1">
      <alignment horizontal="center" vertical="center" wrapText="1"/>
    </xf>
    <xf numFmtId="0" fontId="2" fillId="27" borderId="16" xfId="0" applyFont="1" applyFill="1" applyBorder="1" applyAlignment="1">
      <alignment horizontal="center" vertical="center" wrapText="1"/>
    </xf>
    <xf numFmtId="0" fontId="2" fillId="27" borderId="16" xfId="0" applyNumberFormat="1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vertical="center" wrapText="1"/>
    </xf>
    <xf numFmtId="0" fontId="2" fillId="27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37" xfId="0" applyFont="1" applyBorder="1"/>
    <xf numFmtId="9" fontId="2" fillId="27" borderId="1" xfId="0" applyNumberFormat="1" applyFont="1" applyFill="1" applyBorder="1" applyAlignment="1">
      <alignment horizontal="center" vertical="center" wrapText="1"/>
    </xf>
    <xf numFmtId="0" fontId="2" fillId="20" borderId="32" xfId="0" applyFont="1" applyFill="1" applyBorder="1" applyAlignment="1">
      <alignment horizontal="center" vertical="center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2" fillId="24" borderId="32" xfId="0" applyFont="1" applyFill="1" applyBorder="1" applyAlignment="1">
      <alignment horizontal="center" vertical="center" wrapText="1"/>
    </xf>
    <xf numFmtId="0" fontId="19" fillId="38" borderId="16" xfId="0" applyFont="1" applyFill="1" applyBorder="1" applyAlignment="1">
      <alignment horizontal="center" vertical="center" wrapText="1"/>
    </xf>
    <xf numFmtId="0" fontId="2" fillId="38" borderId="16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2" fillId="38" borderId="1" xfId="0" applyFont="1" applyFill="1" applyBorder="1" applyAlignment="1">
      <alignment horizontal="center" vertical="center" wrapText="1"/>
    </xf>
    <xf numFmtId="9" fontId="2" fillId="38" borderId="1" xfId="0" applyNumberFormat="1" applyFont="1" applyFill="1" applyBorder="1" applyAlignment="1">
      <alignment horizontal="center" vertical="center" wrapText="1"/>
    </xf>
    <xf numFmtId="0" fontId="2" fillId="5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5" borderId="1" xfId="0" applyNumberFormat="1" applyFont="1" applyFill="1" applyBorder="1" applyAlignment="1">
      <alignment horizontal="center" vertical="center" wrapText="1"/>
    </xf>
    <xf numFmtId="0" fontId="19" fillId="54" borderId="32" xfId="0" applyFont="1" applyFill="1" applyBorder="1" applyAlignment="1">
      <alignment horizontal="center" vertical="center" wrapText="1" readingOrder="1"/>
    </xf>
    <xf numFmtId="0" fontId="2" fillId="15" borderId="32" xfId="0" applyFont="1" applyFill="1" applyBorder="1" applyAlignment="1">
      <alignment horizontal="center" vertical="center" wrapText="1"/>
    </xf>
    <xf numFmtId="0" fontId="2" fillId="15" borderId="32" xfId="0" applyNumberFormat="1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 readingOrder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 wrapText="1"/>
    </xf>
    <xf numFmtId="0" fontId="19" fillId="29" borderId="1" xfId="0" applyFont="1" applyFill="1" applyBorder="1" applyAlignment="1">
      <alignment horizontal="center" vertical="center" wrapText="1" readingOrder="1"/>
    </xf>
    <xf numFmtId="0" fontId="2" fillId="29" borderId="32" xfId="0" applyFont="1" applyFill="1" applyBorder="1" applyAlignment="1">
      <alignment horizontal="center" vertical="center" wrapText="1"/>
    </xf>
    <xf numFmtId="12" fontId="2" fillId="29" borderId="32" xfId="0" applyNumberFormat="1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vertical="center" wrapText="1"/>
    </xf>
    <xf numFmtId="0" fontId="2" fillId="13" borderId="17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9" fontId="2" fillId="17" borderId="16" xfId="0" applyNumberFormat="1" applyFont="1" applyFill="1" applyBorder="1" applyAlignment="1">
      <alignment horizontal="center" vertical="center" wrapText="1"/>
    </xf>
    <xf numFmtId="9" fontId="2" fillId="29" borderId="32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3" fillId="7" borderId="1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3" fillId="52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2" borderId="2" xfId="0" applyFont="1" applyFill="1" applyBorder="1" applyAlignment="1">
      <alignment horizontal="center" vertical="center" wrapText="1"/>
    </xf>
    <xf numFmtId="0" fontId="3" fillId="52" borderId="3" xfId="0" applyFont="1" applyFill="1" applyBorder="1" applyAlignment="1">
      <alignment horizontal="center" vertical="center" wrapText="1"/>
    </xf>
    <xf numFmtId="0" fontId="3" fillId="52" borderId="4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3" fillId="38" borderId="2" xfId="0" applyFont="1" applyFill="1" applyBorder="1" applyAlignment="1">
      <alignment horizontal="center" vertical="center"/>
    </xf>
    <xf numFmtId="0" fontId="3" fillId="38" borderId="4" xfId="0" applyFont="1" applyFill="1" applyBorder="1" applyAlignment="1">
      <alignment horizontal="center" vertical="center"/>
    </xf>
    <xf numFmtId="0" fontId="3" fillId="38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38" borderId="2" xfId="0" applyFont="1" applyFill="1" applyBorder="1" applyAlignment="1">
      <alignment horizontal="center" vertical="center" wrapText="1"/>
    </xf>
    <xf numFmtId="0" fontId="3" fillId="38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1" borderId="2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11" borderId="2" xfId="1" applyFont="1" applyFill="1" applyBorder="1" applyAlignment="1">
      <alignment horizontal="center" vertical="center" wrapText="1"/>
    </xf>
    <xf numFmtId="0" fontId="5" fillId="11" borderId="3" xfId="1" applyFont="1" applyFill="1" applyBorder="1" applyAlignment="1">
      <alignment horizontal="center" vertical="center" wrapText="1"/>
    </xf>
    <xf numFmtId="0" fontId="5" fillId="11" borderId="4" xfId="1" applyFont="1" applyFill="1" applyBorder="1" applyAlignment="1">
      <alignment horizontal="center" vertical="center" wrapText="1"/>
    </xf>
    <xf numFmtId="0" fontId="3" fillId="11" borderId="2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2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10" borderId="4" xfId="1" applyFont="1" applyFill="1" applyBorder="1" applyAlignment="1">
      <alignment horizontal="center" vertical="center"/>
    </xf>
    <xf numFmtId="0" fontId="5" fillId="10" borderId="2" xfId="1" applyFont="1" applyFill="1" applyBorder="1" applyAlignment="1">
      <alignment horizontal="center" vertical="center" wrapText="1"/>
    </xf>
    <xf numFmtId="0" fontId="5" fillId="10" borderId="3" xfId="1" applyFont="1" applyFill="1" applyBorder="1" applyAlignment="1">
      <alignment horizontal="center" vertical="center" wrapText="1"/>
    </xf>
    <xf numFmtId="0" fontId="5" fillId="10" borderId="4" xfId="1" applyFont="1" applyFill="1" applyBorder="1" applyAlignment="1">
      <alignment horizontal="center" vertical="center" wrapText="1"/>
    </xf>
    <xf numFmtId="0" fontId="3" fillId="10" borderId="2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0" borderId="4" xfId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4" fillId="32" borderId="1" xfId="2" applyFont="1" applyFill="1" applyBorder="1" applyAlignment="1">
      <alignment horizontal="center" vertical="center" wrapText="1"/>
    </xf>
    <xf numFmtId="0" fontId="4" fillId="30" borderId="2" xfId="2" applyFont="1" applyFill="1" applyBorder="1" applyAlignment="1">
      <alignment horizontal="center" vertical="center" wrapText="1"/>
    </xf>
    <xf numFmtId="0" fontId="4" fillId="30" borderId="4" xfId="2" applyFont="1" applyFill="1" applyBorder="1" applyAlignment="1">
      <alignment horizontal="center" vertical="center" wrapText="1"/>
    </xf>
    <xf numFmtId="0" fontId="7" fillId="18" borderId="2" xfId="2" applyFont="1" applyFill="1" applyBorder="1" applyAlignment="1">
      <alignment horizontal="center" vertical="center" wrapText="1"/>
    </xf>
    <xf numFmtId="0" fontId="7" fillId="18" borderId="3" xfId="2" applyFont="1" applyFill="1" applyBorder="1" applyAlignment="1">
      <alignment horizontal="center" vertical="center" wrapText="1"/>
    </xf>
    <xf numFmtId="0" fontId="7" fillId="18" borderId="4" xfId="2" applyFont="1" applyFill="1" applyBorder="1" applyAlignment="1">
      <alignment horizontal="center" vertical="center" wrapText="1"/>
    </xf>
    <xf numFmtId="0" fontId="3" fillId="18" borderId="2" xfId="2" applyFont="1" applyFill="1" applyBorder="1" applyAlignment="1">
      <alignment horizontal="center" vertical="center" wrapText="1"/>
    </xf>
    <xf numFmtId="0" fontId="3" fillId="18" borderId="3" xfId="2" applyFont="1" applyFill="1" applyBorder="1" applyAlignment="1">
      <alignment horizontal="center" vertical="center" wrapText="1"/>
    </xf>
    <xf numFmtId="0" fontId="3" fillId="18" borderId="4" xfId="2" applyFont="1" applyFill="1" applyBorder="1" applyAlignment="1">
      <alignment horizontal="center" vertical="center" wrapText="1"/>
    </xf>
    <xf numFmtId="0" fontId="4" fillId="29" borderId="1" xfId="2" applyFont="1" applyFill="1" applyBorder="1" applyAlignment="1">
      <alignment horizontal="center" vertical="center" wrapText="1"/>
    </xf>
    <xf numFmtId="0" fontId="4" fillId="31" borderId="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22" borderId="1" xfId="2" applyFont="1" applyFill="1" applyBorder="1" applyAlignment="1">
      <alignment horizontal="center" vertical="center" wrapText="1"/>
    </xf>
    <xf numFmtId="0" fontId="4" fillId="23" borderId="1" xfId="2" applyFont="1" applyFill="1" applyBorder="1" applyAlignment="1">
      <alignment horizontal="center" vertical="center" wrapText="1"/>
    </xf>
    <xf numFmtId="0" fontId="4" fillId="24" borderId="1" xfId="2" applyFont="1" applyFill="1" applyBorder="1" applyAlignment="1">
      <alignment horizontal="center" vertical="center" wrapText="1"/>
    </xf>
    <xf numFmtId="0" fontId="4" fillId="25" borderId="1" xfId="2" applyFont="1" applyFill="1" applyBorder="1" applyAlignment="1">
      <alignment horizontal="center" vertical="center" wrapText="1"/>
    </xf>
    <xf numFmtId="0" fontId="4" fillId="26" borderId="1" xfId="2" applyFont="1" applyFill="1" applyBorder="1" applyAlignment="1">
      <alignment horizontal="center" vertical="center" wrapText="1"/>
    </xf>
    <xf numFmtId="0" fontId="5" fillId="22" borderId="1" xfId="2" applyFont="1" applyFill="1" applyBorder="1" applyAlignment="1">
      <alignment horizontal="center" vertical="center" wrapText="1"/>
    </xf>
    <xf numFmtId="0" fontId="5" fillId="23" borderId="1" xfId="2" applyFont="1" applyFill="1" applyBorder="1" applyAlignment="1">
      <alignment horizontal="center" vertical="center" wrapText="1"/>
    </xf>
    <xf numFmtId="0" fontId="3" fillId="24" borderId="2" xfId="2" applyFont="1" applyFill="1" applyBorder="1" applyAlignment="1">
      <alignment horizontal="center" vertical="center" wrapText="1"/>
    </xf>
    <xf numFmtId="0" fontId="3" fillId="24" borderId="4" xfId="2" applyFont="1" applyFill="1" applyBorder="1" applyAlignment="1">
      <alignment horizontal="center" vertical="center" wrapText="1"/>
    </xf>
    <xf numFmtId="0" fontId="5" fillId="25" borderId="4" xfId="2" applyFont="1" applyFill="1" applyBorder="1" applyAlignment="1">
      <alignment horizontal="center" vertical="center" wrapText="1"/>
    </xf>
    <xf numFmtId="0" fontId="5" fillId="25" borderId="1" xfId="2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 wrapText="1"/>
    </xf>
    <xf numFmtId="0" fontId="7" fillId="18" borderId="1" xfId="2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 wrapText="1"/>
    </xf>
    <xf numFmtId="0" fontId="3" fillId="32" borderId="1" xfId="2" applyFont="1" applyFill="1" applyBorder="1" applyAlignment="1">
      <alignment horizontal="center" vertical="center" wrapText="1"/>
    </xf>
    <xf numFmtId="0" fontId="3" fillId="30" borderId="2" xfId="2" applyFont="1" applyFill="1" applyBorder="1" applyAlignment="1">
      <alignment horizontal="center" vertical="center" wrapText="1"/>
    </xf>
    <xf numFmtId="0" fontId="3" fillId="30" borderId="4" xfId="2" applyFont="1" applyFill="1" applyBorder="1" applyAlignment="1">
      <alignment horizontal="center" vertical="center" wrapText="1"/>
    </xf>
    <xf numFmtId="0" fontId="4" fillId="23" borderId="2" xfId="2" applyFont="1" applyFill="1" applyBorder="1" applyAlignment="1">
      <alignment horizontal="center" vertical="center" wrapText="1"/>
    </xf>
    <xf numFmtId="0" fontId="4" fillId="23" borderId="4" xfId="2" applyFont="1" applyFill="1" applyBorder="1" applyAlignment="1">
      <alignment horizontal="center" vertical="center" wrapText="1"/>
    </xf>
    <xf numFmtId="0" fontId="4" fillId="24" borderId="2" xfId="2" applyFont="1" applyFill="1" applyBorder="1" applyAlignment="1">
      <alignment horizontal="center" vertical="center" wrapText="1"/>
    </xf>
    <xf numFmtId="0" fontId="4" fillId="24" borderId="4" xfId="2" applyFont="1" applyFill="1" applyBorder="1" applyAlignment="1">
      <alignment horizontal="center" vertical="center" wrapText="1"/>
    </xf>
    <xf numFmtId="0" fontId="4" fillId="25" borderId="4" xfId="2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0" fontId="4" fillId="33" borderId="3" xfId="0" applyFont="1" applyFill="1" applyBorder="1" applyAlignment="1">
      <alignment horizontal="center" vertical="center" wrapText="1"/>
    </xf>
    <xf numFmtId="0" fontId="4" fillId="33" borderId="4" xfId="0" applyFont="1" applyFill="1" applyBorder="1" applyAlignment="1">
      <alignment horizontal="center" vertical="center" wrapText="1"/>
    </xf>
    <xf numFmtId="0" fontId="5" fillId="34" borderId="1" xfId="0" applyFont="1" applyFill="1" applyBorder="1" applyAlignment="1">
      <alignment horizontal="center" vertical="center" wrapText="1"/>
    </xf>
    <xf numFmtId="0" fontId="5" fillId="36" borderId="1" xfId="0" applyFont="1" applyFill="1" applyBorder="1" applyAlignment="1">
      <alignment horizontal="center" vertical="center" wrapText="1"/>
    </xf>
    <xf numFmtId="0" fontId="5" fillId="37" borderId="1" xfId="0" applyFont="1" applyFill="1" applyBorder="1" applyAlignment="1">
      <alignment horizontal="center" vertical="center" wrapText="1"/>
    </xf>
    <xf numFmtId="0" fontId="5" fillId="37" borderId="2" xfId="0" applyFont="1" applyFill="1" applyBorder="1" applyAlignment="1">
      <alignment horizontal="center" vertical="center" wrapText="1"/>
    </xf>
    <xf numFmtId="0" fontId="5" fillId="37" borderId="4" xfId="0" applyFont="1" applyFill="1" applyBorder="1" applyAlignment="1">
      <alignment horizontal="center" vertical="center" wrapText="1"/>
    </xf>
    <xf numFmtId="0" fontId="5" fillId="30" borderId="2" xfId="0" applyFont="1" applyFill="1" applyBorder="1" applyAlignment="1">
      <alignment horizontal="center" vertical="center" wrapText="1"/>
    </xf>
    <xf numFmtId="0" fontId="5" fillId="30" borderId="3" xfId="0" applyFont="1" applyFill="1" applyBorder="1" applyAlignment="1">
      <alignment horizontal="center" vertical="center" wrapText="1"/>
    </xf>
    <xf numFmtId="0" fontId="5" fillId="30" borderId="4" xfId="0" applyFont="1" applyFill="1" applyBorder="1" applyAlignment="1">
      <alignment horizontal="center" vertical="center" wrapText="1"/>
    </xf>
    <xf numFmtId="0" fontId="5" fillId="33" borderId="2" xfId="0" applyFont="1" applyFill="1" applyBorder="1" applyAlignment="1">
      <alignment horizontal="center" vertical="center" wrapText="1"/>
    </xf>
    <xf numFmtId="0" fontId="5" fillId="33" borderId="3" xfId="0" applyFont="1" applyFill="1" applyBorder="1" applyAlignment="1">
      <alignment horizontal="center" vertical="center" wrapText="1"/>
    </xf>
    <xf numFmtId="0" fontId="5" fillId="33" borderId="4" xfId="0" applyFont="1" applyFill="1" applyBorder="1" applyAlignment="1">
      <alignment horizontal="center" vertical="center" wrapText="1"/>
    </xf>
    <xf numFmtId="0" fontId="5" fillId="33" borderId="1" xfId="0" applyFont="1" applyFill="1" applyBorder="1" applyAlignment="1">
      <alignment horizontal="center" vertical="center" wrapText="1"/>
    </xf>
    <xf numFmtId="0" fontId="4" fillId="30" borderId="2" xfId="0" applyFont="1" applyFill="1" applyBorder="1" applyAlignment="1">
      <alignment horizontal="center" vertical="center" wrapText="1"/>
    </xf>
    <xf numFmtId="0" fontId="4" fillId="30" borderId="3" xfId="0" applyFont="1" applyFill="1" applyBorder="1" applyAlignment="1">
      <alignment horizontal="center" vertical="center" wrapText="1"/>
    </xf>
    <xf numFmtId="0" fontId="4" fillId="30" borderId="4" xfId="0" applyFont="1" applyFill="1" applyBorder="1" applyAlignment="1">
      <alignment horizontal="center" vertical="center" wrapText="1"/>
    </xf>
    <xf numFmtId="0" fontId="4" fillId="30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16" fillId="34" borderId="2" xfId="0" applyFont="1" applyFill="1" applyBorder="1" applyAlignment="1">
      <alignment horizontal="center" vertical="center" wrapText="1"/>
    </xf>
    <xf numFmtId="0" fontId="16" fillId="34" borderId="3" xfId="0" applyFont="1" applyFill="1" applyBorder="1" applyAlignment="1">
      <alignment horizontal="center" vertical="center" wrapText="1"/>
    </xf>
    <xf numFmtId="0" fontId="16" fillId="34" borderId="4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vertical="center" wrapText="1"/>
    </xf>
    <xf numFmtId="0" fontId="3" fillId="14" borderId="3" xfId="0" applyFont="1" applyFill="1" applyBorder="1" applyAlignment="1">
      <alignment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 wrapText="1"/>
    </xf>
    <xf numFmtId="0" fontId="6" fillId="41" borderId="3" xfId="0" applyFont="1" applyFill="1" applyBorder="1" applyAlignment="1">
      <alignment horizontal="center" vertical="center" wrapText="1"/>
    </xf>
    <xf numFmtId="0" fontId="6" fillId="41" borderId="4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6" fillId="39" borderId="2" xfId="0" applyFont="1" applyFill="1" applyBorder="1" applyAlignment="1">
      <alignment horizontal="center" vertical="center" wrapText="1"/>
    </xf>
    <xf numFmtId="0" fontId="6" fillId="39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5" fillId="41" borderId="12" xfId="0" applyFont="1" applyFill="1" applyBorder="1" applyAlignment="1">
      <alignment horizontal="center" vertical="center" wrapText="1"/>
    </xf>
    <xf numFmtId="0" fontId="5" fillId="41" borderId="13" xfId="0" applyFont="1" applyFill="1" applyBorder="1" applyAlignment="1">
      <alignment horizontal="center" vertical="center" wrapText="1"/>
    </xf>
    <xf numFmtId="0" fontId="3" fillId="41" borderId="12" xfId="0" applyFont="1" applyFill="1" applyBorder="1" applyAlignment="1">
      <alignment horizontal="center" vertical="center" wrapText="1"/>
    </xf>
    <xf numFmtId="0" fontId="3" fillId="41" borderId="13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39" borderId="12" xfId="0" applyFont="1" applyFill="1" applyBorder="1" applyAlignment="1">
      <alignment horizontal="center" vertical="center" wrapText="1"/>
    </xf>
    <xf numFmtId="0" fontId="5" fillId="39" borderId="13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4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3" borderId="12" xfId="0" applyFont="1" applyFill="1" applyBorder="1" applyAlignment="1">
      <alignment horizontal="center" vertical="center" wrapText="1"/>
    </xf>
    <xf numFmtId="0" fontId="5" fillId="13" borderId="14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3" fillId="41" borderId="2" xfId="0" applyFont="1" applyFill="1" applyBorder="1" applyAlignment="1">
      <alignment horizontal="center" vertical="center" wrapText="1"/>
    </xf>
    <xf numFmtId="0" fontId="3" fillId="41" borderId="4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39" borderId="2" xfId="0" applyFont="1" applyFill="1" applyBorder="1" applyAlignment="1">
      <alignment horizontal="center" vertical="center" wrapText="1"/>
    </xf>
    <xf numFmtId="0" fontId="3" fillId="39" borderId="4" xfId="0" applyFont="1" applyFill="1" applyBorder="1" applyAlignment="1">
      <alignment horizontal="center" vertical="center" wrapText="1"/>
    </xf>
    <xf numFmtId="0" fontId="3" fillId="40" borderId="2" xfId="0" applyFont="1" applyFill="1" applyBorder="1" applyAlignment="1">
      <alignment horizontal="center" vertical="center" wrapText="1"/>
    </xf>
    <xf numFmtId="0" fontId="3" fillId="40" borderId="4" xfId="0" applyFont="1" applyFill="1" applyBorder="1" applyAlignment="1">
      <alignment horizontal="center" vertical="center" wrapText="1"/>
    </xf>
    <xf numFmtId="0" fontId="3" fillId="40" borderId="1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readingOrder="1"/>
    </xf>
    <xf numFmtId="0" fontId="3" fillId="18" borderId="1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2" fillId="15" borderId="24" xfId="0" applyFont="1" applyFill="1" applyBorder="1" applyAlignment="1">
      <alignment horizontal="center" vertical="center"/>
    </xf>
    <xf numFmtId="0" fontId="2" fillId="15" borderId="26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5" borderId="32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9" fontId="2" fillId="8" borderId="17" xfId="0" applyNumberFormat="1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2" fillId="50" borderId="19" xfId="0" applyFont="1" applyFill="1" applyBorder="1" applyAlignment="1">
      <alignment horizontal="center" vertical="center" wrapText="1"/>
    </xf>
    <xf numFmtId="0" fontId="2" fillId="50" borderId="27" xfId="0" applyFont="1" applyFill="1" applyBorder="1" applyAlignment="1">
      <alignment horizontal="center" vertical="center" wrapText="1"/>
    </xf>
    <xf numFmtId="0" fontId="2" fillId="49" borderId="23" xfId="0" applyFont="1" applyFill="1" applyBorder="1" applyAlignment="1">
      <alignment horizontal="center" vertical="center" wrapText="1"/>
    </xf>
    <xf numFmtId="0" fontId="2" fillId="49" borderId="24" xfId="0" applyFont="1" applyFill="1" applyBorder="1" applyAlignment="1">
      <alignment horizontal="center" vertical="center" wrapText="1"/>
    </xf>
    <xf numFmtId="0" fontId="2" fillId="49" borderId="2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9" fillId="29" borderId="17" xfId="0" applyFont="1" applyFill="1" applyBorder="1" applyAlignment="1">
      <alignment horizontal="center" vertical="center" wrapText="1" readingOrder="1"/>
    </xf>
    <xf numFmtId="0" fontId="19" fillId="29" borderId="4" xfId="0" applyFont="1" applyFill="1" applyBorder="1" applyAlignment="1">
      <alignment horizontal="center" vertical="center" wrapText="1" readingOrder="1"/>
    </xf>
    <xf numFmtId="0" fontId="19" fillId="8" borderId="17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2" fillId="48" borderId="2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20" borderId="17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19" fillId="46" borderId="27" xfId="0" applyFont="1" applyFill="1" applyBorder="1" applyAlignment="1">
      <alignment horizontal="center" vertical="center" wrapText="1"/>
    </xf>
    <xf numFmtId="0" fontId="19" fillId="38" borderId="3" xfId="0" applyFont="1" applyFill="1" applyBorder="1" applyAlignment="1">
      <alignment horizontal="center" vertical="top" wrapText="1"/>
    </xf>
    <xf numFmtId="0" fontId="2" fillId="38" borderId="3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2" fillId="24" borderId="32" xfId="0" applyFont="1" applyFill="1" applyBorder="1" applyAlignment="1">
      <alignment horizontal="center" vertical="center" wrapText="1"/>
    </xf>
    <xf numFmtId="0" fontId="19" fillId="42" borderId="28" xfId="0" applyFont="1" applyFill="1" applyBorder="1" applyAlignment="1">
      <alignment horizontal="center" vertical="center" wrapText="1"/>
    </xf>
    <xf numFmtId="0" fontId="19" fillId="42" borderId="29" xfId="0" applyFont="1" applyFill="1" applyBorder="1" applyAlignment="1">
      <alignment horizontal="center" vertical="center" wrapText="1"/>
    </xf>
    <xf numFmtId="0" fontId="2" fillId="17" borderId="17" xfId="0" applyFont="1" applyFill="1" applyBorder="1" applyAlignment="1">
      <alignment horizontal="center" vertical="center" wrapText="1"/>
    </xf>
    <xf numFmtId="0" fontId="2" fillId="17" borderId="18" xfId="0" applyFont="1" applyFill="1" applyBorder="1" applyAlignment="1">
      <alignment horizontal="center" vertical="center" wrapText="1"/>
    </xf>
    <xf numFmtId="0" fontId="2" fillId="53" borderId="19" xfId="0" applyFont="1" applyFill="1" applyBorder="1" applyAlignment="1">
      <alignment horizontal="center" vertical="center" wrapText="1"/>
    </xf>
    <xf numFmtId="0" fontId="2" fillId="53" borderId="27" xfId="0" applyFont="1" applyFill="1" applyBorder="1" applyAlignment="1">
      <alignment horizontal="center" vertical="center" wrapText="1"/>
    </xf>
    <xf numFmtId="0" fontId="2" fillId="53" borderId="2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14" borderId="17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4" borderId="18" xfId="0" applyFont="1" applyFill="1" applyBorder="1" applyAlignment="1">
      <alignment horizontal="center" vertical="center" wrapText="1"/>
    </xf>
    <xf numFmtId="0" fontId="19" fillId="29" borderId="3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43" borderId="23" xfId="0" applyFont="1" applyFill="1" applyBorder="1" applyAlignment="1">
      <alignment horizontal="center" vertical="center" wrapText="1"/>
    </xf>
    <xf numFmtId="0" fontId="2" fillId="43" borderId="24" xfId="0" applyFont="1" applyFill="1" applyBorder="1" applyAlignment="1">
      <alignment horizontal="center" vertical="center" wrapText="1"/>
    </xf>
    <xf numFmtId="0" fontId="2" fillId="43" borderId="26" xfId="0" applyFont="1" applyFill="1" applyBorder="1" applyAlignment="1">
      <alignment horizontal="center" vertical="center" wrapText="1"/>
    </xf>
    <xf numFmtId="0" fontId="2" fillId="44" borderId="23" xfId="0" applyFont="1" applyFill="1" applyBorder="1" applyAlignment="1">
      <alignment horizontal="center" vertical="center" wrapText="1"/>
    </xf>
    <xf numFmtId="0" fontId="2" fillId="44" borderId="24" xfId="0" applyFont="1" applyFill="1" applyBorder="1" applyAlignment="1">
      <alignment horizontal="center" vertical="center" wrapText="1"/>
    </xf>
    <xf numFmtId="0" fontId="2" fillId="44" borderId="30" xfId="0" applyFont="1" applyFill="1" applyBorder="1" applyAlignment="1">
      <alignment horizontal="center" vertical="center" wrapText="1"/>
    </xf>
    <xf numFmtId="0" fontId="2" fillId="45" borderId="23" xfId="0" applyFont="1" applyFill="1" applyBorder="1" applyAlignment="1">
      <alignment horizontal="center" vertical="center" wrapText="1"/>
    </xf>
    <xf numFmtId="0" fontId="2" fillId="45" borderId="24" xfId="0" applyFont="1" applyFill="1" applyBorder="1" applyAlignment="1">
      <alignment horizontal="center" vertical="center" wrapText="1"/>
    </xf>
    <xf numFmtId="0" fontId="2" fillId="45" borderId="26" xfId="0" applyFont="1" applyFill="1" applyBorder="1" applyAlignment="1">
      <alignment horizontal="center" vertical="center" wrapText="1"/>
    </xf>
    <xf numFmtId="0" fontId="2" fillId="47" borderId="19" xfId="0" applyFont="1" applyFill="1" applyBorder="1" applyAlignment="1">
      <alignment horizontal="center" vertical="center" wrapText="1"/>
    </xf>
    <xf numFmtId="0" fontId="2" fillId="47" borderId="27" xfId="0" applyFont="1" applyFill="1" applyBorder="1" applyAlignment="1">
      <alignment horizontal="center" vertical="center" wrapText="1"/>
    </xf>
    <xf numFmtId="0" fontId="2" fillId="47" borderId="21" xfId="0" applyFont="1" applyFill="1" applyBorder="1" applyAlignment="1">
      <alignment horizontal="center" vertical="center" wrapText="1"/>
    </xf>
    <xf numFmtId="0" fontId="2" fillId="27" borderId="17" xfId="0" applyFont="1" applyFill="1" applyBorder="1" applyAlignment="1">
      <alignment horizontal="center" vertical="center" wrapText="1"/>
    </xf>
    <xf numFmtId="0" fontId="2" fillId="27" borderId="3" xfId="0" applyFont="1" applyFill="1" applyBorder="1" applyAlignment="1">
      <alignment horizontal="center" vertical="center" wrapText="1"/>
    </xf>
    <xf numFmtId="0" fontId="2" fillId="27" borderId="18" xfId="0" applyFont="1" applyFill="1" applyBorder="1" applyAlignment="1">
      <alignment horizontal="center" vertical="center" wrapText="1"/>
    </xf>
    <xf numFmtId="0" fontId="19" fillId="14" borderId="17" xfId="0" applyFont="1" applyFill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 wrapText="1"/>
    </xf>
    <xf numFmtId="0" fontId="19" fillId="14" borderId="18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0" fontId="2" fillId="29" borderId="17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2" fillId="29" borderId="17" xfId="0" applyNumberFormat="1" applyFont="1" applyFill="1" applyBorder="1" applyAlignment="1">
      <alignment horizontal="center" vertical="center" wrapText="1"/>
    </xf>
    <xf numFmtId="0" fontId="2" fillId="29" borderId="4" xfId="0" applyNumberFormat="1" applyFont="1" applyFill="1" applyBorder="1" applyAlignment="1">
      <alignment horizontal="center" vertical="center" wrapText="1"/>
    </xf>
    <xf numFmtId="9" fontId="2" fillId="29" borderId="17" xfId="0" applyNumberFormat="1" applyFont="1" applyFill="1" applyBorder="1" applyAlignment="1">
      <alignment horizontal="center" vertical="center" wrapText="1"/>
    </xf>
    <xf numFmtId="9" fontId="2" fillId="29" borderId="4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27" borderId="2" xfId="0" applyFont="1" applyFill="1" applyBorder="1" applyAlignment="1">
      <alignment horizontal="center" vertical="center" wrapText="1"/>
    </xf>
    <xf numFmtId="9" fontId="2" fillId="8" borderId="4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/>
    </xf>
    <xf numFmtId="0" fontId="19" fillId="14" borderId="17" xfId="0" applyFont="1" applyFill="1" applyBorder="1" applyAlignment="1">
      <alignment horizontal="center" vertical="center" wrapText="1" readingOrder="1"/>
    </xf>
    <xf numFmtId="0" fontId="19" fillId="14" borderId="4" xfId="0" applyFont="1" applyFill="1" applyBorder="1" applyAlignment="1">
      <alignment horizontal="center" vertical="center" wrapText="1" readingOrder="1"/>
    </xf>
    <xf numFmtId="0" fontId="19" fillId="14" borderId="2" xfId="0" applyFont="1" applyFill="1" applyBorder="1" applyAlignment="1">
      <alignment horizontal="center" vertical="center" wrapText="1" readingOrder="1"/>
    </xf>
    <xf numFmtId="0" fontId="19" fillId="14" borderId="18" xfId="0" applyFont="1" applyFill="1" applyBorder="1" applyAlignment="1">
      <alignment horizontal="center" vertical="center" wrapText="1" readingOrder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9" fontId="2" fillId="29" borderId="2" xfId="0" applyNumberFormat="1" applyFont="1" applyFill="1" applyBorder="1" applyAlignment="1">
      <alignment horizontal="center" vertical="center" wrapText="1"/>
    </xf>
    <xf numFmtId="12" fontId="2" fillId="29" borderId="4" xfId="0" applyNumberFormat="1" applyFont="1" applyFill="1" applyBorder="1" applyAlignment="1">
      <alignment horizontal="center" vertical="center" wrapText="1"/>
    </xf>
    <xf numFmtId="12" fontId="2" fillId="29" borderId="2" xfId="0" applyNumberFormat="1" applyFont="1" applyFill="1" applyBorder="1" applyAlignment="1">
      <alignment horizontal="center" vertical="center" wrapText="1"/>
    </xf>
    <xf numFmtId="12" fontId="1" fillId="29" borderId="2" xfId="0" applyNumberFormat="1" applyFont="1" applyFill="1" applyBorder="1" applyAlignment="1">
      <alignment horizontal="center" vertical="center" wrapText="1"/>
    </xf>
    <xf numFmtId="0" fontId="19" fillId="29" borderId="2" xfId="0" applyFont="1" applyFill="1" applyBorder="1" applyAlignment="1">
      <alignment horizontal="center" vertical="center" wrapText="1" readingOrder="1"/>
    </xf>
    <xf numFmtId="0" fontId="19" fillId="29" borderId="3" xfId="0" applyFont="1" applyFill="1" applyBorder="1" applyAlignment="1">
      <alignment horizontal="center" vertical="center" wrapText="1" readingOrder="1"/>
    </xf>
    <xf numFmtId="0" fontId="2" fillId="29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25D6F9"/>
      <color rgb="FFECBAE8"/>
      <color rgb="FFD0A5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6"/>
  <sheetViews>
    <sheetView topLeftCell="J1" zoomScale="70" zoomScaleNormal="70" workbookViewId="0">
      <pane ySplit="1" topLeftCell="A38" activePane="bottomLeft" state="frozen"/>
      <selection pane="bottomLeft" activeCell="R39" sqref="R39"/>
    </sheetView>
  </sheetViews>
  <sheetFormatPr defaultRowHeight="15" x14ac:dyDescent="0.25"/>
  <cols>
    <col min="1" max="1" width="24.5703125" customWidth="1"/>
    <col min="2" max="2" width="13.28515625" customWidth="1"/>
    <col min="3" max="3" width="19.28515625" customWidth="1"/>
    <col min="6" max="6" width="24.5703125" customWidth="1"/>
    <col min="7" max="7" width="13.28515625" customWidth="1"/>
    <col min="8" max="8" width="19.28515625" customWidth="1"/>
    <col min="9" max="9" width="14" customWidth="1"/>
    <col min="10" max="10" width="9.5703125" customWidth="1"/>
    <col min="12" max="12" width="34.140625" customWidth="1"/>
    <col min="13" max="13" width="11.5703125" customWidth="1"/>
    <col min="14" max="14" width="17.42578125" customWidth="1"/>
    <col min="15" max="15" width="16" customWidth="1"/>
    <col min="18" max="18" width="46.85546875" style="434" customWidth="1"/>
    <col min="19" max="19" width="12.28515625" customWidth="1"/>
    <col min="20" max="20" width="13.85546875" customWidth="1"/>
    <col min="21" max="21" width="14.140625" customWidth="1"/>
    <col min="22" max="23" width="9.140625" style="345"/>
    <col min="24" max="24" width="13.5703125" style="345" customWidth="1"/>
    <col min="25" max="25" width="13.7109375" customWidth="1"/>
    <col min="26" max="26" width="27.5703125" customWidth="1"/>
  </cols>
  <sheetData>
    <row r="1" spans="1:26" x14ac:dyDescent="0.25">
      <c r="A1" s="3" t="s">
        <v>1</v>
      </c>
      <c r="B1" s="3" t="s">
        <v>2</v>
      </c>
      <c r="C1" s="3" t="s">
        <v>3</v>
      </c>
      <c r="F1" s="3" t="s">
        <v>167</v>
      </c>
      <c r="G1" s="3" t="s">
        <v>2</v>
      </c>
      <c r="H1" s="3" t="s">
        <v>3</v>
      </c>
      <c r="I1" s="3" t="s">
        <v>4</v>
      </c>
      <c r="J1" s="2"/>
      <c r="K1" s="3" t="s">
        <v>5</v>
      </c>
      <c r="L1" s="3" t="s">
        <v>0</v>
      </c>
      <c r="M1" s="3" t="s">
        <v>2</v>
      </c>
      <c r="N1" s="3" t="s">
        <v>3</v>
      </c>
      <c r="O1" s="3" t="s">
        <v>4</v>
      </c>
      <c r="Q1" s="3" t="s">
        <v>5</v>
      </c>
      <c r="R1" s="3" t="s">
        <v>169</v>
      </c>
      <c r="S1" s="3" t="s">
        <v>2</v>
      </c>
      <c r="T1" s="3" t="s">
        <v>3</v>
      </c>
      <c r="U1" s="3" t="s">
        <v>4</v>
      </c>
      <c r="V1" s="375" t="s">
        <v>46</v>
      </c>
      <c r="W1" s="375" t="s">
        <v>133</v>
      </c>
      <c r="X1" s="375" t="s">
        <v>139</v>
      </c>
    </row>
    <row r="2" spans="1:26" x14ac:dyDescent="0.25">
      <c r="T2" s="345"/>
    </row>
    <row r="3" spans="1:26" ht="103.5" customHeight="1" x14ac:dyDescent="0.25">
      <c r="A3" s="453" t="s">
        <v>168</v>
      </c>
      <c r="B3" s="74"/>
      <c r="C3" s="454"/>
      <c r="F3" s="541" t="s">
        <v>40</v>
      </c>
      <c r="G3" s="532"/>
      <c r="H3" s="541">
        <f>M3*N3</f>
        <v>0</v>
      </c>
      <c r="I3" s="544"/>
      <c r="J3" s="1"/>
      <c r="K3" s="547" t="s">
        <v>6</v>
      </c>
      <c r="L3" s="529" t="s">
        <v>165</v>
      </c>
      <c r="M3" s="532">
        <v>1</v>
      </c>
      <c r="N3" s="535">
        <f>S3*T3+S4*T4+S5*T5+S6*T6+S7*T7+S8*T8+S9*T9+S10*T10+S11*T11</f>
        <v>0</v>
      </c>
      <c r="O3" s="538"/>
      <c r="Q3" s="378" t="s">
        <v>13</v>
      </c>
      <c r="R3" s="7" t="s">
        <v>43</v>
      </c>
      <c r="S3" s="430"/>
      <c r="T3" s="64"/>
      <c r="U3" s="5"/>
      <c r="V3" s="64" t="s">
        <v>47</v>
      </c>
      <c r="W3" s="64" t="s">
        <v>12</v>
      </c>
      <c r="X3" s="446" t="s">
        <v>159</v>
      </c>
      <c r="Y3" s="449"/>
      <c r="Z3" s="119"/>
    </row>
    <row r="4" spans="1:26" ht="88.5" customHeight="1" x14ac:dyDescent="0.25">
      <c r="A4" s="452"/>
      <c r="B4" s="73"/>
      <c r="C4" s="452"/>
      <c r="F4" s="542"/>
      <c r="G4" s="533"/>
      <c r="H4" s="542"/>
      <c r="I4" s="545"/>
      <c r="J4" s="1"/>
      <c r="K4" s="548"/>
      <c r="L4" s="530"/>
      <c r="M4" s="533"/>
      <c r="N4" s="536"/>
      <c r="O4" s="539"/>
      <c r="Q4" s="426" t="s">
        <v>14</v>
      </c>
      <c r="R4" s="9" t="s">
        <v>44</v>
      </c>
      <c r="S4" s="425"/>
      <c r="T4" s="427"/>
      <c r="U4" s="10"/>
      <c r="V4" s="64" t="s">
        <v>48</v>
      </c>
      <c r="W4" s="64" t="s">
        <v>12</v>
      </c>
      <c r="X4" s="446" t="s">
        <v>159</v>
      </c>
      <c r="Y4" s="449"/>
      <c r="Z4" s="119"/>
    </row>
    <row r="5" spans="1:26" ht="94.5" customHeight="1" x14ac:dyDescent="0.25">
      <c r="A5" s="452"/>
      <c r="B5" s="73"/>
      <c r="C5" s="452"/>
      <c r="F5" s="542"/>
      <c r="G5" s="533"/>
      <c r="H5" s="542"/>
      <c r="I5" s="545"/>
      <c r="J5" s="1"/>
      <c r="K5" s="548"/>
      <c r="L5" s="530"/>
      <c r="M5" s="533"/>
      <c r="N5" s="536"/>
      <c r="O5" s="539"/>
      <c r="Q5" s="378" t="s">
        <v>15</v>
      </c>
      <c r="R5" s="7" t="s">
        <v>45</v>
      </c>
      <c r="S5" s="430"/>
      <c r="T5" s="427"/>
      <c r="U5" s="10"/>
      <c r="V5" s="64" t="s">
        <v>49</v>
      </c>
      <c r="W5" s="64" t="s">
        <v>12</v>
      </c>
      <c r="X5" s="446" t="s">
        <v>150</v>
      </c>
      <c r="Y5" s="449"/>
      <c r="Z5" s="119"/>
    </row>
    <row r="6" spans="1:26" ht="94.5" customHeight="1" x14ac:dyDescent="0.25">
      <c r="A6" s="452"/>
      <c r="B6" s="73"/>
      <c r="C6" s="452"/>
      <c r="F6" s="542"/>
      <c r="G6" s="533"/>
      <c r="H6" s="542"/>
      <c r="I6" s="545"/>
      <c r="J6" s="1"/>
      <c r="K6" s="548"/>
      <c r="L6" s="530"/>
      <c r="M6" s="533"/>
      <c r="N6" s="536"/>
      <c r="O6" s="539"/>
      <c r="Q6" s="426" t="s">
        <v>16</v>
      </c>
      <c r="R6" s="435" t="s">
        <v>68</v>
      </c>
      <c r="S6" s="430"/>
      <c r="T6" s="427"/>
      <c r="U6" s="10"/>
      <c r="V6" s="64" t="s">
        <v>70</v>
      </c>
      <c r="W6" s="64" t="s">
        <v>12</v>
      </c>
      <c r="X6" s="446" t="s">
        <v>160</v>
      </c>
      <c r="Y6" s="449"/>
      <c r="Z6" s="119"/>
    </row>
    <row r="7" spans="1:26" ht="104.25" customHeight="1" x14ac:dyDescent="0.25">
      <c r="A7" s="452"/>
      <c r="B7" s="73"/>
      <c r="C7" s="452"/>
      <c r="F7" s="542"/>
      <c r="G7" s="533"/>
      <c r="H7" s="542"/>
      <c r="I7" s="545"/>
      <c r="J7" s="1"/>
      <c r="K7" s="548"/>
      <c r="L7" s="530"/>
      <c r="M7" s="533"/>
      <c r="N7" s="536"/>
      <c r="O7" s="539"/>
      <c r="Q7" s="378" t="s">
        <v>69</v>
      </c>
      <c r="R7" s="6" t="s">
        <v>149</v>
      </c>
      <c r="S7" s="430"/>
      <c r="T7" s="427"/>
      <c r="U7" s="10"/>
      <c r="V7" s="64" t="s">
        <v>134</v>
      </c>
      <c r="W7" s="64" t="s">
        <v>132</v>
      </c>
      <c r="X7" s="446" t="s">
        <v>150</v>
      </c>
      <c r="Y7" s="449"/>
      <c r="Z7" s="119"/>
    </row>
    <row r="8" spans="1:26" ht="104.25" customHeight="1" x14ac:dyDescent="0.25">
      <c r="A8" s="452"/>
      <c r="B8" s="73"/>
      <c r="C8" s="452"/>
      <c r="F8" s="542"/>
      <c r="G8" s="533"/>
      <c r="H8" s="542"/>
      <c r="I8" s="545"/>
      <c r="J8" s="1"/>
      <c r="K8" s="548"/>
      <c r="L8" s="530"/>
      <c r="M8" s="533"/>
      <c r="N8" s="536"/>
      <c r="O8" s="539"/>
      <c r="Q8" s="426" t="s">
        <v>131</v>
      </c>
      <c r="R8" s="438" t="s">
        <v>151</v>
      </c>
      <c r="S8" s="425"/>
      <c r="T8" s="427"/>
      <c r="U8" s="10"/>
      <c r="V8" s="64" t="s">
        <v>152</v>
      </c>
      <c r="W8" s="64" t="s">
        <v>136</v>
      </c>
      <c r="X8" s="446" t="s">
        <v>153</v>
      </c>
      <c r="Y8" s="449"/>
      <c r="Z8" s="119"/>
    </row>
    <row r="9" spans="1:26" ht="104.25" customHeight="1" x14ac:dyDescent="0.25">
      <c r="A9" s="452"/>
      <c r="B9" s="73"/>
      <c r="C9" s="452"/>
      <c r="F9" s="542"/>
      <c r="G9" s="533"/>
      <c r="H9" s="542"/>
      <c r="I9" s="545"/>
      <c r="J9" s="1"/>
      <c r="K9" s="548"/>
      <c r="L9" s="530"/>
      <c r="M9" s="533"/>
      <c r="N9" s="536"/>
      <c r="O9" s="539"/>
      <c r="Q9" s="378" t="s">
        <v>154</v>
      </c>
      <c r="R9" s="439" t="s">
        <v>156</v>
      </c>
      <c r="S9" s="425"/>
      <c r="T9" s="427"/>
      <c r="U9" s="10"/>
      <c r="V9" s="64" t="s">
        <v>152</v>
      </c>
      <c r="W9" s="64" t="s">
        <v>136</v>
      </c>
      <c r="X9" s="446" t="s">
        <v>153</v>
      </c>
      <c r="Y9" s="449"/>
      <c r="Z9" s="119"/>
    </row>
    <row r="10" spans="1:26" ht="104.25" customHeight="1" x14ac:dyDescent="0.25">
      <c r="A10" s="452"/>
      <c r="B10" s="73"/>
      <c r="C10" s="452"/>
      <c r="F10" s="542"/>
      <c r="G10" s="533"/>
      <c r="H10" s="542"/>
      <c r="I10" s="545"/>
      <c r="J10" s="1"/>
      <c r="K10" s="548"/>
      <c r="L10" s="530"/>
      <c r="M10" s="533"/>
      <c r="N10" s="536"/>
      <c r="O10" s="539"/>
      <c r="Q10" s="426" t="s">
        <v>155</v>
      </c>
      <c r="R10" s="439" t="s">
        <v>161</v>
      </c>
      <c r="S10" s="425"/>
      <c r="T10" s="427"/>
      <c r="U10" s="10"/>
      <c r="V10" s="64" t="s">
        <v>152</v>
      </c>
      <c r="W10" s="64" t="s">
        <v>136</v>
      </c>
      <c r="X10" s="446" t="s">
        <v>153</v>
      </c>
      <c r="Y10" s="449"/>
      <c r="Z10" s="119"/>
    </row>
    <row r="11" spans="1:26" ht="104.25" customHeight="1" x14ac:dyDescent="0.25">
      <c r="A11" s="452"/>
      <c r="B11" s="73"/>
      <c r="C11" s="452"/>
      <c r="F11" s="543"/>
      <c r="G11" s="534"/>
      <c r="H11" s="543"/>
      <c r="I11" s="546"/>
      <c r="J11" s="1"/>
      <c r="K11" s="549"/>
      <c r="L11" s="531"/>
      <c r="M11" s="534"/>
      <c r="N11" s="537"/>
      <c r="O11" s="540"/>
      <c r="Q11" s="378" t="s">
        <v>157</v>
      </c>
      <c r="R11" s="437" t="s">
        <v>158</v>
      </c>
      <c r="S11" s="425"/>
      <c r="T11" s="427"/>
      <c r="U11" s="10"/>
      <c r="V11" s="64" t="s">
        <v>152</v>
      </c>
      <c r="W11" s="64" t="s">
        <v>136</v>
      </c>
      <c r="X11" s="446" t="s">
        <v>153</v>
      </c>
      <c r="Y11" s="449"/>
      <c r="Z11" s="119"/>
    </row>
    <row r="12" spans="1:26" ht="114" customHeight="1" x14ac:dyDescent="0.25">
      <c r="A12" s="452"/>
      <c r="B12" s="73"/>
      <c r="C12" s="452"/>
      <c r="F12" s="541" t="s">
        <v>163</v>
      </c>
      <c r="G12" s="532"/>
      <c r="H12" s="542">
        <f>M12*N12</f>
        <v>0</v>
      </c>
      <c r="I12" s="545"/>
      <c r="K12" s="547" t="s">
        <v>7</v>
      </c>
      <c r="L12" s="529" t="s">
        <v>42</v>
      </c>
      <c r="M12" s="532">
        <v>1</v>
      </c>
      <c r="N12" s="535">
        <f>S12*T12+S13*T13+S14*T14+S15*T15+S16*T16+S17*T17</f>
        <v>0</v>
      </c>
      <c r="O12" s="538"/>
      <c r="Q12" s="376" t="s">
        <v>17</v>
      </c>
      <c r="R12" s="411" t="s">
        <v>55</v>
      </c>
      <c r="S12" s="428"/>
      <c r="T12" s="412"/>
      <c r="U12" s="413"/>
      <c r="V12" s="414" t="s">
        <v>56</v>
      </c>
      <c r="W12" s="414" t="s">
        <v>12</v>
      </c>
      <c r="X12" s="447" t="s">
        <v>140</v>
      </c>
      <c r="Y12" s="450"/>
      <c r="Z12" s="119"/>
    </row>
    <row r="13" spans="1:26" ht="96.75" customHeight="1" x14ac:dyDescent="0.25">
      <c r="A13" s="452"/>
      <c r="B13" s="73"/>
      <c r="C13" s="452"/>
      <c r="F13" s="542"/>
      <c r="G13" s="533"/>
      <c r="H13" s="542"/>
      <c r="I13" s="545"/>
      <c r="K13" s="548"/>
      <c r="L13" s="530"/>
      <c r="M13" s="533"/>
      <c r="N13" s="536"/>
      <c r="O13" s="539"/>
      <c r="Q13" s="377" t="s">
        <v>18</v>
      </c>
      <c r="R13" s="431" t="s">
        <v>60</v>
      </c>
      <c r="S13" s="429"/>
      <c r="T13" s="414"/>
      <c r="U13" s="423"/>
      <c r="V13" s="414" t="s">
        <v>61</v>
      </c>
      <c r="W13" s="414" t="s">
        <v>12</v>
      </c>
      <c r="X13" s="447" t="s">
        <v>140</v>
      </c>
      <c r="Y13" s="449"/>
      <c r="Z13" s="119"/>
    </row>
    <row r="14" spans="1:26" ht="109.5" customHeight="1" x14ac:dyDescent="0.25">
      <c r="A14" s="452"/>
      <c r="B14" s="73"/>
      <c r="C14" s="452"/>
      <c r="F14" s="542"/>
      <c r="G14" s="533"/>
      <c r="H14" s="542"/>
      <c r="I14" s="545"/>
      <c r="K14" s="548"/>
      <c r="L14" s="530"/>
      <c r="M14" s="533"/>
      <c r="N14" s="536"/>
      <c r="O14" s="539"/>
      <c r="Q14" s="376" t="s">
        <v>19</v>
      </c>
      <c r="R14" s="432" t="s">
        <v>64</v>
      </c>
      <c r="S14" s="428"/>
      <c r="T14" s="412"/>
      <c r="U14" s="433"/>
      <c r="V14" s="414" t="s">
        <v>65</v>
      </c>
      <c r="W14" s="414" t="s">
        <v>12</v>
      </c>
      <c r="X14" s="447" t="s">
        <v>148</v>
      </c>
      <c r="Y14" s="449"/>
      <c r="Z14" s="119"/>
    </row>
    <row r="15" spans="1:26" ht="109.5" customHeight="1" x14ac:dyDescent="0.25">
      <c r="A15" s="452"/>
      <c r="B15" s="73"/>
      <c r="C15" s="452"/>
      <c r="F15" s="542"/>
      <c r="G15" s="533"/>
      <c r="H15" s="542"/>
      <c r="I15" s="545"/>
      <c r="K15" s="548"/>
      <c r="L15" s="530"/>
      <c r="M15" s="533"/>
      <c r="N15" s="536"/>
      <c r="O15" s="539"/>
      <c r="Q15" s="377" t="s">
        <v>20</v>
      </c>
      <c r="R15" s="432" t="s">
        <v>86</v>
      </c>
      <c r="S15" s="428"/>
      <c r="T15" s="412"/>
      <c r="U15" s="433"/>
      <c r="V15" s="414" t="s">
        <v>87</v>
      </c>
      <c r="W15" s="414" t="s">
        <v>12</v>
      </c>
      <c r="X15" s="447" t="s">
        <v>144</v>
      </c>
      <c r="Y15" s="449"/>
      <c r="Z15" s="550"/>
    </row>
    <row r="16" spans="1:26" ht="109.5" customHeight="1" x14ac:dyDescent="0.25">
      <c r="A16" s="452"/>
      <c r="B16" s="73"/>
      <c r="C16" s="452"/>
      <c r="F16" s="542"/>
      <c r="G16" s="533"/>
      <c r="H16" s="542"/>
      <c r="I16" s="545"/>
      <c r="K16" s="548"/>
      <c r="L16" s="530"/>
      <c r="M16" s="533"/>
      <c r="N16" s="536"/>
      <c r="O16" s="539"/>
      <c r="Q16" s="376" t="s">
        <v>62</v>
      </c>
      <c r="R16" s="432" t="s">
        <v>88</v>
      </c>
      <c r="S16" s="428"/>
      <c r="T16" s="412"/>
      <c r="U16" s="433"/>
      <c r="V16" s="414" t="s">
        <v>89</v>
      </c>
      <c r="W16" s="414" t="s">
        <v>12</v>
      </c>
      <c r="X16" s="447" t="s">
        <v>140</v>
      </c>
      <c r="Y16" s="450"/>
      <c r="Z16" s="550"/>
    </row>
    <row r="17" spans="1:26" ht="109.5" customHeight="1" x14ac:dyDescent="0.25">
      <c r="A17" s="452"/>
      <c r="B17" s="73"/>
      <c r="C17" s="452"/>
      <c r="F17" s="543"/>
      <c r="G17" s="533"/>
      <c r="H17" s="542"/>
      <c r="I17" s="545"/>
      <c r="K17" s="548"/>
      <c r="L17" s="530"/>
      <c r="M17" s="533"/>
      <c r="N17" s="536"/>
      <c r="O17" s="539"/>
      <c r="Q17" s="377" t="s">
        <v>63</v>
      </c>
      <c r="R17" s="432" t="s">
        <v>90</v>
      </c>
      <c r="S17" s="428"/>
      <c r="T17" s="412"/>
      <c r="U17" s="433"/>
      <c r="V17" s="414" t="s">
        <v>91</v>
      </c>
      <c r="W17" s="414" t="s">
        <v>12</v>
      </c>
      <c r="X17" s="447" t="s">
        <v>140</v>
      </c>
      <c r="Y17" s="450"/>
      <c r="Z17" s="550"/>
    </row>
    <row r="18" spans="1:26" ht="60.75" customHeight="1" x14ac:dyDescent="0.25">
      <c r="A18" s="452"/>
      <c r="B18" s="73"/>
      <c r="C18" s="73"/>
      <c r="F18" s="532" t="s">
        <v>41</v>
      </c>
      <c r="G18" s="532"/>
      <c r="H18" s="532">
        <f>M18*N18+M30*N30+M34*N34+M38*N38</f>
        <v>0</v>
      </c>
      <c r="I18" s="544"/>
      <c r="J18" s="71"/>
      <c r="K18" s="547" t="s">
        <v>8</v>
      </c>
      <c r="L18" s="529" t="s">
        <v>98</v>
      </c>
      <c r="M18" s="532"/>
      <c r="N18" s="535">
        <f>S18*T18+S19*T19+S20*T20+S21*T21+S22*T22+S23*T23+S24*T24+S25*T25+S26*T26+S27*T27+S28*T28+S29*T29</f>
        <v>0</v>
      </c>
      <c r="O18" s="538"/>
      <c r="P18" s="71"/>
      <c r="Q18" s="376" t="s">
        <v>21</v>
      </c>
      <c r="R18" s="11" t="s">
        <v>51</v>
      </c>
      <c r="S18" s="425"/>
      <c r="T18" s="427"/>
      <c r="U18" s="10"/>
      <c r="V18" s="64" t="s">
        <v>52</v>
      </c>
      <c r="W18" s="64" t="s">
        <v>12</v>
      </c>
      <c r="X18" s="446" t="s">
        <v>150</v>
      </c>
      <c r="Y18" s="449"/>
      <c r="Z18" s="119"/>
    </row>
    <row r="19" spans="1:26" ht="75.75" customHeight="1" x14ac:dyDescent="0.25">
      <c r="A19" s="452"/>
      <c r="B19" s="73"/>
      <c r="C19" s="73"/>
      <c r="F19" s="533"/>
      <c r="G19" s="533"/>
      <c r="H19" s="533"/>
      <c r="I19" s="545"/>
      <c r="J19" s="71"/>
      <c r="K19" s="548"/>
      <c r="L19" s="530"/>
      <c r="M19" s="533"/>
      <c r="N19" s="536"/>
      <c r="O19" s="539"/>
      <c r="P19" s="71"/>
      <c r="Q19" s="376" t="s">
        <v>22</v>
      </c>
      <c r="R19" s="9" t="s">
        <v>57</v>
      </c>
      <c r="S19" s="425"/>
      <c r="T19" s="427"/>
      <c r="U19" s="10"/>
      <c r="V19" s="64" t="s">
        <v>58</v>
      </c>
      <c r="W19" s="64" t="s">
        <v>12</v>
      </c>
      <c r="X19" s="448" t="s">
        <v>162</v>
      </c>
      <c r="Y19" s="449"/>
      <c r="Z19" s="119"/>
    </row>
    <row r="20" spans="1:26" ht="75.75" customHeight="1" x14ac:dyDescent="0.25">
      <c r="A20" s="452"/>
      <c r="B20" s="73"/>
      <c r="C20" s="73"/>
      <c r="F20" s="533"/>
      <c r="G20" s="533"/>
      <c r="H20" s="533"/>
      <c r="I20" s="545"/>
      <c r="J20" s="71"/>
      <c r="K20" s="548"/>
      <c r="L20" s="530"/>
      <c r="M20" s="533"/>
      <c r="N20" s="536"/>
      <c r="O20" s="539"/>
      <c r="P20" s="71"/>
      <c r="Q20" s="376" t="s">
        <v>23</v>
      </c>
      <c r="R20" s="9" t="s">
        <v>71</v>
      </c>
      <c r="S20" s="425"/>
      <c r="T20" s="427"/>
      <c r="U20" s="10"/>
      <c r="V20" s="64" t="s">
        <v>74</v>
      </c>
      <c r="W20" s="64" t="s">
        <v>12</v>
      </c>
      <c r="X20" s="446" t="s">
        <v>141</v>
      </c>
      <c r="Y20" s="551"/>
      <c r="Z20" s="119"/>
    </row>
    <row r="21" spans="1:26" ht="75.75" customHeight="1" x14ac:dyDescent="0.25">
      <c r="A21" s="452"/>
      <c r="B21" s="73"/>
      <c r="C21" s="73"/>
      <c r="F21" s="533"/>
      <c r="G21" s="533"/>
      <c r="H21" s="533"/>
      <c r="I21" s="545"/>
      <c r="J21" s="71"/>
      <c r="K21" s="548"/>
      <c r="L21" s="530"/>
      <c r="M21" s="533"/>
      <c r="N21" s="536"/>
      <c r="O21" s="539"/>
      <c r="P21" s="71"/>
      <c r="Q21" s="376" t="s">
        <v>116</v>
      </c>
      <c r="R21" s="411" t="s">
        <v>72</v>
      </c>
      <c r="S21" s="428"/>
      <c r="T21" s="412"/>
      <c r="U21" s="413"/>
      <c r="V21" s="414" t="s">
        <v>73</v>
      </c>
      <c r="W21" s="414" t="s">
        <v>12</v>
      </c>
      <c r="X21" s="447" t="s">
        <v>141</v>
      </c>
      <c r="Y21" s="551"/>
      <c r="Z21" s="119"/>
    </row>
    <row r="22" spans="1:26" ht="84" customHeight="1" x14ac:dyDescent="0.25">
      <c r="A22" s="452"/>
      <c r="B22" s="73"/>
      <c r="C22" s="73"/>
      <c r="F22" s="533"/>
      <c r="G22" s="533"/>
      <c r="H22" s="533"/>
      <c r="I22" s="545"/>
      <c r="J22" s="71"/>
      <c r="K22" s="548"/>
      <c r="L22" s="530"/>
      <c r="M22" s="533"/>
      <c r="N22" s="536"/>
      <c r="O22" s="539"/>
      <c r="P22" s="71"/>
      <c r="Q22" s="376" t="s">
        <v>117</v>
      </c>
      <c r="R22" s="9" t="s">
        <v>92</v>
      </c>
      <c r="S22" s="425"/>
      <c r="T22" s="427"/>
      <c r="U22" s="10"/>
      <c r="V22" s="64" t="s">
        <v>95</v>
      </c>
      <c r="W22" s="64" t="s">
        <v>12</v>
      </c>
      <c r="X22" s="446" t="s">
        <v>142</v>
      </c>
      <c r="Y22" s="450"/>
      <c r="Z22" s="405"/>
    </row>
    <row r="23" spans="1:26" ht="75.75" customHeight="1" x14ac:dyDescent="0.25">
      <c r="A23" s="452"/>
      <c r="B23" s="73"/>
      <c r="C23" s="73"/>
      <c r="F23" s="533"/>
      <c r="G23" s="533"/>
      <c r="H23" s="533"/>
      <c r="I23" s="545"/>
      <c r="J23" s="71"/>
      <c r="K23" s="548"/>
      <c r="L23" s="530"/>
      <c r="M23" s="533"/>
      <c r="N23" s="536"/>
      <c r="O23" s="539"/>
      <c r="P23" s="71"/>
      <c r="Q23" s="376" t="s">
        <v>118</v>
      </c>
      <c r="R23" s="9" t="s">
        <v>93</v>
      </c>
      <c r="S23" s="425"/>
      <c r="T23" s="427"/>
      <c r="U23" s="10"/>
      <c r="V23" s="64" t="s">
        <v>96</v>
      </c>
      <c r="W23" s="64" t="s">
        <v>12</v>
      </c>
      <c r="X23" s="446" t="s">
        <v>142</v>
      </c>
      <c r="Y23" s="449"/>
      <c r="Z23" s="119"/>
    </row>
    <row r="24" spans="1:26" ht="75.75" customHeight="1" x14ac:dyDescent="0.25">
      <c r="A24" s="452"/>
      <c r="B24" s="73"/>
      <c r="C24" s="73"/>
      <c r="F24" s="533"/>
      <c r="G24" s="533"/>
      <c r="H24" s="533"/>
      <c r="I24" s="545"/>
      <c r="J24" s="71"/>
      <c r="K24" s="548"/>
      <c r="L24" s="530"/>
      <c r="M24" s="533"/>
      <c r="N24" s="536"/>
      <c r="O24" s="539"/>
      <c r="P24" s="71"/>
      <c r="Q24" s="376" t="s">
        <v>119</v>
      </c>
      <c r="R24" s="9" t="s">
        <v>94</v>
      </c>
      <c r="S24" s="425"/>
      <c r="T24" s="427"/>
      <c r="U24" s="10"/>
      <c r="V24" s="64" t="s">
        <v>97</v>
      </c>
      <c r="W24" s="64" t="s">
        <v>12</v>
      </c>
      <c r="X24" s="446" t="s">
        <v>142</v>
      </c>
      <c r="Y24" s="449"/>
      <c r="Z24" s="119"/>
    </row>
    <row r="25" spans="1:26" ht="75.75" customHeight="1" x14ac:dyDescent="0.25">
      <c r="A25" s="452"/>
      <c r="B25" s="73"/>
      <c r="C25" s="73"/>
      <c r="F25" s="533"/>
      <c r="G25" s="533"/>
      <c r="H25" s="533"/>
      <c r="I25" s="545"/>
      <c r="J25" s="71"/>
      <c r="K25" s="548"/>
      <c r="L25" s="530"/>
      <c r="M25" s="533"/>
      <c r="N25" s="536"/>
      <c r="O25" s="539"/>
      <c r="P25" s="71"/>
      <c r="Q25" s="376" t="s">
        <v>120</v>
      </c>
      <c r="R25" s="9" t="s">
        <v>99</v>
      </c>
      <c r="S25" s="425"/>
      <c r="T25" s="427"/>
      <c r="U25" s="10"/>
      <c r="V25" s="64" t="s">
        <v>101</v>
      </c>
      <c r="W25" s="64" t="s">
        <v>12</v>
      </c>
      <c r="X25" s="446" t="s">
        <v>141</v>
      </c>
      <c r="Y25" s="449"/>
      <c r="Z25" s="119"/>
    </row>
    <row r="26" spans="1:26" ht="75.75" customHeight="1" x14ac:dyDescent="0.25">
      <c r="A26" s="452"/>
      <c r="B26" s="73"/>
      <c r="C26" s="73"/>
      <c r="F26" s="533"/>
      <c r="G26" s="533"/>
      <c r="H26" s="533"/>
      <c r="I26" s="545"/>
      <c r="J26" s="71"/>
      <c r="K26" s="548"/>
      <c r="L26" s="530"/>
      <c r="M26" s="533"/>
      <c r="N26" s="536"/>
      <c r="O26" s="539"/>
      <c r="P26" s="71"/>
      <c r="Q26" s="376" t="s">
        <v>121</v>
      </c>
      <c r="R26" s="9" t="s">
        <v>166</v>
      </c>
      <c r="S26" s="425"/>
      <c r="T26" s="427"/>
      <c r="U26" s="10"/>
      <c r="V26" s="64" t="s">
        <v>102</v>
      </c>
      <c r="W26" s="64" t="s">
        <v>12</v>
      </c>
      <c r="X26" s="448" t="s">
        <v>147</v>
      </c>
      <c r="Y26" s="449"/>
      <c r="Z26" s="119"/>
    </row>
    <row r="27" spans="1:26" ht="75.75" customHeight="1" x14ac:dyDescent="0.25">
      <c r="A27" s="452"/>
      <c r="B27" s="73"/>
      <c r="C27" s="73"/>
      <c r="F27" s="533"/>
      <c r="G27" s="533"/>
      <c r="H27" s="533"/>
      <c r="I27" s="545"/>
      <c r="J27" s="71"/>
      <c r="K27" s="548"/>
      <c r="L27" s="530"/>
      <c r="M27" s="533"/>
      <c r="N27" s="536"/>
      <c r="O27" s="539"/>
      <c r="P27" s="71"/>
      <c r="Q27" s="376" t="s">
        <v>122</v>
      </c>
      <c r="R27" s="9" t="s">
        <v>100</v>
      </c>
      <c r="S27" s="425"/>
      <c r="T27" s="427"/>
      <c r="U27" s="10"/>
      <c r="V27" s="64" t="s">
        <v>103</v>
      </c>
      <c r="W27" s="64" t="s">
        <v>12</v>
      </c>
      <c r="X27" s="446" t="s">
        <v>141</v>
      </c>
      <c r="Y27" s="450"/>
      <c r="Z27" s="119"/>
    </row>
    <row r="28" spans="1:26" ht="75.75" customHeight="1" x14ac:dyDescent="0.25">
      <c r="A28" s="452"/>
      <c r="B28" s="73"/>
      <c r="C28" s="73"/>
      <c r="F28" s="533"/>
      <c r="G28" s="533"/>
      <c r="H28" s="533"/>
      <c r="I28" s="545"/>
      <c r="J28" s="71"/>
      <c r="K28" s="548"/>
      <c r="L28" s="530"/>
      <c r="M28" s="533"/>
      <c r="N28" s="536"/>
      <c r="O28" s="539"/>
      <c r="P28" s="71"/>
      <c r="Q28" s="376" t="s">
        <v>123</v>
      </c>
      <c r="R28" s="9" t="s">
        <v>114</v>
      </c>
      <c r="S28" s="425"/>
      <c r="T28" s="427"/>
      <c r="U28" s="10"/>
      <c r="V28" s="64" t="s">
        <v>115</v>
      </c>
      <c r="W28" s="64" t="s">
        <v>12</v>
      </c>
      <c r="X28" s="446" t="s">
        <v>141</v>
      </c>
      <c r="Y28" s="451"/>
      <c r="Z28" s="119"/>
    </row>
    <row r="29" spans="1:26" ht="75.75" customHeight="1" x14ac:dyDescent="0.25">
      <c r="A29" s="452"/>
      <c r="B29" s="73"/>
      <c r="C29" s="73"/>
      <c r="F29" s="533"/>
      <c r="G29" s="533"/>
      <c r="H29" s="533"/>
      <c r="I29" s="545"/>
      <c r="J29" s="71"/>
      <c r="K29" s="548"/>
      <c r="L29" s="530"/>
      <c r="M29" s="533"/>
      <c r="N29" s="536"/>
      <c r="O29" s="539"/>
      <c r="P29" s="71"/>
      <c r="Q29" s="376" t="s">
        <v>124</v>
      </c>
      <c r="R29" s="411" t="s">
        <v>135</v>
      </c>
      <c r="S29" s="428"/>
      <c r="T29" s="412"/>
      <c r="U29" s="413"/>
      <c r="V29" s="414" t="s">
        <v>137</v>
      </c>
      <c r="W29" s="414" t="s">
        <v>136</v>
      </c>
      <c r="X29" s="447" t="s">
        <v>142</v>
      </c>
      <c r="Y29" s="449"/>
      <c r="Z29" s="119"/>
    </row>
    <row r="30" spans="1:26" ht="72.75" customHeight="1" x14ac:dyDescent="0.25">
      <c r="A30" s="452"/>
      <c r="B30" s="73"/>
      <c r="C30" s="73"/>
      <c r="F30" s="533"/>
      <c r="G30" s="533"/>
      <c r="H30" s="533"/>
      <c r="I30" s="545"/>
      <c r="J30" s="71"/>
      <c r="K30" s="547" t="s">
        <v>9</v>
      </c>
      <c r="L30" s="529" t="s">
        <v>50</v>
      </c>
      <c r="M30" s="532"/>
      <c r="N30" s="535">
        <f>S30*T30+S31*T31+S32*T32+S33*T33</f>
        <v>0</v>
      </c>
      <c r="O30" s="538"/>
      <c r="P30" s="71"/>
      <c r="Q30" s="376" t="s">
        <v>24</v>
      </c>
      <c r="R30" s="9" t="s">
        <v>53</v>
      </c>
      <c r="S30" s="425"/>
      <c r="T30" s="427"/>
      <c r="U30" s="10"/>
      <c r="V30" s="64" t="s">
        <v>54</v>
      </c>
      <c r="W30" s="64" t="s">
        <v>12</v>
      </c>
      <c r="X30" s="446" t="s">
        <v>144</v>
      </c>
      <c r="Y30" s="449"/>
      <c r="Z30" s="119"/>
    </row>
    <row r="31" spans="1:26" ht="98.25" customHeight="1" x14ac:dyDescent="0.25">
      <c r="A31" s="452"/>
      <c r="B31" s="73"/>
      <c r="C31" s="73"/>
      <c r="F31" s="533"/>
      <c r="G31" s="533"/>
      <c r="H31" s="533"/>
      <c r="I31" s="545"/>
      <c r="J31" s="71"/>
      <c r="K31" s="548"/>
      <c r="L31" s="530"/>
      <c r="M31" s="533"/>
      <c r="N31" s="536"/>
      <c r="O31" s="539"/>
      <c r="P31" s="71"/>
      <c r="Q31" s="376" t="s">
        <v>25</v>
      </c>
      <c r="R31" s="7" t="s">
        <v>104</v>
      </c>
      <c r="S31" s="430"/>
      <c r="T31" s="64"/>
      <c r="U31" s="5"/>
      <c r="V31" s="64" t="s">
        <v>107</v>
      </c>
      <c r="W31" s="64" t="s">
        <v>12</v>
      </c>
      <c r="X31" s="446" t="s">
        <v>144</v>
      </c>
      <c r="Y31" s="451"/>
      <c r="Z31" s="119"/>
    </row>
    <row r="32" spans="1:26" ht="81.75" customHeight="1" x14ac:dyDescent="0.25">
      <c r="A32" s="452"/>
      <c r="B32" s="73"/>
      <c r="C32" s="73"/>
      <c r="F32" s="533"/>
      <c r="G32" s="533"/>
      <c r="H32" s="533"/>
      <c r="I32" s="545"/>
      <c r="J32" s="71"/>
      <c r="K32" s="548"/>
      <c r="L32" s="530"/>
      <c r="M32" s="533"/>
      <c r="N32" s="536"/>
      <c r="O32" s="539"/>
      <c r="P32" s="71"/>
      <c r="Q32" s="376" t="s">
        <v>125</v>
      </c>
      <c r="R32" s="7" t="s">
        <v>105</v>
      </c>
      <c r="S32" s="430"/>
      <c r="T32" s="64"/>
      <c r="U32" s="5"/>
      <c r="V32" s="64" t="s">
        <v>108</v>
      </c>
      <c r="W32" s="64" t="s">
        <v>12</v>
      </c>
      <c r="X32" s="446" t="s">
        <v>144</v>
      </c>
      <c r="Y32" s="449"/>
      <c r="Z32" s="119"/>
    </row>
    <row r="33" spans="1:26" ht="81.75" customHeight="1" x14ac:dyDescent="0.25">
      <c r="A33" s="452"/>
      <c r="B33" s="73"/>
      <c r="C33" s="73"/>
      <c r="F33" s="533"/>
      <c r="G33" s="533"/>
      <c r="H33" s="533"/>
      <c r="I33" s="545"/>
      <c r="J33" s="71"/>
      <c r="K33" s="548"/>
      <c r="L33" s="530"/>
      <c r="M33" s="533"/>
      <c r="N33" s="536"/>
      <c r="O33" s="539"/>
      <c r="P33" s="71"/>
      <c r="Q33" s="376" t="s">
        <v>126</v>
      </c>
      <c r="R33" s="7" t="s">
        <v>106</v>
      </c>
      <c r="S33" s="430"/>
      <c r="T33" s="64"/>
      <c r="U33" s="5"/>
      <c r="V33" s="64" t="s">
        <v>109</v>
      </c>
      <c r="W33" s="64" t="s">
        <v>12</v>
      </c>
      <c r="X33" s="446" t="s">
        <v>144</v>
      </c>
      <c r="Y33" s="450"/>
      <c r="Z33" s="119"/>
    </row>
    <row r="34" spans="1:26" ht="72.75" customHeight="1" x14ac:dyDescent="0.25">
      <c r="A34" s="452"/>
      <c r="B34" s="73"/>
      <c r="C34" s="73"/>
      <c r="F34" s="533"/>
      <c r="G34" s="533"/>
      <c r="H34" s="533"/>
      <c r="I34" s="545"/>
      <c r="J34" s="71"/>
      <c r="K34" s="547" t="s">
        <v>10</v>
      </c>
      <c r="L34" s="529" t="s">
        <v>164</v>
      </c>
      <c r="M34" s="529"/>
      <c r="N34" s="529">
        <f>S34*T34+S35*T35+S36*T36+S37*T37</f>
        <v>0</v>
      </c>
      <c r="O34" s="529"/>
      <c r="P34" s="71"/>
      <c r="Q34" s="376" t="s">
        <v>26</v>
      </c>
      <c r="R34" s="9" t="s">
        <v>110</v>
      </c>
      <c r="S34" s="425"/>
      <c r="T34" s="427"/>
      <c r="U34" s="10"/>
      <c r="V34" s="64" t="s">
        <v>127</v>
      </c>
      <c r="W34" s="64" t="s">
        <v>12</v>
      </c>
      <c r="X34" s="446" t="s">
        <v>143</v>
      </c>
      <c r="Y34" s="449"/>
      <c r="Z34" s="119"/>
    </row>
    <row r="35" spans="1:26" ht="123" customHeight="1" x14ac:dyDescent="0.25">
      <c r="A35" s="452"/>
      <c r="B35" s="73"/>
      <c r="C35" s="73"/>
      <c r="F35" s="533"/>
      <c r="G35" s="533"/>
      <c r="H35" s="533"/>
      <c r="I35" s="545"/>
      <c r="J35" s="71"/>
      <c r="K35" s="548"/>
      <c r="L35" s="530"/>
      <c r="M35" s="530"/>
      <c r="N35" s="530"/>
      <c r="O35" s="530"/>
      <c r="P35" s="71"/>
      <c r="Q35" s="376" t="s">
        <v>27</v>
      </c>
      <c r="R35" s="7" t="s">
        <v>111</v>
      </c>
      <c r="S35" s="430"/>
      <c r="T35" s="64"/>
      <c r="U35" s="5"/>
      <c r="V35" s="64" t="s">
        <v>128</v>
      </c>
      <c r="W35" s="64" t="s">
        <v>12</v>
      </c>
      <c r="X35" s="446" t="s">
        <v>143</v>
      </c>
      <c r="Y35" s="449"/>
      <c r="Z35" s="119"/>
    </row>
    <row r="36" spans="1:26" ht="115.5" customHeight="1" x14ac:dyDescent="0.25">
      <c r="A36" s="452"/>
      <c r="B36" s="73"/>
      <c r="C36" s="73"/>
      <c r="F36" s="533"/>
      <c r="G36" s="533"/>
      <c r="H36" s="533"/>
      <c r="I36" s="545"/>
      <c r="J36" s="71"/>
      <c r="K36" s="548"/>
      <c r="L36" s="530"/>
      <c r="M36" s="530"/>
      <c r="N36" s="530"/>
      <c r="O36" s="530"/>
      <c r="P36" s="71"/>
      <c r="Q36" s="376" t="s">
        <v>28</v>
      </c>
      <c r="R36" s="8" t="s">
        <v>112</v>
      </c>
      <c r="S36" s="430"/>
      <c r="T36" s="64"/>
      <c r="U36" s="5"/>
      <c r="V36" s="64" t="s">
        <v>129</v>
      </c>
      <c r="W36" s="64" t="s">
        <v>12</v>
      </c>
      <c r="X36" s="446" t="s">
        <v>143</v>
      </c>
      <c r="Y36" s="449"/>
      <c r="Z36" s="119"/>
    </row>
    <row r="37" spans="1:26" ht="99" customHeight="1" x14ac:dyDescent="0.25">
      <c r="A37" s="452"/>
      <c r="B37" s="73"/>
      <c r="C37" s="73"/>
      <c r="F37" s="533"/>
      <c r="G37" s="533"/>
      <c r="H37" s="533"/>
      <c r="I37" s="545"/>
      <c r="J37" s="71"/>
      <c r="K37" s="548"/>
      <c r="L37" s="530"/>
      <c r="M37" s="530"/>
      <c r="N37" s="530"/>
      <c r="O37" s="530"/>
      <c r="P37" s="71"/>
      <c r="Q37" s="376" t="s">
        <v>59</v>
      </c>
      <c r="R37" s="9" t="s">
        <v>113</v>
      </c>
      <c r="S37" s="425"/>
      <c r="T37" s="427"/>
      <c r="U37" s="10"/>
      <c r="V37" s="64" t="s">
        <v>130</v>
      </c>
      <c r="W37" s="64" t="s">
        <v>12</v>
      </c>
      <c r="X37" s="446" t="s">
        <v>146</v>
      </c>
      <c r="Y37" s="449"/>
      <c r="Z37" s="119"/>
    </row>
    <row r="38" spans="1:26" ht="98.25" customHeight="1" x14ac:dyDescent="0.25">
      <c r="A38" s="452"/>
      <c r="B38" s="73"/>
      <c r="C38" s="73"/>
      <c r="F38" s="533"/>
      <c r="G38" s="533"/>
      <c r="H38" s="533"/>
      <c r="I38" s="545"/>
      <c r="J38" s="71"/>
      <c r="K38" s="547" t="s">
        <v>11</v>
      </c>
      <c r="L38" s="529" t="s">
        <v>80</v>
      </c>
      <c r="M38" s="547"/>
      <c r="N38" s="547">
        <f>S38*T38+S39*T39+S40*T40+S41*T41+S42*T42</f>
        <v>0</v>
      </c>
      <c r="O38" s="547"/>
      <c r="P38" s="71"/>
      <c r="Q38" s="376" t="s">
        <v>29</v>
      </c>
      <c r="R38" s="9" t="s">
        <v>75</v>
      </c>
      <c r="S38" s="425"/>
      <c r="T38" s="427"/>
      <c r="U38" s="10"/>
      <c r="V38" s="64" t="s">
        <v>76</v>
      </c>
      <c r="W38" s="64" t="s">
        <v>12</v>
      </c>
      <c r="X38" s="446" t="s">
        <v>145</v>
      </c>
      <c r="Y38" s="449"/>
      <c r="Z38" s="119"/>
    </row>
    <row r="39" spans="1:26" ht="98.25" customHeight="1" x14ac:dyDescent="0.25">
      <c r="A39" s="452"/>
      <c r="B39" s="73"/>
      <c r="C39" s="73"/>
      <c r="F39" s="533"/>
      <c r="G39" s="533"/>
      <c r="H39" s="533"/>
      <c r="I39" s="545"/>
      <c r="J39" s="71"/>
      <c r="K39" s="548"/>
      <c r="L39" s="530"/>
      <c r="M39" s="548"/>
      <c r="N39" s="548"/>
      <c r="O39" s="548"/>
      <c r="P39" s="71"/>
      <c r="Q39" s="376" t="s">
        <v>30</v>
      </c>
      <c r="R39" s="9" t="s">
        <v>77</v>
      </c>
      <c r="S39" s="425"/>
      <c r="T39" s="427"/>
      <c r="U39" s="10"/>
      <c r="V39" s="64" t="s">
        <v>82</v>
      </c>
      <c r="W39" s="64" t="s">
        <v>12</v>
      </c>
      <c r="X39" s="446" t="s">
        <v>145</v>
      </c>
      <c r="Y39" s="451"/>
      <c r="Z39" s="119"/>
    </row>
    <row r="40" spans="1:26" ht="98.25" customHeight="1" x14ac:dyDescent="0.25">
      <c r="A40" s="452"/>
      <c r="B40" s="73"/>
      <c r="C40" s="73"/>
      <c r="F40" s="533"/>
      <c r="G40" s="533"/>
      <c r="H40" s="533"/>
      <c r="I40" s="545"/>
      <c r="J40" s="71"/>
      <c r="K40" s="548"/>
      <c r="L40" s="530"/>
      <c r="M40" s="548"/>
      <c r="N40" s="548"/>
      <c r="O40" s="548"/>
      <c r="P40" s="71"/>
      <c r="Q40" s="376" t="s">
        <v>31</v>
      </c>
      <c r="R40" s="9" t="s">
        <v>78</v>
      </c>
      <c r="S40" s="425"/>
      <c r="T40" s="427"/>
      <c r="U40" s="10"/>
      <c r="V40" s="64" t="s">
        <v>83</v>
      </c>
      <c r="W40" s="64" t="s">
        <v>12</v>
      </c>
      <c r="X40" s="446" t="s">
        <v>145</v>
      </c>
      <c r="Y40" s="449"/>
      <c r="Z40" s="119"/>
    </row>
    <row r="41" spans="1:26" ht="98.25" customHeight="1" x14ac:dyDescent="0.25">
      <c r="A41" s="452"/>
      <c r="B41" s="73"/>
      <c r="C41" s="73"/>
      <c r="F41" s="533"/>
      <c r="G41" s="533"/>
      <c r="H41" s="533"/>
      <c r="I41" s="545"/>
      <c r="J41" s="71"/>
      <c r="K41" s="548"/>
      <c r="L41" s="530"/>
      <c r="M41" s="548"/>
      <c r="N41" s="548"/>
      <c r="O41" s="548"/>
      <c r="P41" s="71"/>
      <c r="Q41" s="376" t="s">
        <v>66</v>
      </c>
      <c r="R41" s="9" t="s">
        <v>79</v>
      </c>
      <c r="S41" s="425"/>
      <c r="T41" s="427"/>
      <c r="U41" s="10"/>
      <c r="V41" s="64" t="s">
        <v>84</v>
      </c>
      <c r="W41" s="64" t="s">
        <v>12</v>
      </c>
      <c r="X41" s="446" t="s">
        <v>145</v>
      </c>
      <c r="Y41" s="449"/>
      <c r="Z41" s="119"/>
    </row>
    <row r="42" spans="1:26" ht="98.25" customHeight="1" x14ac:dyDescent="0.25">
      <c r="A42" s="452"/>
      <c r="B42" s="73"/>
      <c r="C42" s="73"/>
      <c r="F42" s="534"/>
      <c r="G42" s="534"/>
      <c r="H42" s="534"/>
      <c r="I42" s="546"/>
      <c r="J42" s="71"/>
      <c r="K42" s="549"/>
      <c r="L42" s="531"/>
      <c r="M42" s="549"/>
      <c r="N42" s="549"/>
      <c r="O42" s="549"/>
      <c r="P42" s="71"/>
      <c r="Q42" s="377" t="s">
        <v>67</v>
      </c>
      <c r="R42" s="6" t="s">
        <v>81</v>
      </c>
      <c r="S42" s="5"/>
      <c r="T42" s="5"/>
      <c r="U42" s="5"/>
      <c r="V42" s="64" t="s">
        <v>85</v>
      </c>
      <c r="W42" s="64" t="s">
        <v>12</v>
      </c>
      <c r="X42" s="446" t="s">
        <v>145</v>
      </c>
      <c r="Y42" s="449"/>
      <c r="Z42" s="119"/>
    </row>
    <row r="43" spans="1:26" ht="103.5" customHeight="1" x14ac:dyDescent="0.25">
      <c r="A43" s="552"/>
      <c r="B43" s="552"/>
      <c r="F43" s="552"/>
      <c r="G43" s="552"/>
      <c r="J43" s="71"/>
      <c r="P43" s="71"/>
      <c r="Q43" s="434"/>
      <c r="R43"/>
      <c r="U43" s="345"/>
      <c r="X43"/>
    </row>
    <row r="44" spans="1:26" ht="69" customHeight="1" x14ac:dyDescent="0.25"/>
    <row r="45" spans="1:26" ht="159.75" customHeight="1" x14ac:dyDescent="0.25"/>
    <row r="47" spans="1:26" ht="87" customHeight="1" x14ac:dyDescent="0.25"/>
    <row r="48" spans="1:26" ht="93.75" customHeight="1" x14ac:dyDescent="0.25"/>
    <row r="49" ht="103.5" customHeight="1" x14ac:dyDescent="0.25"/>
    <row r="50" ht="123" customHeight="1" x14ac:dyDescent="0.25"/>
    <row r="51" ht="87.75" customHeight="1" x14ac:dyDescent="0.25"/>
    <row r="54" ht="139.5" customHeight="1" x14ac:dyDescent="0.25"/>
    <row r="55" ht="115.5" customHeight="1" x14ac:dyDescent="0.25"/>
    <row r="56" ht="126" customHeight="1" x14ac:dyDescent="0.25"/>
    <row r="72" ht="113.25" customHeight="1" x14ac:dyDescent="0.25"/>
    <row r="73" ht="173.25" customHeight="1" x14ac:dyDescent="0.25"/>
    <row r="83" ht="114.75" customHeight="1" x14ac:dyDescent="0.25"/>
    <row r="86" ht="111.75" customHeight="1" x14ac:dyDescent="0.25"/>
  </sheetData>
  <mergeCells count="46">
    <mergeCell ref="A43:B43"/>
    <mergeCell ref="L38:L42"/>
    <mergeCell ref="M38:M42"/>
    <mergeCell ref="N38:N42"/>
    <mergeCell ref="O38:O42"/>
    <mergeCell ref="F43:G43"/>
    <mergeCell ref="F18:F42"/>
    <mergeCell ref="G18:G42"/>
    <mergeCell ref="H18:H42"/>
    <mergeCell ref="I18:I42"/>
    <mergeCell ref="K18:K29"/>
    <mergeCell ref="K30:K33"/>
    <mergeCell ref="K38:K42"/>
    <mergeCell ref="K34:K37"/>
    <mergeCell ref="L30:L33"/>
    <mergeCell ref="M30:M33"/>
    <mergeCell ref="N30:N33"/>
    <mergeCell ref="O30:O33"/>
    <mergeCell ref="O34:O37"/>
    <mergeCell ref="L34:L37"/>
    <mergeCell ref="M34:M37"/>
    <mergeCell ref="N34:N37"/>
    <mergeCell ref="L18:L29"/>
    <mergeCell ref="M18:M29"/>
    <mergeCell ref="N18:N29"/>
    <mergeCell ref="O18:O29"/>
    <mergeCell ref="Y20:Y21"/>
    <mergeCell ref="L12:L17"/>
    <mergeCell ref="M12:M17"/>
    <mergeCell ref="N12:N17"/>
    <mergeCell ref="O12:O17"/>
    <mergeCell ref="Z15:Z17"/>
    <mergeCell ref="F12:F17"/>
    <mergeCell ref="G12:G17"/>
    <mergeCell ref="H12:H17"/>
    <mergeCell ref="I12:I17"/>
    <mergeCell ref="K12:K17"/>
    <mergeCell ref="L3:L11"/>
    <mergeCell ref="M3:M11"/>
    <mergeCell ref="N3:N11"/>
    <mergeCell ref="O3:O11"/>
    <mergeCell ref="F3:F11"/>
    <mergeCell ref="G3:G11"/>
    <mergeCell ref="H3:H11"/>
    <mergeCell ref="I3:I11"/>
    <mergeCell ref="K3:K11"/>
  </mergeCell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M106"/>
  <sheetViews>
    <sheetView zoomScale="60" zoomScaleNormal="60" workbookViewId="0">
      <pane ySplit="1" topLeftCell="A2" activePane="bottomLeft" state="frozen"/>
      <selection pane="bottomLeft" activeCell="M41" sqref="M41"/>
    </sheetView>
  </sheetViews>
  <sheetFormatPr defaultRowHeight="15" x14ac:dyDescent="0.25"/>
  <cols>
    <col min="1" max="1" width="15.7109375" customWidth="1"/>
    <col min="2" max="2" width="10.7109375" customWidth="1"/>
    <col min="3" max="3" width="50.7109375" customWidth="1"/>
    <col min="4" max="4" width="12.7109375" customWidth="1"/>
    <col min="5" max="6" width="14.7109375" customWidth="1"/>
    <col min="8" max="8" width="14.42578125" customWidth="1"/>
    <col min="9" max="9" width="75.7109375" customWidth="1"/>
    <col min="10" max="13" width="12.7109375" customWidth="1"/>
  </cols>
  <sheetData>
    <row r="1" spans="1:13" ht="15.75" x14ac:dyDescent="0.25">
      <c r="A1" s="12" t="s">
        <v>37</v>
      </c>
      <c r="B1" s="12" t="s">
        <v>5</v>
      </c>
      <c r="C1" s="12" t="s">
        <v>32</v>
      </c>
      <c r="D1" s="12" t="s">
        <v>2</v>
      </c>
      <c r="E1" s="12" t="s">
        <v>3</v>
      </c>
      <c r="F1" s="12" t="s">
        <v>4</v>
      </c>
      <c r="G1" s="1"/>
      <c r="H1" s="12" t="s">
        <v>5</v>
      </c>
      <c r="I1" s="12" t="s">
        <v>38</v>
      </c>
      <c r="J1" s="12" t="s">
        <v>2</v>
      </c>
      <c r="K1" s="12" t="s">
        <v>34</v>
      </c>
      <c r="L1" s="12" t="s">
        <v>36</v>
      </c>
      <c r="M1" s="12" t="s">
        <v>35</v>
      </c>
    </row>
    <row r="2" spans="1:13" ht="15.75" x14ac:dyDescent="0.25">
      <c r="A2" s="730"/>
      <c r="B2" s="556"/>
      <c r="C2" s="761"/>
      <c r="D2" s="746"/>
      <c r="E2" s="586"/>
      <c r="F2" s="586"/>
      <c r="H2" s="186"/>
      <c r="I2" s="286"/>
      <c r="J2" s="187"/>
      <c r="K2" s="287"/>
      <c r="L2" s="288"/>
      <c r="M2" s="288"/>
    </row>
    <row r="3" spans="1:13" ht="15.75" x14ac:dyDescent="0.25">
      <c r="A3" s="731"/>
      <c r="B3" s="566"/>
      <c r="C3" s="762"/>
      <c r="D3" s="747"/>
      <c r="E3" s="587"/>
      <c r="F3" s="587"/>
      <c r="H3" s="186"/>
      <c r="I3" s="286"/>
      <c r="J3" s="187"/>
      <c r="K3" s="287"/>
      <c r="L3" s="288"/>
      <c r="M3" s="288"/>
    </row>
    <row r="4" spans="1:13" ht="15.75" x14ac:dyDescent="0.25">
      <c r="A4" s="731"/>
      <c r="B4" s="566"/>
      <c r="C4" s="762"/>
      <c r="D4" s="747"/>
      <c r="E4" s="587"/>
      <c r="F4" s="587"/>
      <c r="H4" s="186"/>
      <c r="I4" s="286"/>
      <c r="J4" s="187"/>
      <c r="K4" s="287"/>
      <c r="L4" s="288"/>
      <c r="M4" s="288"/>
    </row>
    <row r="5" spans="1:13" ht="15.75" x14ac:dyDescent="0.25">
      <c r="A5" s="731"/>
      <c r="B5" s="566"/>
      <c r="C5" s="762"/>
      <c r="D5" s="747"/>
      <c r="E5" s="587"/>
      <c r="F5" s="587"/>
      <c r="H5" s="186"/>
      <c r="I5" s="286"/>
      <c r="J5" s="187"/>
      <c r="K5" s="287"/>
      <c r="L5" s="288"/>
      <c r="M5" s="288"/>
    </row>
    <row r="6" spans="1:13" ht="15.75" x14ac:dyDescent="0.25">
      <c r="A6" s="731"/>
      <c r="B6" s="566"/>
      <c r="C6" s="762"/>
      <c r="D6" s="747"/>
      <c r="E6" s="587"/>
      <c r="F6" s="587"/>
      <c r="H6" s="186"/>
      <c r="I6" s="286"/>
      <c r="J6" s="187"/>
      <c r="K6" s="287"/>
      <c r="L6" s="288"/>
      <c r="M6" s="288"/>
    </row>
    <row r="7" spans="1:13" ht="15.75" x14ac:dyDescent="0.25">
      <c r="A7" s="731"/>
      <c r="B7" s="566"/>
      <c r="C7" s="762"/>
      <c r="D7" s="747"/>
      <c r="E7" s="587"/>
      <c r="F7" s="587"/>
      <c r="H7" s="186"/>
      <c r="I7" s="286"/>
      <c r="J7" s="187"/>
      <c r="K7" s="287"/>
      <c r="L7" s="288"/>
      <c r="M7" s="288"/>
    </row>
    <row r="8" spans="1:13" ht="15.75" x14ac:dyDescent="0.25">
      <c r="A8" s="731"/>
      <c r="B8" s="566"/>
      <c r="C8" s="762"/>
      <c r="D8" s="747"/>
      <c r="E8" s="587"/>
      <c r="F8" s="587"/>
      <c r="H8" s="186"/>
      <c r="I8" s="286"/>
      <c r="J8" s="187"/>
      <c r="K8" s="287"/>
      <c r="L8" s="288"/>
      <c r="M8" s="288"/>
    </row>
    <row r="9" spans="1:13" ht="15.75" x14ac:dyDescent="0.25">
      <c r="A9" s="731"/>
      <c r="B9" s="566"/>
      <c r="C9" s="762"/>
      <c r="D9" s="747"/>
      <c r="E9" s="587"/>
      <c r="F9" s="587"/>
      <c r="H9" s="186"/>
      <c r="I9" s="286"/>
      <c r="J9" s="187"/>
      <c r="K9" s="287"/>
      <c r="L9" s="288"/>
      <c r="M9" s="288"/>
    </row>
    <row r="10" spans="1:13" ht="15.75" x14ac:dyDescent="0.25">
      <c r="A10" s="731"/>
      <c r="B10" s="566"/>
      <c r="C10" s="762"/>
      <c r="D10" s="747"/>
      <c r="E10" s="587"/>
      <c r="F10" s="587"/>
      <c r="H10" s="186"/>
      <c r="I10" s="286"/>
      <c r="J10" s="187"/>
      <c r="K10" s="287"/>
      <c r="L10" s="288"/>
      <c r="M10" s="288"/>
    </row>
    <row r="11" spans="1:13" ht="15.75" x14ac:dyDescent="0.25">
      <c r="A11" s="731"/>
      <c r="B11" s="566"/>
      <c r="C11" s="762"/>
      <c r="D11" s="747"/>
      <c r="E11" s="587"/>
      <c r="F11" s="587"/>
      <c r="H11" s="186"/>
      <c r="I11" s="286"/>
      <c r="J11" s="187"/>
      <c r="K11" s="287"/>
      <c r="L11" s="288"/>
      <c r="M11" s="288"/>
    </row>
    <row r="12" spans="1:13" ht="15.75" x14ac:dyDescent="0.25">
      <c r="A12" s="731"/>
      <c r="B12" s="566"/>
      <c r="C12" s="762"/>
      <c r="D12" s="747"/>
      <c r="E12" s="587"/>
      <c r="F12" s="587"/>
      <c r="H12" s="186"/>
      <c r="I12" s="286"/>
      <c r="J12" s="187"/>
      <c r="K12" s="287"/>
      <c r="L12" s="288"/>
      <c r="M12" s="288"/>
    </row>
    <row r="13" spans="1:13" ht="15.75" x14ac:dyDescent="0.25">
      <c r="A13" s="731"/>
      <c r="B13" s="557"/>
      <c r="C13" s="763"/>
      <c r="D13" s="748"/>
      <c r="E13" s="588"/>
      <c r="F13" s="588"/>
      <c r="H13" s="186"/>
      <c r="I13" s="187"/>
      <c r="J13" s="187"/>
      <c r="K13" s="187"/>
      <c r="L13" s="288"/>
      <c r="M13" s="288"/>
    </row>
    <row r="14" spans="1:13" ht="15.75" customHeight="1" x14ac:dyDescent="0.25">
      <c r="A14" s="731"/>
      <c r="B14" s="556"/>
      <c r="C14" s="761"/>
      <c r="D14" s="746"/>
      <c r="E14" s="586"/>
      <c r="F14" s="586"/>
      <c r="H14" s="186"/>
      <c r="I14" s="289"/>
      <c r="J14" s="187"/>
      <c r="K14" s="290"/>
      <c r="L14" s="288"/>
      <c r="M14" s="288"/>
    </row>
    <row r="15" spans="1:13" ht="15.75" customHeight="1" x14ac:dyDescent="0.25">
      <c r="A15" s="731"/>
      <c r="B15" s="566"/>
      <c r="C15" s="762"/>
      <c r="D15" s="747"/>
      <c r="E15" s="587"/>
      <c r="F15" s="587"/>
      <c r="H15" s="186"/>
      <c r="I15" s="286"/>
      <c r="J15" s="187"/>
      <c r="K15" s="290"/>
      <c r="L15" s="288"/>
      <c r="M15" s="288"/>
    </row>
    <row r="16" spans="1:13" ht="15.75" x14ac:dyDescent="0.25">
      <c r="A16" s="731"/>
      <c r="B16" s="566"/>
      <c r="C16" s="762"/>
      <c r="D16" s="747"/>
      <c r="E16" s="587"/>
      <c r="F16" s="587"/>
      <c r="H16" s="186"/>
      <c r="I16" s="286"/>
      <c r="J16" s="187"/>
      <c r="K16" s="290"/>
      <c r="L16" s="288"/>
      <c r="M16" s="288"/>
    </row>
    <row r="17" spans="1:13" ht="15.75" x14ac:dyDescent="0.25">
      <c r="A17" s="731"/>
      <c r="B17" s="566"/>
      <c r="C17" s="762"/>
      <c r="D17" s="747"/>
      <c r="E17" s="587"/>
      <c r="F17" s="587"/>
      <c r="H17" s="186"/>
      <c r="I17" s="286"/>
      <c r="J17" s="187"/>
      <c r="K17" s="290"/>
      <c r="L17" s="288"/>
      <c r="M17" s="288"/>
    </row>
    <row r="18" spans="1:13" ht="15.75" x14ac:dyDescent="0.25">
      <c r="A18" s="731"/>
      <c r="B18" s="566"/>
      <c r="C18" s="762"/>
      <c r="D18" s="747"/>
      <c r="E18" s="587"/>
      <c r="F18" s="587"/>
      <c r="H18" s="186"/>
      <c r="I18" s="286"/>
      <c r="J18" s="187"/>
      <c r="K18" s="290"/>
      <c r="L18" s="288"/>
      <c r="M18" s="288"/>
    </row>
    <row r="19" spans="1:13" ht="15.75" x14ac:dyDescent="0.25">
      <c r="A19" s="731"/>
      <c r="B19" s="566"/>
      <c r="C19" s="762"/>
      <c r="D19" s="747"/>
      <c r="E19" s="587"/>
      <c r="F19" s="587"/>
      <c r="H19" s="186"/>
      <c r="I19" s="286"/>
      <c r="J19" s="187"/>
      <c r="K19" s="290"/>
      <c r="L19" s="288"/>
      <c r="M19" s="288"/>
    </row>
    <row r="20" spans="1:13" ht="15.75" x14ac:dyDescent="0.25">
      <c r="A20" s="731"/>
      <c r="B20" s="566"/>
      <c r="C20" s="762"/>
      <c r="D20" s="747"/>
      <c r="E20" s="587"/>
      <c r="F20" s="587"/>
      <c r="H20" s="186"/>
      <c r="I20" s="286"/>
      <c r="J20" s="187"/>
      <c r="K20" s="290"/>
      <c r="L20" s="288"/>
      <c r="M20" s="288"/>
    </row>
    <row r="21" spans="1:13" ht="15.75" x14ac:dyDescent="0.25">
      <c r="A21" s="731"/>
      <c r="B21" s="566"/>
      <c r="C21" s="762"/>
      <c r="D21" s="747"/>
      <c r="E21" s="587"/>
      <c r="F21" s="587"/>
      <c r="H21" s="186"/>
      <c r="I21" s="286"/>
      <c r="J21" s="187"/>
      <c r="K21" s="290"/>
      <c r="L21" s="288"/>
      <c r="M21" s="288"/>
    </row>
    <row r="22" spans="1:13" ht="15.75" x14ac:dyDescent="0.25">
      <c r="A22" s="731"/>
      <c r="B22" s="566"/>
      <c r="C22" s="762"/>
      <c r="D22" s="747"/>
      <c r="E22" s="587"/>
      <c r="F22" s="587"/>
      <c r="H22" s="186"/>
      <c r="I22" s="286"/>
      <c r="J22" s="187"/>
      <c r="K22" s="290"/>
      <c r="L22" s="288"/>
      <c r="M22" s="288"/>
    </row>
    <row r="23" spans="1:13" ht="15.75" x14ac:dyDescent="0.25">
      <c r="A23" s="731"/>
      <c r="B23" s="566"/>
      <c r="C23" s="762"/>
      <c r="D23" s="747"/>
      <c r="E23" s="587"/>
      <c r="F23" s="587"/>
      <c r="H23" s="186"/>
      <c r="I23" s="286"/>
      <c r="J23" s="187"/>
      <c r="K23" s="290"/>
      <c r="L23" s="288"/>
      <c r="M23" s="288"/>
    </row>
    <row r="24" spans="1:13" ht="15.75" x14ac:dyDescent="0.25">
      <c r="A24" s="731"/>
      <c r="B24" s="557"/>
      <c r="C24" s="763"/>
      <c r="D24" s="748"/>
      <c r="E24" s="588"/>
      <c r="F24" s="588"/>
      <c r="H24" s="186"/>
      <c r="I24" s="291"/>
      <c r="J24" s="292"/>
      <c r="K24" s="293"/>
      <c r="L24" s="288"/>
      <c r="M24" s="288"/>
    </row>
    <row r="25" spans="1:13" ht="15.75" x14ac:dyDescent="0.25">
      <c r="A25" s="732"/>
      <c r="B25" s="556"/>
      <c r="C25" s="764"/>
      <c r="D25" s="732"/>
      <c r="E25" s="586"/>
      <c r="F25" s="586"/>
      <c r="H25" s="186"/>
      <c r="I25" s="294"/>
      <c r="J25" s="279"/>
      <c r="K25" s="295"/>
      <c r="L25" s="288"/>
      <c r="M25" s="288"/>
    </row>
    <row r="26" spans="1:13" ht="15.75" x14ac:dyDescent="0.25">
      <c r="A26" s="733"/>
      <c r="B26" s="557"/>
      <c r="C26" s="765"/>
      <c r="D26" s="770"/>
      <c r="E26" s="588"/>
      <c r="F26" s="588"/>
      <c r="H26" s="186"/>
      <c r="I26" s="294"/>
      <c r="J26" s="279"/>
      <c r="K26" s="295"/>
      <c r="L26" s="288"/>
      <c r="M26" s="288"/>
    </row>
    <row r="27" spans="1:13" ht="15.75" customHeight="1" x14ac:dyDescent="0.25">
      <c r="A27" s="733"/>
      <c r="B27" s="556"/>
      <c r="C27" s="764"/>
      <c r="D27" s="732"/>
      <c r="E27" s="586"/>
      <c r="F27" s="586"/>
      <c r="H27" s="186"/>
      <c r="I27" s="294"/>
      <c r="J27" s="296"/>
      <c r="K27" s="296"/>
      <c r="L27" s="288"/>
      <c r="M27" s="288"/>
    </row>
    <row r="28" spans="1:13" ht="15.75" x14ac:dyDescent="0.25">
      <c r="A28" s="733"/>
      <c r="B28" s="566"/>
      <c r="C28" s="765"/>
      <c r="D28" s="733"/>
      <c r="E28" s="587"/>
      <c r="F28" s="587"/>
      <c r="H28" s="186"/>
      <c r="I28" s="297"/>
      <c r="J28" s="189"/>
      <c r="K28" s="298"/>
      <c r="L28" s="288"/>
      <c r="M28" s="288"/>
    </row>
    <row r="29" spans="1:13" ht="15.75" customHeight="1" x14ac:dyDescent="0.25">
      <c r="A29" s="733"/>
      <c r="B29" s="557"/>
      <c r="C29" s="766"/>
      <c r="D29" s="770"/>
      <c r="E29" s="588"/>
      <c r="F29" s="588"/>
      <c r="H29" s="186"/>
      <c r="I29" s="297"/>
      <c r="J29" s="189"/>
      <c r="K29" s="299"/>
      <c r="L29" s="288"/>
      <c r="M29" s="288"/>
    </row>
    <row r="30" spans="1:13" ht="15.75" x14ac:dyDescent="0.25">
      <c r="A30" s="737"/>
      <c r="B30" s="556"/>
      <c r="C30" s="761"/>
      <c r="D30" s="746"/>
      <c r="E30" s="586"/>
      <c r="F30" s="586"/>
      <c r="H30" s="186"/>
      <c r="I30" s="286"/>
      <c r="J30" s="187"/>
      <c r="K30" s="187"/>
      <c r="L30" s="288"/>
      <c r="M30" s="288"/>
    </row>
    <row r="31" spans="1:13" ht="15.75" x14ac:dyDescent="0.25">
      <c r="A31" s="738"/>
      <c r="B31" s="566"/>
      <c r="C31" s="762"/>
      <c r="D31" s="747"/>
      <c r="E31" s="587"/>
      <c r="F31" s="587"/>
      <c r="H31" s="186"/>
      <c r="I31" s="187"/>
      <c r="J31" s="746"/>
      <c r="K31" s="115"/>
      <c r="L31" s="288"/>
      <c r="M31" s="288"/>
    </row>
    <row r="32" spans="1:13" ht="15.75" x14ac:dyDescent="0.25">
      <c r="A32" s="738"/>
      <c r="B32" s="566"/>
      <c r="C32" s="762"/>
      <c r="D32" s="747"/>
      <c r="E32" s="587"/>
      <c r="F32" s="587"/>
      <c r="H32" s="186"/>
      <c r="I32" s="187"/>
      <c r="J32" s="747"/>
      <c r="K32" s="115"/>
      <c r="L32" s="288"/>
      <c r="M32" s="288"/>
    </row>
    <row r="33" spans="1:13" ht="15.75" x14ac:dyDescent="0.25">
      <c r="A33" s="738"/>
      <c r="B33" s="566"/>
      <c r="C33" s="762"/>
      <c r="D33" s="747"/>
      <c r="E33" s="587"/>
      <c r="F33" s="587"/>
      <c r="H33" s="186"/>
      <c r="I33" s="187"/>
      <c r="J33" s="747"/>
      <c r="K33" s="115"/>
      <c r="L33" s="288"/>
      <c r="M33" s="288"/>
    </row>
    <row r="34" spans="1:13" ht="15.75" x14ac:dyDescent="0.25">
      <c r="A34" s="738"/>
      <c r="B34" s="566"/>
      <c r="C34" s="762"/>
      <c r="D34" s="747"/>
      <c r="E34" s="587"/>
      <c r="F34" s="587"/>
      <c r="H34" s="186"/>
      <c r="I34" s="187"/>
      <c r="J34" s="747"/>
      <c r="K34" s="115"/>
      <c r="L34" s="288"/>
      <c r="M34" s="288"/>
    </row>
    <row r="35" spans="1:13" ht="15.75" x14ac:dyDescent="0.25">
      <c r="A35" s="738"/>
      <c r="B35" s="566"/>
      <c r="C35" s="762"/>
      <c r="D35" s="747"/>
      <c r="E35" s="587"/>
      <c r="F35" s="587"/>
      <c r="H35" s="186"/>
      <c r="I35" s="187"/>
      <c r="J35" s="747"/>
      <c r="K35" s="115"/>
      <c r="L35" s="288"/>
      <c r="M35" s="288"/>
    </row>
    <row r="36" spans="1:13" ht="15.75" x14ac:dyDescent="0.25">
      <c r="A36" s="738"/>
      <c r="B36" s="566"/>
      <c r="C36" s="762"/>
      <c r="D36" s="747"/>
      <c r="E36" s="587"/>
      <c r="F36" s="587"/>
      <c r="H36" s="186"/>
      <c r="I36" s="187"/>
      <c r="J36" s="747"/>
      <c r="K36" s="115"/>
      <c r="L36" s="288"/>
      <c r="M36" s="288"/>
    </row>
    <row r="37" spans="1:13" ht="15.75" x14ac:dyDescent="0.25">
      <c r="A37" s="738"/>
      <c r="B37" s="566"/>
      <c r="C37" s="762"/>
      <c r="D37" s="747"/>
      <c r="E37" s="587"/>
      <c r="F37" s="587"/>
      <c r="H37" s="186"/>
      <c r="I37" s="187"/>
      <c r="J37" s="747"/>
      <c r="K37" s="115"/>
      <c r="L37" s="288"/>
      <c r="M37" s="288"/>
    </row>
    <row r="38" spans="1:13" ht="15.75" x14ac:dyDescent="0.25">
      <c r="A38" s="738"/>
      <c r="B38" s="566"/>
      <c r="C38" s="762"/>
      <c r="D38" s="747"/>
      <c r="E38" s="587"/>
      <c r="F38" s="587"/>
      <c r="H38" s="186"/>
      <c r="I38" s="187"/>
      <c r="J38" s="747"/>
      <c r="K38" s="115"/>
      <c r="L38" s="288"/>
      <c r="M38" s="288"/>
    </row>
    <row r="39" spans="1:13" ht="15.75" x14ac:dyDescent="0.25">
      <c r="A39" s="738"/>
      <c r="B39" s="566"/>
      <c r="C39" s="762"/>
      <c r="D39" s="747"/>
      <c r="E39" s="587"/>
      <c r="F39" s="587"/>
      <c r="H39" s="186"/>
      <c r="I39" s="187"/>
      <c r="J39" s="747"/>
      <c r="K39" s="115"/>
      <c r="L39" s="288"/>
      <c r="M39" s="288"/>
    </row>
    <row r="40" spans="1:13" ht="15.75" x14ac:dyDescent="0.25">
      <c r="A40" s="738"/>
      <c r="B40" s="566"/>
      <c r="C40" s="762"/>
      <c r="D40" s="747"/>
      <c r="E40" s="587"/>
      <c r="F40" s="587"/>
      <c r="H40" s="186"/>
      <c r="I40" s="187"/>
      <c r="J40" s="747"/>
      <c r="K40" s="115"/>
      <c r="L40" s="288"/>
      <c r="M40" s="288"/>
    </row>
    <row r="41" spans="1:13" ht="15.75" x14ac:dyDescent="0.25">
      <c r="A41" s="738"/>
      <c r="B41" s="557"/>
      <c r="C41" s="763"/>
      <c r="D41" s="748"/>
      <c r="E41" s="588"/>
      <c r="F41" s="588"/>
      <c r="H41" s="186"/>
      <c r="I41" s="187"/>
      <c r="J41" s="748"/>
      <c r="K41" s="115"/>
      <c r="L41" s="288"/>
      <c r="M41" s="288"/>
    </row>
    <row r="42" spans="1:13" ht="15.75" x14ac:dyDescent="0.25">
      <c r="A42" s="738"/>
      <c r="B42" s="556"/>
      <c r="C42" s="761"/>
      <c r="D42" s="746"/>
      <c r="E42" s="586"/>
      <c r="F42" s="586"/>
      <c r="H42" s="185"/>
      <c r="I42" s="291"/>
      <c r="J42" s="292"/>
      <c r="K42" s="300"/>
      <c r="L42" s="288"/>
      <c r="M42" s="288"/>
    </row>
    <row r="43" spans="1:13" ht="15.75" x14ac:dyDescent="0.25">
      <c r="A43" s="738"/>
      <c r="B43" s="566"/>
      <c r="C43" s="762"/>
      <c r="D43" s="747"/>
      <c r="E43" s="588"/>
      <c r="F43" s="588"/>
      <c r="H43" s="185"/>
      <c r="I43" s="292"/>
      <c r="J43" s="292"/>
      <c r="K43" s="300"/>
      <c r="L43" s="288"/>
      <c r="M43" s="288"/>
    </row>
    <row r="44" spans="1:13" ht="15.75" x14ac:dyDescent="0.25">
      <c r="A44" s="739"/>
      <c r="B44" s="556"/>
      <c r="C44" s="759"/>
      <c r="D44" s="739"/>
      <c r="E44" s="586"/>
      <c r="F44" s="586"/>
      <c r="H44" s="186"/>
      <c r="I44" s="301"/>
      <c r="J44" s="281"/>
      <c r="K44" s="302"/>
      <c r="L44" s="288"/>
      <c r="M44" s="288"/>
    </row>
    <row r="45" spans="1:13" ht="15.75" x14ac:dyDescent="0.25">
      <c r="A45" s="740"/>
      <c r="B45" s="557"/>
      <c r="C45" s="760"/>
      <c r="D45" s="745"/>
      <c r="E45" s="588"/>
      <c r="F45" s="588"/>
      <c r="H45" s="186"/>
      <c r="I45" s="281"/>
      <c r="J45" s="281"/>
      <c r="K45" s="303"/>
      <c r="L45" s="288"/>
      <c r="M45" s="288"/>
    </row>
    <row r="46" spans="1:13" ht="15.75" x14ac:dyDescent="0.25">
      <c r="A46" s="740"/>
      <c r="B46" s="170"/>
      <c r="C46" s="280"/>
      <c r="D46" s="281"/>
      <c r="E46" s="13"/>
      <c r="F46" s="13"/>
      <c r="H46" s="186"/>
      <c r="I46" s="301"/>
      <c r="J46" s="281"/>
      <c r="K46" s="304"/>
      <c r="L46" s="288"/>
      <c r="M46" s="288"/>
    </row>
    <row r="47" spans="1:13" ht="15" customHeight="1" x14ac:dyDescent="0.25">
      <c r="A47" s="740"/>
      <c r="B47" s="556"/>
      <c r="C47" s="759"/>
      <c r="D47" s="739"/>
      <c r="E47" s="586"/>
      <c r="F47" s="586"/>
      <c r="H47" s="186"/>
      <c r="I47" s="301"/>
      <c r="J47" s="281"/>
      <c r="K47" s="302"/>
      <c r="L47" s="288"/>
      <c r="M47" s="288"/>
    </row>
    <row r="48" spans="1:13" ht="15.75" x14ac:dyDescent="0.25">
      <c r="A48" s="740"/>
      <c r="B48" s="557"/>
      <c r="C48" s="760"/>
      <c r="D48" s="745"/>
      <c r="E48" s="588"/>
      <c r="F48" s="588"/>
      <c r="H48" s="186"/>
      <c r="I48" s="301"/>
      <c r="J48" s="281"/>
      <c r="K48" s="302"/>
      <c r="L48" s="288"/>
      <c r="M48" s="288"/>
    </row>
    <row r="49" spans="1:13" ht="15.75" x14ac:dyDescent="0.25">
      <c r="A49" s="741"/>
      <c r="B49" s="556"/>
      <c r="C49" s="757"/>
      <c r="D49" s="771"/>
      <c r="E49" s="586"/>
      <c r="F49" s="586"/>
      <c r="H49" s="186"/>
      <c r="I49" s="305"/>
      <c r="J49" s="306"/>
      <c r="K49" s="307"/>
      <c r="L49" s="288"/>
      <c r="M49" s="288"/>
    </row>
    <row r="50" spans="1:13" ht="15.75" x14ac:dyDescent="0.25">
      <c r="A50" s="742"/>
      <c r="B50" s="557"/>
      <c r="C50" s="758"/>
      <c r="D50" s="772"/>
      <c r="E50" s="588"/>
      <c r="F50" s="588"/>
      <c r="H50" s="186"/>
      <c r="I50" s="305"/>
      <c r="J50" s="306"/>
      <c r="K50" s="308"/>
      <c r="L50" s="288"/>
      <c r="M50" s="288"/>
    </row>
    <row r="51" spans="1:13" ht="15" customHeight="1" x14ac:dyDescent="0.25">
      <c r="A51" s="742"/>
      <c r="B51" s="556"/>
      <c r="C51" s="757"/>
      <c r="D51" s="771"/>
      <c r="E51" s="586"/>
      <c r="F51" s="586"/>
      <c r="H51" s="186"/>
      <c r="I51" s="309"/>
      <c r="J51" s="310"/>
      <c r="K51" s="311"/>
      <c r="L51" s="288"/>
      <c r="M51" s="288"/>
    </row>
    <row r="52" spans="1:13" ht="15.75" x14ac:dyDescent="0.25">
      <c r="A52" s="742"/>
      <c r="B52" s="557"/>
      <c r="C52" s="758"/>
      <c r="D52" s="772"/>
      <c r="E52" s="588"/>
      <c r="F52" s="588"/>
      <c r="H52" s="186"/>
      <c r="I52" s="309"/>
      <c r="J52" s="310"/>
      <c r="K52" s="311"/>
      <c r="L52" s="288"/>
      <c r="M52" s="288"/>
    </row>
    <row r="53" spans="1:13" ht="15.75" x14ac:dyDescent="0.25">
      <c r="A53" s="739"/>
      <c r="B53" s="169"/>
      <c r="C53" s="282"/>
      <c r="D53" s="172"/>
      <c r="E53" s="13"/>
      <c r="F53" s="13"/>
      <c r="H53" s="186"/>
      <c r="I53" s="312"/>
      <c r="J53" s="190"/>
      <c r="K53" s="190"/>
      <c r="L53" s="288"/>
      <c r="M53" s="288"/>
    </row>
    <row r="54" spans="1:13" ht="15.75" x14ac:dyDescent="0.25">
      <c r="A54" s="740"/>
      <c r="B54" s="556"/>
      <c r="C54" s="759"/>
      <c r="D54" s="739"/>
      <c r="E54" s="586"/>
      <c r="F54" s="586"/>
      <c r="H54" s="186"/>
      <c r="I54" s="312"/>
      <c r="J54" s="190"/>
      <c r="K54" s="313"/>
      <c r="L54" s="288"/>
      <c r="M54" s="288"/>
    </row>
    <row r="55" spans="1:13" ht="15.75" x14ac:dyDescent="0.25">
      <c r="A55" s="745"/>
      <c r="B55" s="557"/>
      <c r="C55" s="760"/>
      <c r="D55" s="745"/>
      <c r="E55" s="588"/>
      <c r="F55" s="588"/>
      <c r="H55" s="186"/>
      <c r="I55" s="312"/>
      <c r="J55" s="190"/>
      <c r="K55" s="190"/>
      <c r="L55" s="288"/>
      <c r="M55" s="288"/>
    </row>
    <row r="56" spans="1:13" ht="15.75" x14ac:dyDescent="0.25">
      <c r="A56" s="743"/>
      <c r="B56" s="532"/>
      <c r="C56" s="749"/>
      <c r="D56" s="775"/>
      <c r="E56" s="586"/>
      <c r="F56" s="586"/>
      <c r="H56" s="186"/>
      <c r="I56" s="314"/>
      <c r="J56" s="284"/>
      <c r="K56" s="315"/>
      <c r="L56" s="288"/>
      <c r="M56" s="288"/>
    </row>
    <row r="57" spans="1:13" ht="15.75" x14ac:dyDescent="0.25">
      <c r="A57" s="744"/>
      <c r="B57" s="534"/>
      <c r="C57" s="750"/>
      <c r="D57" s="775"/>
      <c r="E57" s="588"/>
      <c r="F57" s="588"/>
      <c r="H57" s="186"/>
      <c r="I57" s="284"/>
      <c r="J57" s="284"/>
      <c r="K57" s="316"/>
      <c r="L57" s="288"/>
      <c r="M57" s="288"/>
    </row>
    <row r="58" spans="1:13" ht="15.75" x14ac:dyDescent="0.25">
      <c r="A58" s="744"/>
      <c r="B58" s="166"/>
      <c r="C58" s="283"/>
      <c r="D58" s="284"/>
      <c r="E58" s="13"/>
      <c r="F58" s="13"/>
      <c r="H58" s="186"/>
      <c r="I58" s="284"/>
      <c r="J58" s="284"/>
      <c r="K58" s="317"/>
      <c r="L58" s="288"/>
      <c r="M58" s="288"/>
    </row>
    <row r="59" spans="1:13" ht="15.75" x14ac:dyDescent="0.25">
      <c r="A59" s="744"/>
      <c r="B59" s="532"/>
      <c r="C59" s="749"/>
      <c r="D59" s="773"/>
      <c r="E59" s="586"/>
      <c r="F59" s="586"/>
      <c r="H59" s="186"/>
      <c r="I59" s="284"/>
      <c r="J59" s="284"/>
      <c r="K59" s="318"/>
      <c r="L59" s="288"/>
      <c r="M59" s="288"/>
    </row>
    <row r="60" spans="1:13" ht="15.75" customHeight="1" x14ac:dyDescent="0.25">
      <c r="A60" s="744"/>
      <c r="B60" s="534"/>
      <c r="C60" s="751"/>
      <c r="D60" s="774"/>
      <c r="E60" s="588"/>
      <c r="F60" s="588"/>
      <c r="H60" s="186"/>
      <c r="I60" s="319"/>
      <c r="J60" s="320"/>
      <c r="K60" s="315"/>
      <c r="L60" s="288"/>
      <c r="M60" s="288"/>
    </row>
    <row r="61" spans="1:13" ht="22.5" customHeight="1" x14ac:dyDescent="0.25">
      <c r="A61" s="734"/>
      <c r="B61" s="556"/>
      <c r="C61" s="752"/>
      <c r="D61" s="767"/>
      <c r="E61" s="586"/>
      <c r="F61" s="586"/>
      <c r="H61" s="186"/>
      <c r="I61" s="50"/>
      <c r="J61" s="321"/>
      <c r="K61" s="322"/>
      <c r="L61" s="288"/>
      <c r="M61" s="288"/>
    </row>
    <row r="62" spans="1:13" ht="20.25" customHeight="1" x14ac:dyDescent="0.25">
      <c r="A62" s="735"/>
      <c r="B62" s="557"/>
      <c r="C62" s="753"/>
      <c r="D62" s="768"/>
      <c r="E62" s="588"/>
      <c r="F62" s="588"/>
      <c r="H62" s="186"/>
      <c r="I62" s="323"/>
      <c r="J62" s="321"/>
      <c r="K62" s="321"/>
      <c r="L62" s="288"/>
      <c r="M62" s="288"/>
    </row>
    <row r="63" spans="1:13" ht="15.75" x14ac:dyDescent="0.25">
      <c r="A63" s="735"/>
      <c r="B63" s="556"/>
      <c r="C63" s="754"/>
      <c r="D63" s="767"/>
      <c r="E63" s="586"/>
      <c r="F63" s="586"/>
      <c r="H63" s="186"/>
      <c r="I63" s="323"/>
      <c r="J63" s="321"/>
      <c r="K63" s="321"/>
      <c r="L63" s="288"/>
      <c r="M63" s="288"/>
    </row>
    <row r="64" spans="1:13" ht="15.75" x14ac:dyDescent="0.25">
      <c r="A64" s="736"/>
      <c r="B64" s="557"/>
      <c r="C64" s="755"/>
      <c r="D64" s="768"/>
      <c r="E64" s="588"/>
      <c r="F64" s="588"/>
      <c r="H64" s="186"/>
      <c r="I64" s="321"/>
      <c r="J64" s="321"/>
      <c r="K64" s="321"/>
      <c r="L64" s="288"/>
      <c r="M64" s="288"/>
    </row>
    <row r="65" spans="1:13" ht="15.75" x14ac:dyDescent="0.25">
      <c r="A65" s="769"/>
      <c r="B65" s="574"/>
      <c r="C65" s="756"/>
      <c r="D65" s="769"/>
      <c r="E65" s="618"/>
      <c r="F65" s="618"/>
      <c r="H65" s="186"/>
      <c r="I65" s="324"/>
      <c r="J65" s="325"/>
      <c r="K65" s="325"/>
      <c r="L65" s="288"/>
      <c r="M65" s="288"/>
    </row>
    <row r="66" spans="1:13" ht="15.75" x14ac:dyDescent="0.25">
      <c r="A66" s="769"/>
      <c r="B66" s="574"/>
      <c r="C66" s="756"/>
      <c r="D66" s="769"/>
      <c r="E66" s="618"/>
      <c r="F66" s="618"/>
      <c r="H66" s="186"/>
      <c r="I66" s="325"/>
      <c r="J66" s="325"/>
      <c r="K66" s="325"/>
      <c r="L66" s="288"/>
      <c r="M66" s="288"/>
    </row>
    <row r="67" spans="1:13" ht="15.75" x14ac:dyDescent="0.25">
      <c r="A67" s="769"/>
      <c r="B67" s="574"/>
      <c r="C67" s="756"/>
      <c r="D67" s="769"/>
      <c r="E67" s="618"/>
      <c r="F67" s="618"/>
      <c r="H67" s="186"/>
      <c r="I67" s="325"/>
      <c r="J67" s="325"/>
      <c r="K67" s="325"/>
      <c r="L67" s="288"/>
      <c r="M67" s="288"/>
    </row>
    <row r="68" spans="1:13" ht="15.75" x14ac:dyDescent="0.25">
      <c r="A68" s="769"/>
      <c r="B68" s="574"/>
      <c r="C68" s="756"/>
      <c r="D68" s="769"/>
      <c r="E68" s="618"/>
      <c r="F68" s="618"/>
      <c r="H68" s="186"/>
      <c r="I68" s="325"/>
      <c r="J68" s="325"/>
      <c r="K68" s="325"/>
      <c r="L68" s="288"/>
      <c r="M68" s="288"/>
    </row>
    <row r="69" spans="1:13" ht="15.75" x14ac:dyDescent="0.25">
      <c r="A69" s="769"/>
      <c r="B69" s="574"/>
      <c r="C69" s="756"/>
      <c r="D69" s="769"/>
      <c r="E69" s="618"/>
      <c r="F69" s="618"/>
      <c r="H69" s="186"/>
      <c r="I69" s="325"/>
      <c r="J69" s="325"/>
      <c r="K69" s="325"/>
      <c r="L69" s="288"/>
      <c r="M69" s="288"/>
    </row>
    <row r="70" spans="1:13" ht="15.75" x14ac:dyDescent="0.25">
      <c r="A70" s="769"/>
      <c r="B70" s="574"/>
      <c r="C70" s="756"/>
      <c r="D70" s="769"/>
      <c r="E70" s="618"/>
      <c r="F70" s="618"/>
      <c r="H70" s="186"/>
      <c r="I70" s="325"/>
      <c r="J70" s="325"/>
      <c r="K70" s="325"/>
      <c r="L70" s="288"/>
      <c r="M70" s="288"/>
    </row>
    <row r="71" spans="1:13" ht="15.75" x14ac:dyDescent="0.25">
      <c r="A71" s="769"/>
      <c r="B71" s="574"/>
      <c r="C71" s="756"/>
      <c r="D71" s="769"/>
      <c r="E71" s="618"/>
      <c r="F71" s="618"/>
      <c r="H71" s="186"/>
      <c r="I71" s="325"/>
      <c r="J71" s="325"/>
      <c r="K71" s="325"/>
      <c r="L71" s="288"/>
      <c r="M71" s="288"/>
    </row>
    <row r="72" spans="1:13" ht="15.75" x14ac:dyDescent="0.25">
      <c r="A72" s="769"/>
      <c r="B72" s="574"/>
      <c r="C72" s="756"/>
      <c r="D72" s="769"/>
      <c r="E72" s="618"/>
      <c r="F72" s="618"/>
      <c r="H72" s="186"/>
      <c r="I72" s="325"/>
      <c r="J72" s="325"/>
      <c r="K72" s="325"/>
      <c r="L72" s="288"/>
      <c r="M72" s="288"/>
    </row>
    <row r="73" spans="1:13" ht="15.75" x14ac:dyDescent="0.25">
      <c r="A73" s="769"/>
      <c r="B73" s="574"/>
      <c r="C73" s="756"/>
      <c r="D73" s="769"/>
      <c r="E73" s="618"/>
      <c r="F73" s="618"/>
      <c r="H73" s="186"/>
      <c r="I73" s="325"/>
      <c r="J73" s="325"/>
      <c r="K73" s="325"/>
      <c r="L73" s="288"/>
      <c r="M73" s="288"/>
    </row>
    <row r="74" spans="1:13" ht="15.75" x14ac:dyDescent="0.25">
      <c r="A74" s="769"/>
      <c r="B74" s="574"/>
      <c r="C74" s="756"/>
      <c r="D74" s="769"/>
      <c r="E74" s="618"/>
      <c r="F74" s="618"/>
      <c r="H74" s="186"/>
      <c r="I74" s="325"/>
      <c r="J74" s="325"/>
      <c r="K74" s="325"/>
      <c r="L74" s="288"/>
      <c r="M74" s="288"/>
    </row>
    <row r="75" spans="1:13" ht="15.75" x14ac:dyDescent="0.25">
      <c r="A75" s="769"/>
      <c r="B75" s="574"/>
      <c r="C75" s="756"/>
      <c r="D75" s="769"/>
      <c r="E75" s="618"/>
      <c r="F75" s="618"/>
      <c r="H75" s="186"/>
      <c r="I75" s="326"/>
      <c r="J75" s="325"/>
      <c r="K75" s="325"/>
      <c r="L75" s="288"/>
      <c r="M75" s="288"/>
    </row>
    <row r="76" spans="1:13" ht="15.75" customHeight="1" x14ac:dyDescent="0.25">
      <c r="A76" s="769"/>
      <c r="B76" s="574"/>
      <c r="C76" s="756"/>
      <c r="D76" s="769"/>
      <c r="E76" s="618"/>
      <c r="F76" s="618"/>
      <c r="H76" s="186"/>
      <c r="I76" s="324"/>
      <c r="J76" s="325"/>
      <c r="K76" s="325"/>
      <c r="L76" s="288"/>
      <c r="M76" s="288"/>
    </row>
    <row r="77" spans="1:13" ht="15.75" x14ac:dyDescent="0.25">
      <c r="A77" s="769"/>
      <c r="B77" s="574"/>
      <c r="C77" s="756"/>
      <c r="D77" s="769"/>
      <c r="E77" s="618"/>
      <c r="F77" s="618"/>
      <c r="H77" s="186"/>
      <c r="I77" s="325"/>
      <c r="J77" s="325"/>
      <c r="K77" s="325"/>
      <c r="L77" s="288"/>
      <c r="M77" s="288"/>
    </row>
    <row r="78" spans="1:13" ht="15.75" x14ac:dyDescent="0.25">
      <c r="A78" s="769"/>
      <c r="B78" s="574"/>
      <c r="C78" s="756"/>
      <c r="D78" s="769"/>
      <c r="E78" s="618"/>
      <c r="F78" s="618"/>
      <c r="H78" s="186"/>
      <c r="I78" s="325"/>
      <c r="J78" s="325"/>
      <c r="K78" s="325"/>
      <c r="L78" s="288"/>
      <c r="M78" s="288"/>
    </row>
    <row r="79" spans="1:13" ht="15.75" x14ac:dyDescent="0.25">
      <c r="A79" s="769"/>
      <c r="B79" s="574"/>
      <c r="C79" s="756"/>
      <c r="D79" s="769"/>
      <c r="E79" s="618"/>
      <c r="F79" s="618"/>
      <c r="H79" s="186"/>
      <c r="I79" s="325"/>
      <c r="J79" s="325"/>
      <c r="K79" s="325"/>
      <c r="L79" s="288"/>
      <c r="M79" s="288"/>
    </row>
    <row r="80" spans="1:13" ht="15.75" x14ac:dyDescent="0.25">
      <c r="A80" s="769"/>
      <c r="B80" s="574"/>
      <c r="C80" s="756"/>
      <c r="D80" s="769"/>
      <c r="E80" s="618"/>
      <c r="F80" s="618"/>
      <c r="H80" s="186"/>
      <c r="I80" s="325"/>
      <c r="J80" s="325"/>
      <c r="K80" s="325"/>
      <c r="L80" s="288"/>
      <c r="M80" s="288"/>
    </row>
    <row r="81" spans="1:13" ht="15.75" x14ac:dyDescent="0.25">
      <c r="A81" s="769"/>
      <c r="B81" s="574"/>
      <c r="C81" s="756"/>
      <c r="D81" s="769"/>
      <c r="E81" s="618"/>
      <c r="F81" s="618"/>
      <c r="H81" s="186"/>
      <c r="I81" s="325"/>
      <c r="J81" s="325"/>
      <c r="K81" s="325"/>
      <c r="L81" s="288"/>
      <c r="M81" s="288"/>
    </row>
    <row r="82" spans="1:13" ht="15.75" x14ac:dyDescent="0.25">
      <c r="A82" s="769"/>
      <c r="B82" s="574"/>
      <c r="C82" s="756"/>
      <c r="D82" s="769"/>
      <c r="E82" s="618"/>
      <c r="F82" s="618"/>
      <c r="H82" s="186"/>
      <c r="I82" s="325"/>
      <c r="J82" s="325"/>
      <c r="K82" s="325"/>
      <c r="L82" s="288"/>
      <c r="M82" s="288"/>
    </row>
    <row r="83" spans="1:13" ht="15.75" x14ac:dyDescent="0.25">
      <c r="A83" s="769"/>
      <c r="B83" s="574"/>
      <c r="C83" s="756"/>
      <c r="D83" s="769"/>
      <c r="E83" s="618"/>
      <c r="F83" s="618"/>
      <c r="H83" s="186"/>
      <c r="I83" s="325"/>
      <c r="J83" s="325"/>
      <c r="K83" s="325"/>
      <c r="L83" s="288"/>
      <c r="M83" s="288"/>
    </row>
    <row r="84" spans="1:13" ht="15.75" x14ac:dyDescent="0.25">
      <c r="A84" s="769"/>
      <c r="B84" s="574"/>
      <c r="C84" s="756"/>
      <c r="D84" s="769"/>
      <c r="E84" s="618"/>
      <c r="F84" s="618"/>
      <c r="H84" s="186"/>
      <c r="I84" s="325"/>
      <c r="J84" s="325"/>
      <c r="K84" s="325"/>
      <c r="L84" s="288"/>
      <c r="M84" s="288"/>
    </row>
    <row r="85" spans="1:13" ht="15.75" x14ac:dyDescent="0.25">
      <c r="A85" s="769"/>
      <c r="B85" s="574"/>
      <c r="C85" s="756"/>
      <c r="D85" s="769"/>
      <c r="E85" s="618"/>
      <c r="F85" s="618"/>
      <c r="H85" s="186"/>
      <c r="I85" s="325"/>
      <c r="J85" s="325"/>
      <c r="K85" s="325"/>
      <c r="L85" s="288"/>
      <c r="M85" s="288"/>
    </row>
    <row r="86" spans="1:13" ht="15.75" x14ac:dyDescent="0.25">
      <c r="A86" s="769"/>
      <c r="B86" s="574"/>
      <c r="C86" s="756"/>
      <c r="D86" s="769"/>
      <c r="E86" s="618"/>
      <c r="F86" s="618"/>
      <c r="H86" s="186"/>
      <c r="I86" s="325"/>
      <c r="J86" s="325"/>
      <c r="K86" s="325"/>
      <c r="L86" s="288"/>
      <c r="M86" s="288"/>
    </row>
    <row r="87" spans="1:13" ht="15.75" x14ac:dyDescent="0.25">
      <c r="A87" s="769"/>
      <c r="B87" s="574"/>
      <c r="C87" s="756"/>
      <c r="D87" s="769"/>
      <c r="E87" s="618"/>
      <c r="F87" s="618"/>
      <c r="H87" s="186"/>
      <c r="I87" s="325"/>
      <c r="J87" s="325"/>
      <c r="K87" s="325"/>
      <c r="L87" s="288"/>
      <c r="M87" s="288"/>
    </row>
    <row r="88" spans="1:13" ht="15.75" x14ac:dyDescent="0.25">
      <c r="A88" s="769"/>
      <c r="B88" s="574"/>
      <c r="C88" s="756"/>
      <c r="D88" s="769"/>
      <c r="E88" s="618"/>
      <c r="F88" s="618"/>
      <c r="H88" s="186"/>
      <c r="I88" s="325"/>
      <c r="J88" s="325"/>
      <c r="K88" s="325"/>
      <c r="L88" s="288"/>
      <c r="M88" s="288"/>
    </row>
    <row r="89" spans="1:13" ht="15.75" x14ac:dyDescent="0.25">
      <c r="A89" s="769"/>
      <c r="B89" s="574"/>
      <c r="C89" s="756"/>
      <c r="D89" s="769"/>
      <c r="E89" s="618"/>
      <c r="F89" s="618"/>
      <c r="H89" s="186"/>
      <c r="I89" s="325"/>
      <c r="J89" s="325"/>
      <c r="K89" s="325"/>
      <c r="L89" s="288"/>
      <c r="M89" s="288"/>
    </row>
    <row r="90" spans="1:13" ht="15.75" x14ac:dyDescent="0.25">
      <c r="A90" s="769"/>
      <c r="B90" s="574"/>
      <c r="C90" s="756"/>
      <c r="D90" s="769"/>
      <c r="E90" s="618"/>
      <c r="F90" s="618"/>
      <c r="H90" s="186"/>
      <c r="I90" s="325"/>
      <c r="J90" s="325"/>
      <c r="K90" s="325"/>
      <c r="L90" s="288"/>
      <c r="M90" s="288"/>
    </row>
    <row r="91" spans="1:13" ht="15.75" x14ac:dyDescent="0.25">
      <c r="A91" s="769"/>
      <c r="B91" s="574"/>
      <c r="C91" s="756"/>
      <c r="D91" s="769"/>
      <c r="E91" s="618"/>
      <c r="F91" s="618"/>
      <c r="H91" s="186"/>
      <c r="I91" s="325"/>
      <c r="J91" s="325"/>
      <c r="K91" s="325"/>
      <c r="L91" s="288"/>
      <c r="M91" s="288"/>
    </row>
    <row r="92" spans="1:13" ht="15.75" x14ac:dyDescent="0.25">
      <c r="A92" s="769"/>
      <c r="B92" s="574"/>
      <c r="C92" s="756"/>
      <c r="D92" s="769"/>
      <c r="E92" s="618"/>
      <c r="F92" s="618"/>
      <c r="H92" s="186"/>
      <c r="I92" s="325"/>
      <c r="J92" s="325"/>
      <c r="K92" s="325"/>
      <c r="L92" s="288"/>
      <c r="M92" s="288"/>
    </row>
    <row r="93" spans="1:13" ht="15.75" x14ac:dyDescent="0.25">
      <c r="A93" s="769"/>
      <c r="B93" s="574"/>
      <c r="C93" s="756"/>
      <c r="D93" s="769"/>
      <c r="E93" s="618"/>
      <c r="F93" s="618"/>
      <c r="H93" s="186"/>
      <c r="I93" s="325"/>
      <c r="J93" s="325"/>
      <c r="K93" s="325"/>
      <c r="L93" s="288"/>
      <c r="M93" s="288"/>
    </row>
    <row r="94" spans="1:13" ht="15.75" x14ac:dyDescent="0.25">
      <c r="A94" s="769"/>
      <c r="B94" s="574"/>
      <c r="C94" s="756"/>
      <c r="D94" s="769"/>
      <c r="E94" s="618"/>
      <c r="F94" s="618"/>
      <c r="H94" s="186"/>
      <c r="I94" s="325"/>
      <c r="J94" s="325"/>
      <c r="K94" s="325"/>
      <c r="L94" s="288"/>
      <c r="M94" s="288"/>
    </row>
    <row r="95" spans="1:13" ht="15.75" x14ac:dyDescent="0.25">
      <c r="A95" s="769"/>
      <c r="B95" s="574"/>
      <c r="C95" s="756"/>
      <c r="D95" s="769"/>
      <c r="E95" s="618"/>
      <c r="F95" s="618"/>
      <c r="H95" s="186"/>
      <c r="I95" s="327"/>
      <c r="J95" s="327"/>
      <c r="K95" s="327"/>
      <c r="L95" s="288"/>
      <c r="M95" s="288"/>
    </row>
    <row r="96" spans="1:13" ht="31.5" customHeight="1" x14ac:dyDescent="0.25">
      <c r="A96" s="776"/>
      <c r="B96" s="574"/>
      <c r="C96" s="779"/>
      <c r="D96" s="780"/>
      <c r="E96" s="618"/>
      <c r="F96" s="618"/>
      <c r="H96" s="186"/>
      <c r="I96" s="285"/>
      <c r="J96" s="285"/>
      <c r="K96" s="285"/>
      <c r="L96" s="288"/>
      <c r="M96" s="288"/>
    </row>
    <row r="97" spans="1:13" ht="15.75" x14ac:dyDescent="0.25">
      <c r="A97" s="777"/>
      <c r="B97" s="574"/>
      <c r="C97" s="779"/>
      <c r="D97" s="780"/>
      <c r="E97" s="618"/>
      <c r="F97" s="618"/>
      <c r="H97" s="186"/>
      <c r="I97" s="285"/>
      <c r="J97" s="285"/>
      <c r="K97" s="285"/>
      <c r="L97" s="288"/>
      <c r="M97" s="288"/>
    </row>
    <row r="98" spans="1:13" ht="15.75" x14ac:dyDescent="0.25">
      <c r="A98" s="777"/>
      <c r="B98" s="574"/>
      <c r="C98" s="779"/>
      <c r="D98" s="780"/>
      <c r="E98" s="618"/>
      <c r="F98" s="618"/>
      <c r="H98" s="188"/>
      <c r="I98" s="285"/>
      <c r="J98" s="285"/>
      <c r="K98" s="285"/>
      <c r="L98" s="288"/>
      <c r="M98" s="288"/>
    </row>
    <row r="99" spans="1:13" ht="15.75" x14ac:dyDescent="0.25">
      <c r="A99" s="777"/>
      <c r="B99" s="574"/>
      <c r="C99" s="779"/>
      <c r="D99" s="780"/>
      <c r="E99" s="618"/>
      <c r="F99" s="618"/>
      <c r="H99" s="188"/>
      <c r="I99" s="285"/>
      <c r="J99" s="285"/>
      <c r="K99" s="285"/>
      <c r="L99" s="288"/>
      <c r="M99" s="288"/>
    </row>
    <row r="100" spans="1:13" ht="15.75" x14ac:dyDescent="0.25">
      <c r="A100" s="777"/>
      <c r="B100" s="574"/>
      <c r="C100" s="779"/>
      <c r="D100" s="780"/>
      <c r="E100" s="618"/>
      <c r="F100" s="618"/>
      <c r="H100" s="188"/>
      <c r="I100" s="285"/>
      <c r="J100" s="285"/>
      <c r="K100" s="285"/>
      <c r="L100" s="288"/>
      <c r="M100" s="288"/>
    </row>
    <row r="101" spans="1:13" ht="15.75" x14ac:dyDescent="0.25">
      <c r="A101" s="777"/>
      <c r="B101" s="574"/>
      <c r="C101" s="779"/>
      <c r="D101" s="780"/>
      <c r="E101" s="618"/>
      <c r="F101" s="618"/>
      <c r="H101" s="188"/>
      <c r="I101" s="285"/>
      <c r="J101" s="285"/>
      <c r="K101" s="285"/>
      <c r="L101" s="288"/>
      <c r="M101" s="288"/>
    </row>
    <row r="102" spans="1:13" ht="15.75" x14ac:dyDescent="0.25">
      <c r="A102" s="777"/>
      <c r="B102" s="574"/>
      <c r="C102" s="779"/>
      <c r="D102" s="780"/>
      <c r="E102" s="618"/>
      <c r="F102" s="618"/>
      <c r="H102" s="188"/>
      <c r="I102" s="285"/>
      <c r="J102" s="285"/>
      <c r="K102" s="285"/>
      <c r="L102" s="288"/>
      <c r="M102" s="288"/>
    </row>
    <row r="103" spans="1:13" ht="15.75" x14ac:dyDescent="0.25">
      <c r="A103" s="777"/>
      <c r="B103" s="574"/>
      <c r="C103" s="779"/>
      <c r="D103" s="780"/>
      <c r="E103" s="618"/>
      <c r="F103" s="618"/>
      <c r="H103" s="188"/>
      <c r="I103" s="285"/>
      <c r="J103" s="285"/>
      <c r="K103" s="285"/>
      <c r="L103" s="288"/>
      <c r="M103" s="288"/>
    </row>
    <row r="104" spans="1:13" ht="15.75" x14ac:dyDescent="0.25">
      <c r="A104" s="777"/>
      <c r="B104" s="574"/>
      <c r="C104" s="779"/>
      <c r="D104" s="780"/>
      <c r="E104" s="618"/>
      <c r="F104" s="618"/>
      <c r="H104" s="188"/>
      <c r="I104" s="285"/>
      <c r="J104" s="285"/>
      <c r="K104" s="285"/>
      <c r="L104" s="288"/>
      <c r="M104" s="288"/>
    </row>
    <row r="105" spans="1:13" ht="15.75" x14ac:dyDescent="0.25">
      <c r="A105" s="777"/>
      <c r="B105" s="574"/>
      <c r="C105" s="779"/>
      <c r="D105" s="780"/>
      <c r="E105" s="618"/>
      <c r="F105" s="618"/>
      <c r="H105" s="188"/>
      <c r="I105" s="285"/>
      <c r="J105" s="285"/>
      <c r="K105" s="285"/>
      <c r="L105" s="288"/>
      <c r="M105" s="288"/>
    </row>
    <row r="106" spans="1:13" ht="15.75" x14ac:dyDescent="0.25">
      <c r="A106" s="778"/>
      <c r="B106" s="186"/>
      <c r="C106" s="334"/>
      <c r="D106" s="285"/>
      <c r="E106" s="13"/>
      <c r="F106" s="13"/>
      <c r="H106" s="186"/>
      <c r="I106" s="285"/>
      <c r="J106" s="285"/>
      <c r="K106" s="285"/>
      <c r="L106" s="288"/>
      <c r="M106" s="288"/>
    </row>
  </sheetData>
  <mergeCells count="101">
    <mergeCell ref="F96:F105"/>
    <mergeCell ref="A96:A106"/>
    <mergeCell ref="B96:B105"/>
    <mergeCell ref="C96:C105"/>
    <mergeCell ref="D96:D105"/>
    <mergeCell ref="E96:E105"/>
    <mergeCell ref="E76:E95"/>
    <mergeCell ref="F76:F95"/>
    <mergeCell ref="E59:E60"/>
    <mergeCell ref="F59:F60"/>
    <mergeCell ref="E61:E62"/>
    <mergeCell ref="F61:F62"/>
    <mergeCell ref="E63:E64"/>
    <mergeCell ref="F63:F64"/>
    <mergeCell ref="D76:D95"/>
    <mergeCell ref="C76:C95"/>
    <mergeCell ref="B65:B75"/>
    <mergeCell ref="E65:E75"/>
    <mergeCell ref="F65:F75"/>
    <mergeCell ref="B63:B64"/>
    <mergeCell ref="B76:B95"/>
    <mergeCell ref="A65:A95"/>
    <mergeCell ref="E2:E13"/>
    <mergeCell ref="F2:F13"/>
    <mergeCell ref="E14:E24"/>
    <mergeCell ref="F14:F24"/>
    <mergeCell ref="E25:E26"/>
    <mergeCell ref="F25:F26"/>
    <mergeCell ref="E54:E55"/>
    <mergeCell ref="F54:F55"/>
    <mergeCell ref="E56:E57"/>
    <mergeCell ref="F56:F57"/>
    <mergeCell ref="E47:E48"/>
    <mergeCell ref="F47:F48"/>
    <mergeCell ref="E49:E50"/>
    <mergeCell ref="F49:F50"/>
    <mergeCell ref="E51:E52"/>
    <mergeCell ref="F51:F52"/>
    <mergeCell ref="J31:J41"/>
    <mergeCell ref="D63:D64"/>
    <mergeCell ref="D65:D75"/>
    <mergeCell ref="D14:D24"/>
    <mergeCell ref="D27:D29"/>
    <mergeCell ref="D25:D26"/>
    <mergeCell ref="D42:D43"/>
    <mergeCell ref="D44:D45"/>
    <mergeCell ref="D51:D52"/>
    <mergeCell ref="D59:D60"/>
    <mergeCell ref="D47:D48"/>
    <mergeCell ref="D54:D55"/>
    <mergeCell ref="D56:D57"/>
    <mergeCell ref="D61:D62"/>
    <mergeCell ref="E27:E29"/>
    <mergeCell ref="F27:F29"/>
    <mergeCell ref="D49:D50"/>
    <mergeCell ref="E30:E41"/>
    <mergeCell ref="F30:F41"/>
    <mergeCell ref="E42:E43"/>
    <mergeCell ref="F42:F43"/>
    <mergeCell ref="E44:E45"/>
    <mergeCell ref="F44:F45"/>
    <mergeCell ref="D2:D13"/>
    <mergeCell ref="D30:D41"/>
    <mergeCell ref="C56:C57"/>
    <mergeCell ref="C59:C60"/>
    <mergeCell ref="C61:C62"/>
    <mergeCell ref="C63:C64"/>
    <mergeCell ref="C65:C75"/>
    <mergeCell ref="C49:C50"/>
    <mergeCell ref="C54:C55"/>
    <mergeCell ref="C2:C13"/>
    <mergeCell ref="C14:C24"/>
    <mergeCell ref="C25:C26"/>
    <mergeCell ref="C42:C43"/>
    <mergeCell ref="C27:C29"/>
    <mergeCell ref="C30:C41"/>
    <mergeCell ref="C44:C45"/>
    <mergeCell ref="C47:C48"/>
    <mergeCell ref="C51:C52"/>
    <mergeCell ref="A2:A24"/>
    <mergeCell ref="A25:A29"/>
    <mergeCell ref="B30:B41"/>
    <mergeCell ref="B42:B43"/>
    <mergeCell ref="A61:A64"/>
    <mergeCell ref="B54:B55"/>
    <mergeCell ref="A30:A43"/>
    <mergeCell ref="A44:A48"/>
    <mergeCell ref="A49:A52"/>
    <mergeCell ref="A56:A60"/>
    <mergeCell ref="B56:B57"/>
    <mergeCell ref="B59:B60"/>
    <mergeCell ref="B44:B45"/>
    <mergeCell ref="B47:B48"/>
    <mergeCell ref="B49:B50"/>
    <mergeCell ref="B51:B52"/>
    <mergeCell ref="B2:B13"/>
    <mergeCell ref="B14:B24"/>
    <mergeCell ref="B25:B26"/>
    <mergeCell ref="B27:B29"/>
    <mergeCell ref="A53:A55"/>
    <mergeCell ref="B61:B6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A1:Q55"/>
  <sheetViews>
    <sheetView tabSelected="1" topLeftCell="H1" zoomScale="70" zoomScaleNormal="70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18.28515625" customWidth="1"/>
    <col min="2" max="2" width="31.42578125" customWidth="1"/>
    <col min="3" max="3" width="58.140625" customWidth="1"/>
    <col min="4" max="4" width="60.140625" customWidth="1"/>
    <col min="5" max="5" width="20.28515625" customWidth="1"/>
    <col min="6" max="6" width="20" customWidth="1"/>
    <col min="7" max="7" width="19.28515625" customWidth="1"/>
    <col min="9" max="9" width="14.42578125" customWidth="1"/>
    <col min="10" max="10" width="108.7109375" customWidth="1"/>
    <col min="11" max="12" width="12.7109375" customWidth="1"/>
    <col min="13" max="13" width="21.5703125" customWidth="1"/>
    <col min="14" max="14" width="27.5703125" customWidth="1"/>
    <col min="15" max="15" width="14.7109375" customWidth="1"/>
    <col min="16" max="16" width="12.7109375" customWidth="1"/>
  </cols>
  <sheetData>
    <row r="1" spans="1:17" ht="22.5" customHeight="1" thickBot="1" x14ac:dyDescent="0.3">
      <c r="A1" s="474" t="s">
        <v>37</v>
      </c>
      <c r="B1" s="474" t="s">
        <v>217</v>
      </c>
      <c r="C1" s="474" t="s">
        <v>218</v>
      </c>
      <c r="D1" s="474" t="s">
        <v>32</v>
      </c>
      <c r="E1" s="474" t="s">
        <v>214</v>
      </c>
      <c r="F1" s="474" t="s">
        <v>3</v>
      </c>
      <c r="G1" s="475" t="s">
        <v>4</v>
      </c>
      <c r="H1" s="457"/>
      <c r="I1" s="476" t="s">
        <v>5</v>
      </c>
      <c r="J1" s="477" t="s">
        <v>38</v>
      </c>
      <c r="K1" s="477" t="s">
        <v>2</v>
      </c>
      <c r="L1" s="477" t="s">
        <v>34</v>
      </c>
      <c r="M1" s="477" t="s">
        <v>220</v>
      </c>
      <c r="N1" s="477" t="s">
        <v>215</v>
      </c>
      <c r="O1" s="477" t="s">
        <v>36</v>
      </c>
      <c r="P1" s="478" t="s">
        <v>35</v>
      </c>
      <c r="Q1" s="455"/>
    </row>
    <row r="2" spans="1:17" ht="22.5" customHeight="1" thickTop="1" x14ac:dyDescent="0.25">
      <c r="A2" s="837" t="s">
        <v>170</v>
      </c>
      <c r="B2" s="817" t="s">
        <v>67</v>
      </c>
      <c r="C2" s="825" t="s">
        <v>223</v>
      </c>
      <c r="D2" s="839" t="s">
        <v>171</v>
      </c>
      <c r="E2" s="839">
        <v>1</v>
      </c>
      <c r="F2" s="798"/>
      <c r="G2" s="801"/>
      <c r="H2" s="458"/>
      <c r="I2" s="519" t="s">
        <v>233</v>
      </c>
      <c r="J2" s="459" t="s">
        <v>172</v>
      </c>
      <c r="K2" s="479">
        <v>0.4</v>
      </c>
      <c r="L2" s="524">
        <v>0.8</v>
      </c>
      <c r="M2" s="479"/>
      <c r="N2" s="479" t="s">
        <v>274</v>
      </c>
      <c r="O2" s="480"/>
      <c r="P2" s="481"/>
    </row>
    <row r="3" spans="1:17" ht="22.5" customHeight="1" thickBot="1" x14ac:dyDescent="0.3">
      <c r="A3" s="838"/>
      <c r="B3" s="818"/>
      <c r="C3" s="826"/>
      <c r="D3" s="840"/>
      <c r="E3" s="840"/>
      <c r="F3" s="800"/>
      <c r="G3" s="803"/>
      <c r="H3" s="460"/>
      <c r="I3" s="520" t="s">
        <v>234</v>
      </c>
      <c r="J3" s="461" t="s">
        <v>173</v>
      </c>
      <c r="K3" s="482">
        <v>0.6</v>
      </c>
      <c r="L3" s="482">
        <v>8</v>
      </c>
      <c r="M3" s="482"/>
      <c r="N3" s="482" t="s">
        <v>277</v>
      </c>
      <c r="O3" s="483"/>
      <c r="P3" s="467"/>
    </row>
    <row r="4" spans="1:17" ht="22.5" customHeight="1" thickTop="1" x14ac:dyDescent="0.25">
      <c r="A4" s="841" t="s">
        <v>174</v>
      </c>
      <c r="B4" s="811" t="s">
        <v>30</v>
      </c>
      <c r="C4" s="787" t="s">
        <v>224</v>
      </c>
      <c r="D4" s="844" t="s">
        <v>216</v>
      </c>
      <c r="E4" s="844">
        <v>1</v>
      </c>
      <c r="F4" s="799"/>
      <c r="G4" s="827"/>
      <c r="H4" s="462"/>
      <c r="I4" s="519" t="s">
        <v>235</v>
      </c>
      <c r="J4" s="484" t="s">
        <v>175</v>
      </c>
      <c r="K4" s="484">
        <v>0.6</v>
      </c>
      <c r="L4" s="484">
        <v>30</v>
      </c>
      <c r="M4" s="484"/>
      <c r="N4" s="484" t="s">
        <v>271</v>
      </c>
      <c r="O4" s="480"/>
      <c r="P4" s="481"/>
    </row>
    <row r="5" spans="1:17" ht="22.5" customHeight="1" x14ac:dyDescent="0.25">
      <c r="A5" s="842"/>
      <c r="B5" s="811"/>
      <c r="C5" s="787"/>
      <c r="D5" s="844"/>
      <c r="E5" s="844"/>
      <c r="F5" s="799"/>
      <c r="G5" s="827"/>
      <c r="H5" s="462"/>
      <c r="I5" s="874" t="s">
        <v>244</v>
      </c>
      <c r="J5" s="876" t="s">
        <v>176</v>
      </c>
      <c r="K5" s="876">
        <v>0.4</v>
      </c>
      <c r="L5" s="876">
        <v>2</v>
      </c>
      <c r="M5" s="876"/>
      <c r="N5" s="876" t="s">
        <v>272</v>
      </c>
      <c r="O5" s="886"/>
      <c r="P5" s="887"/>
    </row>
    <row r="6" spans="1:17" ht="22.5" customHeight="1" thickBot="1" x14ac:dyDescent="0.3">
      <c r="A6" s="843"/>
      <c r="B6" s="811"/>
      <c r="C6" s="787"/>
      <c r="D6" s="844"/>
      <c r="E6" s="844"/>
      <c r="F6" s="799"/>
      <c r="G6" s="827"/>
      <c r="H6" s="462"/>
      <c r="I6" s="875"/>
      <c r="J6" s="877"/>
      <c r="K6" s="877"/>
      <c r="L6" s="877"/>
      <c r="M6" s="877"/>
      <c r="N6" s="877"/>
      <c r="O6" s="800"/>
      <c r="P6" s="803"/>
    </row>
    <row r="7" spans="1:17" ht="22.5" customHeight="1" thickTop="1" x14ac:dyDescent="0.25">
      <c r="A7" s="852" t="s">
        <v>177</v>
      </c>
      <c r="B7" s="817" t="s">
        <v>29</v>
      </c>
      <c r="C7" s="825" t="s">
        <v>225</v>
      </c>
      <c r="D7" s="864" t="s">
        <v>178</v>
      </c>
      <c r="E7" s="864">
        <v>1</v>
      </c>
      <c r="F7" s="798"/>
      <c r="G7" s="801"/>
      <c r="H7" s="460"/>
      <c r="I7" s="519" t="s">
        <v>236</v>
      </c>
      <c r="J7" s="485" t="s">
        <v>179</v>
      </c>
      <c r="K7" s="485">
        <v>0.1</v>
      </c>
      <c r="L7" s="486">
        <v>32</v>
      </c>
      <c r="M7" s="486"/>
      <c r="N7" s="486" t="s">
        <v>274</v>
      </c>
      <c r="O7" s="480"/>
      <c r="P7" s="481"/>
    </row>
    <row r="8" spans="1:17" ht="22.5" customHeight="1" x14ac:dyDescent="0.25">
      <c r="A8" s="853"/>
      <c r="B8" s="811"/>
      <c r="C8" s="787"/>
      <c r="D8" s="865"/>
      <c r="E8" s="865"/>
      <c r="F8" s="799"/>
      <c r="G8" s="802"/>
      <c r="H8" s="460"/>
      <c r="I8" s="521" t="s">
        <v>238</v>
      </c>
      <c r="J8" s="487" t="s">
        <v>180</v>
      </c>
      <c r="K8" s="487">
        <v>0.2</v>
      </c>
      <c r="L8" s="488">
        <v>6</v>
      </c>
      <c r="M8" s="488"/>
      <c r="N8" s="488" t="s">
        <v>274</v>
      </c>
      <c r="O8" s="489"/>
      <c r="P8" s="490"/>
    </row>
    <row r="9" spans="1:17" ht="22.5" customHeight="1" x14ac:dyDescent="0.25">
      <c r="A9" s="853"/>
      <c r="B9" s="811"/>
      <c r="C9" s="787"/>
      <c r="D9" s="865"/>
      <c r="E9" s="865"/>
      <c r="F9" s="799"/>
      <c r="G9" s="802"/>
      <c r="H9" s="460"/>
      <c r="I9" s="521" t="s">
        <v>237</v>
      </c>
      <c r="J9" s="487" t="s">
        <v>228</v>
      </c>
      <c r="K9" s="487">
        <v>0.3</v>
      </c>
      <c r="L9" s="491">
        <v>1</v>
      </c>
      <c r="M9" s="491"/>
      <c r="N9" s="491" t="s">
        <v>274</v>
      </c>
      <c r="O9" s="489"/>
      <c r="P9" s="490"/>
    </row>
    <row r="10" spans="1:17" ht="21.75" customHeight="1" x14ac:dyDescent="0.25">
      <c r="A10" s="853"/>
      <c r="B10" s="811"/>
      <c r="C10" s="787"/>
      <c r="D10" s="865"/>
      <c r="E10" s="865"/>
      <c r="F10" s="799"/>
      <c r="G10" s="802"/>
      <c r="H10" s="460"/>
      <c r="I10" s="521" t="s">
        <v>239</v>
      </c>
      <c r="J10" s="487" t="s">
        <v>229</v>
      </c>
      <c r="K10" s="487">
        <v>0.1</v>
      </c>
      <c r="L10" s="488">
        <v>6</v>
      </c>
      <c r="M10" s="487"/>
      <c r="N10" s="487" t="s">
        <v>274</v>
      </c>
      <c r="O10" s="489"/>
      <c r="P10" s="490"/>
    </row>
    <row r="11" spans="1:17" ht="22.5" customHeight="1" x14ac:dyDescent="0.25">
      <c r="A11" s="853"/>
      <c r="B11" s="811"/>
      <c r="C11" s="787"/>
      <c r="D11" s="865"/>
      <c r="E11" s="865"/>
      <c r="F11" s="799"/>
      <c r="G11" s="802"/>
      <c r="H11" s="460"/>
      <c r="I11" s="521" t="s">
        <v>240</v>
      </c>
      <c r="J11" s="487" t="s">
        <v>181</v>
      </c>
      <c r="K11" s="487">
        <v>0.1</v>
      </c>
      <c r="L11" s="487">
        <v>2</v>
      </c>
      <c r="M11" s="487"/>
      <c r="N11" s="487" t="s">
        <v>274</v>
      </c>
      <c r="O11" s="489"/>
      <c r="P11" s="490"/>
    </row>
    <row r="12" spans="1:17" ht="22.5" customHeight="1" x14ac:dyDescent="0.25">
      <c r="A12" s="853"/>
      <c r="B12" s="811"/>
      <c r="C12" s="787"/>
      <c r="D12" s="865"/>
      <c r="E12" s="865"/>
      <c r="F12" s="799"/>
      <c r="G12" s="802"/>
      <c r="H12" s="460"/>
      <c r="I12" s="521" t="s">
        <v>241</v>
      </c>
      <c r="J12" s="487" t="s">
        <v>182</v>
      </c>
      <c r="K12" s="487">
        <v>0.1</v>
      </c>
      <c r="L12" s="487">
        <v>6</v>
      </c>
      <c r="M12" s="487"/>
      <c r="N12" s="487" t="s">
        <v>274</v>
      </c>
      <c r="O12" s="489"/>
      <c r="P12" s="490"/>
    </row>
    <row r="13" spans="1:17" ht="22.5" customHeight="1" x14ac:dyDescent="0.25">
      <c r="A13" s="853"/>
      <c r="B13" s="811"/>
      <c r="C13" s="787"/>
      <c r="D13" s="865"/>
      <c r="E13" s="865"/>
      <c r="F13" s="799"/>
      <c r="G13" s="802"/>
      <c r="H13" s="460"/>
      <c r="I13" s="874" t="s">
        <v>242</v>
      </c>
      <c r="J13" s="888" t="s">
        <v>230</v>
      </c>
      <c r="K13" s="888">
        <v>0.1</v>
      </c>
      <c r="L13" s="888">
        <v>10</v>
      </c>
      <c r="M13" s="888"/>
      <c r="N13" s="888" t="s">
        <v>274</v>
      </c>
      <c r="O13" s="886"/>
      <c r="P13" s="887"/>
    </row>
    <row r="14" spans="1:17" ht="22.5" customHeight="1" thickBot="1" x14ac:dyDescent="0.3">
      <c r="A14" s="854"/>
      <c r="B14" s="818"/>
      <c r="C14" s="826"/>
      <c r="D14" s="866"/>
      <c r="E14" s="866"/>
      <c r="F14" s="800"/>
      <c r="G14" s="803"/>
      <c r="H14" s="460"/>
      <c r="I14" s="875"/>
      <c r="J14" s="866"/>
      <c r="K14" s="866"/>
      <c r="L14" s="866"/>
      <c r="M14" s="866"/>
      <c r="N14" s="866"/>
      <c r="O14" s="800"/>
      <c r="P14" s="803"/>
    </row>
    <row r="15" spans="1:17" ht="22.5" customHeight="1" thickTop="1" x14ac:dyDescent="0.25">
      <c r="A15" s="855" t="s">
        <v>183</v>
      </c>
      <c r="B15" s="811" t="s">
        <v>30</v>
      </c>
      <c r="C15" s="787" t="s">
        <v>224</v>
      </c>
      <c r="D15" s="833" t="s">
        <v>184</v>
      </c>
      <c r="E15" s="829">
        <v>1</v>
      </c>
      <c r="F15" s="799"/>
      <c r="G15" s="801"/>
      <c r="H15" s="460"/>
      <c r="I15" s="878" t="s">
        <v>243</v>
      </c>
      <c r="J15" s="828" t="s">
        <v>185</v>
      </c>
      <c r="K15" s="828">
        <v>0.6</v>
      </c>
      <c r="L15" s="828">
        <v>60</v>
      </c>
      <c r="M15" s="828"/>
      <c r="N15" s="828" t="s">
        <v>271</v>
      </c>
      <c r="O15" s="798"/>
      <c r="P15" s="801"/>
    </row>
    <row r="16" spans="1:17" ht="22.5" customHeight="1" x14ac:dyDescent="0.25">
      <c r="A16" s="856"/>
      <c r="B16" s="811"/>
      <c r="C16" s="787"/>
      <c r="D16" s="833"/>
      <c r="E16" s="849"/>
      <c r="F16" s="799"/>
      <c r="G16" s="802"/>
      <c r="H16" s="463"/>
      <c r="I16" s="879"/>
      <c r="J16" s="829"/>
      <c r="K16" s="829"/>
      <c r="L16" s="829"/>
      <c r="M16" s="829"/>
      <c r="N16" s="829"/>
      <c r="O16" s="897"/>
      <c r="P16" s="898"/>
    </row>
    <row r="17" spans="1:16" ht="22.5" customHeight="1" thickBot="1" x14ac:dyDescent="0.3">
      <c r="A17" s="857"/>
      <c r="B17" s="811"/>
      <c r="C17" s="787"/>
      <c r="D17" s="833"/>
      <c r="E17" s="850"/>
      <c r="F17" s="799"/>
      <c r="G17" s="803"/>
      <c r="H17" s="463"/>
      <c r="I17" s="520" t="s">
        <v>245</v>
      </c>
      <c r="J17" s="492" t="s">
        <v>186</v>
      </c>
      <c r="K17" s="492">
        <v>0.4</v>
      </c>
      <c r="L17" s="492">
        <v>3</v>
      </c>
      <c r="M17" s="492"/>
      <c r="N17" s="492" t="s">
        <v>272</v>
      </c>
      <c r="O17" s="483"/>
      <c r="P17" s="467"/>
    </row>
    <row r="18" spans="1:16" ht="22.5" customHeight="1" thickTop="1" x14ac:dyDescent="0.25">
      <c r="A18" s="858" t="s">
        <v>187</v>
      </c>
      <c r="B18" s="817" t="s">
        <v>31</v>
      </c>
      <c r="C18" s="825" t="s">
        <v>226</v>
      </c>
      <c r="D18" s="834" t="s">
        <v>188</v>
      </c>
      <c r="E18" s="834">
        <v>1</v>
      </c>
      <c r="F18" s="798"/>
      <c r="G18" s="801"/>
      <c r="H18" s="460"/>
      <c r="I18" s="519" t="s">
        <v>246</v>
      </c>
      <c r="J18" s="493" t="s">
        <v>189</v>
      </c>
      <c r="K18" s="493">
        <v>0.2</v>
      </c>
      <c r="L18" s="493">
        <v>5</v>
      </c>
      <c r="M18" s="493"/>
      <c r="N18" s="493" t="s">
        <v>278</v>
      </c>
      <c r="O18" s="480"/>
      <c r="P18" s="481"/>
    </row>
    <row r="19" spans="1:16" ht="22.5" customHeight="1" x14ac:dyDescent="0.25">
      <c r="A19" s="859"/>
      <c r="B19" s="811"/>
      <c r="C19" s="787"/>
      <c r="D19" s="835"/>
      <c r="E19" s="835"/>
      <c r="F19" s="799"/>
      <c r="G19" s="802"/>
      <c r="H19" s="460"/>
      <c r="I19" s="521" t="s">
        <v>247</v>
      </c>
      <c r="J19" s="494" t="s">
        <v>219</v>
      </c>
      <c r="K19" s="494">
        <v>0.3</v>
      </c>
      <c r="L19" s="494">
        <v>1</v>
      </c>
      <c r="M19" s="494"/>
      <c r="N19" s="494" t="s">
        <v>278</v>
      </c>
      <c r="O19" s="489"/>
      <c r="P19" s="490"/>
    </row>
    <row r="20" spans="1:16" ht="22.5" customHeight="1" thickBot="1" x14ac:dyDescent="0.3">
      <c r="A20" s="860"/>
      <c r="B20" s="818"/>
      <c r="C20" s="826"/>
      <c r="D20" s="836"/>
      <c r="E20" s="836"/>
      <c r="F20" s="800"/>
      <c r="G20" s="803"/>
      <c r="H20" s="460"/>
      <c r="I20" s="520" t="s">
        <v>248</v>
      </c>
      <c r="J20" s="495" t="s">
        <v>190</v>
      </c>
      <c r="K20" s="495">
        <v>0.5</v>
      </c>
      <c r="L20" s="495">
        <v>800</v>
      </c>
      <c r="M20" s="495"/>
      <c r="N20" s="495" t="s">
        <v>278</v>
      </c>
      <c r="O20" s="483"/>
      <c r="P20" s="467"/>
    </row>
    <row r="21" spans="1:16" ht="22.5" customHeight="1" thickTop="1" x14ac:dyDescent="0.25">
      <c r="A21" s="830" t="s">
        <v>191</v>
      </c>
      <c r="B21" s="811" t="s">
        <v>29</v>
      </c>
      <c r="C21" s="787" t="s">
        <v>225</v>
      </c>
      <c r="D21" s="831" t="s">
        <v>192</v>
      </c>
      <c r="E21" s="832">
        <v>1</v>
      </c>
      <c r="F21" s="799"/>
      <c r="G21" s="801"/>
      <c r="H21" s="460"/>
      <c r="I21" s="519" t="s">
        <v>250</v>
      </c>
      <c r="J21" s="496" t="s">
        <v>193</v>
      </c>
      <c r="K21" s="497">
        <v>0.2</v>
      </c>
      <c r="L21" s="497">
        <v>1</v>
      </c>
      <c r="M21" s="497"/>
      <c r="N21" s="497" t="s">
        <v>272</v>
      </c>
      <c r="O21" s="480"/>
      <c r="P21" s="481"/>
    </row>
    <row r="22" spans="1:16" ht="22.5" customHeight="1" x14ac:dyDescent="0.25">
      <c r="A22" s="830"/>
      <c r="B22" s="811"/>
      <c r="C22" s="787"/>
      <c r="D22" s="831"/>
      <c r="E22" s="832"/>
      <c r="F22" s="799"/>
      <c r="G22" s="802"/>
      <c r="H22" s="460"/>
      <c r="I22" s="521" t="s">
        <v>249</v>
      </c>
      <c r="J22" s="498" t="s">
        <v>221</v>
      </c>
      <c r="K22" s="499">
        <v>0.3</v>
      </c>
      <c r="L22" s="500">
        <v>0.5</v>
      </c>
      <c r="M22" s="499"/>
      <c r="N22" s="499" t="s">
        <v>276</v>
      </c>
      <c r="O22" s="489"/>
      <c r="P22" s="490"/>
    </row>
    <row r="23" spans="1:16" ht="22.5" customHeight="1" x14ac:dyDescent="0.25">
      <c r="A23" s="830"/>
      <c r="B23" s="811"/>
      <c r="C23" s="787"/>
      <c r="D23" s="831"/>
      <c r="E23" s="832"/>
      <c r="F23" s="799"/>
      <c r="G23" s="802"/>
      <c r="H23" s="460"/>
      <c r="I23" s="521" t="s">
        <v>251</v>
      </c>
      <c r="J23" s="501" t="s">
        <v>194</v>
      </c>
      <c r="K23" s="502">
        <v>0.2</v>
      </c>
      <c r="L23" s="503">
        <v>24</v>
      </c>
      <c r="M23" s="503"/>
      <c r="N23" s="503" t="s">
        <v>274</v>
      </c>
      <c r="O23" s="489"/>
      <c r="P23" s="490"/>
    </row>
    <row r="24" spans="1:16" ht="22.5" customHeight="1" thickBot="1" x14ac:dyDescent="0.3">
      <c r="A24" s="830"/>
      <c r="B24" s="811"/>
      <c r="C24" s="787"/>
      <c r="D24" s="831"/>
      <c r="E24" s="832"/>
      <c r="F24" s="799"/>
      <c r="G24" s="803"/>
      <c r="H24" s="460"/>
      <c r="I24" s="520" t="s">
        <v>252</v>
      </c>
      <c r="J24" s="504" t="s">
        <v>195</v>
      </c>
      <c r="K24" s="505">
        <v>0.3</v>
      </c>
      <c r="L24" s="506">
        <v>2</v>
      </c>
      <c r="M24" s="506"/>
      <c r="N24" s="506" t="s">
        <v>274</v>
      </c>
      <c r="O24" s="483"/>
      <c r="P24" s="467"/>
    </row>
    <row r="25" spans="1:16" ht="22.5" customHeight="1" thickTop="1" x14ac:dyDescent="0.25">
      <c r="A25" s="861" t="s">
        <v>196</v>
      </c>
      <c r="B25" s="817" t="s">
        <v>31</v>
      </c>
      <c r="C25" s="825" t="s">
        <v>226</v>
      </c>
      <c r="D25" s="867" t="s">
        <v>197</v>
      </c>
      <c r="E25" s="845">
        <v>1</v>
      </c>
      <c r="F25" s="798"/>
      <c r="G25" s="801"/>
      <c r="H25" s="460"/>
      <c r="I25" s="878" t="s">
        <v>253</v>
      </c>
      <c r="J25" s="891" t="s">
        <v>198</v>
      </c>
      <c r="K25" s="845">
        <v>0.2</v>
      </c>
      <c r="L25" s="845">
        <v>8</v>
      </c>
      <c r="M25" s="845"/>
      <c r="N25" s="845" t="s">
        <v>278</v>
      </c>
      <c r="O25" s="798"/>
      <c r="P25" s="801"/>
    </row>
    <row r="26" spans="1:16" ht="22.5" customHeight="1" x14ac:dyDescent="0.25">
      <c r="A26" s="862"/>
      <c r="B26" s="811"/>
      <c r="C26" s="787"/>
      <c r="D26" s="868"/>
      <c r="E26" s="846"/>
      <c r="F26" s="799"/>
      <c r="G26" s="802"/>
      <c r="H26" s="460"/>
      <c r="I26" s="879"/>
      <c r="J26" s="892"/>
      <c r="K26" s="895"/>
      <c r="L26" s="895"/>
      <c r="M26" s="895"/>
      <c r="N26" s="895"/>
      <c r="O26" s="897"/>
      <c r="P26" s="898"/>
    </row>
    <row r="27" spans="1:16" ht="22.5" customHeight="1" x14ac:dyDescent="0.25">
      <c r="A27" s="862"/>
      <c r="B27" s="811"/>
      <c r="C27" s="787"/>
      <c r="D27" s="868"/>
      <c r="E27" s="846"/>
      <c r="F27" s="799"/>
      <c r="G27" s="802"/>
      <c r="H27" s="460"/>
      <c r="I27" s="521" t="s">
        <v>254</v>
      </c>
      <c r="J27" s="507" t="s">
        <v>199</v>
      </c>
      <c r="K27" s="508">
        <v>0.3</v>
      </c>
      <c r="L27" s="509">
        <v>1</v>
      </c>
      <c r="M27" s="509"/>
      <c r="N27" s="509" t="s">
        <v>278</v>
      </c>
      <c r="O27" s="489"/>
      <c r="P27" s="490"/>
    </row>
    <row r="28" spans="1:16" ht="22.5" customHeight="1" x14ac:dyDescent="0.25">
      <c r="A28" s="862"/>
      <c r="B28" s="811"/>
      <c r="C28" s="787"/>
      <c r="D28" s="868"/>
      <c r="E28" s="846"/>
      <c r="F28" s="799"/>
      <c r="G28" s="802"/>
      <c r="H28" s="460"/>
      <c r="I28" s="874" t="s">
        <v>255</v>
      </c>
      <c r="J28" s="893" t="s">
        <v>200</v>
      </c>
      <c r="K28" s="896">
        <v>0.5</v>
      </c>
      <c r="L28" s="896">
        <v>400</v>
      </c>
      <c r="M28" s="896"/>
      <c r="N28" s="896" t="s">
        <v>278</v>
      </c>
      <c r="O28" s="886"/>
      <c r="P28" s="887"/>
    </row>
    <row r="29" spans="1:16" ht="22.5" customHeight="1" thickBot="1" x14ac:dyDescent="0.3">
      <c r="A29" s="863"/>
      <c r="B29" s="818"/>
      <c r="C29" s="826"/>
      <c r="D29" s="869"/>
      <c r="E29" s="847"/>
      <c r="F29" s="800"/>
      <c r="G29" s="803"/>
      <c r="H29" s="460"/>
      <c r="I29" s="875"/>
      <c r="J29" s="894"/>
      <c r="K29" s="847"/>
      <c r="L29" s="847"/>
      <c r="M29" s="847"/>
      <c r="N29" s="847"/>
      <c r="O29" s="800"/>
      <c r="P29" s="803"/>
    </row>
    <row r="30" spans="1:16" ht="22.5" customHeight="1" thickTop="1" x14ac:dyDescent="0.25">
      <c r="A30" s="824" t="s">
        <v>201</v>
      </c>
      <c r="B30" s="811" t="s">
        <v>67</v>
      </c>
      <c r="C30" s="787" t="s">
        <v>223</v>
      </c>
      <c r="D30" s="848" t="s">
        <v>202</v>
      </c>
      <c r="E30" s="851">
        <v>1</v>
      </c>
      <c r="F30" s="799"/>
      <c r="G30" s="801"/>
      <c r="H30" s="460"/>
      <c r="I30" s="878" t="s">
        <v>256</v>
      </c>
      <c r="J30" s="819" t="s">
        <v>203</v>
      </c>
      <c r="K30" s="880">
        <v>0.1</v>
      </c>
      <c r="L30" s="882">
        <v>30</v>
      </c>
      <c r="M30" s="884"/>
      <c r="N30" s="884" t="s">
        <v>279</v>
      </c>
      <c r="O30" s="798"/>
      <c r="P30" s="801"/>
    </row>
    <row r="31" spans="1:16" ht="22.5" customHeight="1" x14ac:dyDescent="0.25">
      <c r="A31" s="824"/>
      <c r="B31" s="811"/>
      <c r="C31" s="787"/>
      <c r="D31" s="848"/>
      <c r="E31" s="851"/>
      <c r="F31" s="799"/>
      <c r="G31" s="802"/>
      <c r="H31" s="460"/>
      <c r="I31" s="879"/>
      <c r="J31" s="820"/>
      <c r="K31" s="881"/>
      <c r="L31" s="883"/>
      <c r="M31" s="885"/>
      <c r="N31" s="885"/>
      <c r="O31" s="897"/>
      <c r="P31" s="898"/>
    </row>
    <row r="32" spans="1:16" ht="22.5" customHeight="1" x14ac:dyDescent="0.25">
      <c r="A32" s="824"/>
      <c r="B32" s="811"/>
      <c r="C32" s="787"/>
      <c r="D32" s="848"/>
      <c r="E32" s="851"/>
      <c r="F32" s="799"/>
      <c r="G32" s="802"/>
      <c r="H32" s="460"/>
      <c r="I32" s="874" t="s">
        <v>257</v>
      </c>
      <c r="J32" s="903" t="s">
        <v>269</v>
      </c>
      <c r="K32" s="905">
        <v>0.1</v>
      </c>
      <c r="L32" s="899">
        <v>0.5</v>
      </c>
      <c r="M32" s="901"/>
      <c r="N32" s="901" t="s">
        <v>280</v>
      </c>
      <c r="O32" s="886"/>
      <c r="P32" s="887"/>
    </row>
    <row r="33" spans="1:16" ht="22.5" customHeight="1" x14ac:dyDescent="0.25">
      <c r="A33" s="824"/>
      <c r="B33" s="811"/>
      <c r="C33" s="787"/>
      <c r="D33" s="848"/>
      <c r="E33" s="851"/>
      <c r="F33" s="799"/>
      <c r="G33" s="802"/>
      <c r="H33" s="460"/>
      <c r="I33" s="879"/>
      <c r="J33" s="904"/>
      <c r="K33" s="881"/>
      <c r="L33" s="900"/>
      <c r="M33" s="900"/>
      <c r="N33" s="900"/>
      <c r="O33" s="897"/>
      <c r="P33" s="898"/>
    </row>
    <row r="34" spans="1:16" ht="22.5" customHeight="1" x14ac:dyDescent="0.25">
      <c r="A34" s="824"/>
      <c r="B34" s="811"/>
      <c r="C34" s="787"/>
      <c r="D34" s="848"/>
      <c r="E34" s="851"/>
      <c r="F34" s="799"/>
      <c r="G34" s="802"/>
      <c r="H34" s="460"/>
      <c r="I34" s="874" t="s">
        <v>258</v>
      </c>
      <c r="J34" s="903" t="s">
        <v>231</v>
      </c>
      <c r="K34" s="905">
        <v>0.1</v>
      </c>
      <c r="L34" s="899">
        <v>0.75</v>
      </c>
      <c r="M34" s="901"/>
      <c r="N34" s="901" t="s">
        <v>274</v>
      </c>
      <c r="O34" s="886"/>
      <c r="P34" s="887"/>
    </row>
    <row r="35" spans="1:16" ht="22.5" customHeight="1" x14ac:dyDescent="0.25">
      <c r="A35" s="824"/>
      <c r="B35" s="811"/>
      <c r="C35" s="787"/>
      <c r="D35" s="848"/>
      <c r="E35" s="851"/>
      <c r="F35" s="799"/>
      <c r="G35" s="802"/>
      <c r="H35" s="460"/>
      <c r="I35" s="879"/>
      <c r="J35" s="820"/>
      <c r="K35" s="881"/>
      <c r="L35" s="900"/>
      <c r="M35" s="900"/>
      <c r="N35" s="900"/>
      <c r="O35" s="897"/>
      <c r="P35" s="898"/>
    </row>
    <row r="36" spans="1:16" ht="22.5" customHeight="1" x14ac:dyDescent="0.25">
      <c r="A36" s="824"/>
      <c r="B36" s="811"/>
      <c r="C36" s="787"/>
      <c r="D36" s="848"/>
      <c r="E36" s="851"/>
      <c r="F36" s="799"/>
      <c r="G36" s="802"/>
      <c r="H36" s="460"/>
      <c r="I36" s="874" t="s">
        <v>259</v>
      </c>
      <c r="J36" s="904" t="s">
        <v>222</v>
      </c>
      <c r="K36" s="905">
        <v>0.1</v>
      </c>
      <c r="L36" s="901">
        <v>3</v>
      </c>
      <c r="M36" s="901"/>
      <c r="N36" s="901" t="s">
        <v>281</v>
      </c>
      <c r="O36" s="886"/>
      <c r="P36" s="887"/>
    </row>
    <row r="37" spans="1:16" ht="22.5" customHeight="1" x14ac:dyDescent="0.25">
      <c r="A37" s="824"/>
      <c r="B37" s="811"/>
      <c r="C37" s="787"/>
      <c r="D37" s="848"/>
      <c r="E37" s="851"/>
      <c r="F37" s="799"/>
      <c r="G37" s="802"/>
      <c r="H37" s="460"/>
      <c r="I37" s="879"/>
      <c r="J37" s="820"/>
      <c r="K37" s="881"/>
      <c r="L37" s="900"/>
      <c r="M37" s="900"/>
      <c r="N37" s="900"/>
      <c r="O37" s="897"/>
      <c r="P37" s="898"/>
    </row>
    <row r="38" spans="1:16" ht="22.5" customHeight="1" x14ac:dyDescent="0.25">
      <c r="A38" s="824"/>
      <c r="B38" s="811"/>
      <c r="C38" s="787"/>
      <c r="D38" s="848"/>
      <c r="E38" s="851"/>
      <c r="F38" s="799"/>
      <c r="G38" s="802"/>
      <c r="H38" s="460"/>
      <c r="I38" s="874" t="s">
        <v>260</v>
      </c>
      <c r="J38" s="903" t="s">
        <v>284</v>
      </c>
      <c r="K38" s="905">
        <v>0.4</v>
      </c>
      <c r="L38" s="899">
        <v>0.5</v>
      </c>
      <c r="M38" s="901"/>
      <c r="N38" s="902" t="s">
        <v>274</v>
      </c>
      <c r="O38" s="886"/>
      <c r="P38" s="887"/>
    </row>
    <row r="39" spans="1:16" ht="22.5" customHeight="1" x14ac:dyDescent="0.25">
      <c r="A39" s="824"/>
      <c r="B39" s="811"/>
      <c r="C39" s="787"/>
      <c r="D39" s="848"/>
      <c r="E39" s="851"/>
      <c r="F39" s="799"/>
      <c r="G39" s="802"/>
      <c r="H39" s="460"/>
      <c r="I39" s="879"/>
      <c r="J39" s="820"/>
      <c r="K39" s="881"/>
      <c r="L39" s="900"/>
      <c r="M39" s="900"/>
      <c r="N39" s="900"/>
      <c r="O39" s="897"/>
      <c r="P39" s="898"/>
    </row>
    <row r="40" spans="1:16" ht="22.5" customHeight="1" thickBot="1" x14ac:dyDescent="0.3">
      <c r="A40" s="824"/>
      <c r="B40" s="811"/>
      <c r="C40" s="787"/>
      <c r="D40" s="848"/>
      <c r="E40" s="851"/>
      <c r="F40" s="799"/>
      <c r="G40" s="803"/>
      <c r="H40" s="460"/>
      <c r="I40" s="520" t="s">
        <v>261</v>
      </c>
      <c r="J40" s="510" t="s">
        <v>270</v>
      </c>
      <c r="K40" s="511">
        <v>0.2</v>
      </c>
      <c r="L40" s="525">
        <v>0.8</v>
      </c>
      <c r="M40" s="512"/>
      <c r="N40" s="512" t="s">
        <v>282</v>
      </c>
      <c r="O40" s="483"/>
      <c r="P40" s="467"/>
    </row>
    <row r="41" spans="1:16" ht="22.5" customHeight="1" thickTop="1" x14ac:dyDescent="0.25">
      <c r="A41" s="814" t="s">
        <v>204</v>
      </c>
      <c r="B41" s="817" t="s">
        <v>121</v>
      </c>
      <c r="C41" s="825" t="s">
        <v>166</v>
      </c>
      <c r="D41" s="821" t="s">
        <v>205</v>
      </c>
      <c r="E41" s="810">
        <v>1</v>
      </c>
      <c r="F41" s="798"/>
      <c r="G41" s="801"/>
      <c r="H41" s="460"/>
      <c r="I41" s="878" t="s">
        <v>262</v>
      </c>
      <c r="J41" s="810" t="s">
        <v>273</v>
      </c>
      <c r="K41" s="810">
        <v>0.6</v>
      </c>
      <c r="L41" s="805">
        <v>0.6</v>
      </c>
      <c r="M41" s="805"/>
      <c r="N41" s="805" t="s">
        <v>274</v>
      </c>
      <c r="O41" s="798"/>
      <c r="P41" s="801"/>
    </row>
    <row r="42" spans="1:16" ht="22.5" customHeight="1" x14ac:dyDescent="0.25">
      <c r="A42" s="815"/>
      <c r="B42" s="811"/>
      <c r="C42" s="787"/>
      <c r="D42" s="822"/>
      <c r="E42" s="808"/>
      <c r="F42" s="799"/>
      <c r="G42" s="802"/>
      <c r="H42" s="460"/>
      <c r="I42" s="890"/>
      <c r="J42" s="806"/>
      <c r="K42" s="806"/>
      <c r="L42" s="806"/>
      <c r="M42" s="889"/>
      <c r="N42" s="889"/>
      <c r="O42" s="897"/>
      <c r="P42" s="898"/>
    </row>
    <row r="43" spans="1:16" ht="22.5" customHeight="1" x14ac:dyDescent="0.25">
      <c r="A43" s="815"/>
      <c r="B43" s="811"/>
      <c r="C43" s="787"/>
      <c r="D43" s="822"/>
      <c r="E43" s="808"/>
      <c r="F43" s="799"/>
      <c r="G43" s="802"/>
      <c r="H43" s="460"/>
      <c r="I43" s="874" t="s">
        <v>263</v>
      </c>
      <c r="J43" s="807" t="s">
        <v>206</v>
      </c>
      <c r="K43" s="807">
        <v>0.4</v>
      </c>
      <c r="L43" s="807">
        <v>1</v>
      </c>
      <c r="M43" s="807"/>
      <c r="N43" s="807" t="s">
        <v>275</v>
      </c>
      <c r="O43" s="886"/>
      <c r="P43" s="887"/>
    </row>
    <row r="44" spans="1:16" ht="22.5" customHeight="1" x14ac:dyDescent="0.25">
      <c r="A44" s="815"/>
      <c r="B44" s="811"/>
      <c r="C44" s="787"/>
      <c r="D44" s="822"/>
      <c r="E44" s="808"/>
      <c r="F44" s="799"/>
      <c r="G44" s="802"/>
      <c r="H44" s="460"/>
      <c r="I44" s="890"/>
      <c r="J44" s="808"/>
      <c r="K44" s="808"/>
      <c r="L44" s="808"/>
      <c r="M44" s="808"/>
      <c r="N44" s="808"/>
      <c r="O44" s="799"/>
      <c r="P44" s="802"/>
    </row>
    <row r="45" spans="1:16" ht="22.5" customHeight="1" x14ac:dyDescent="0.25">
      <c r="A45" s="815"/>
      <c r="B45" s="811"/>
      <c r="C45" s="787"/>
      <c r="D45" s="822"/>
      <c r="E45" s="808"/>
      <c r="F45" s="799"/>
      <c r="G45" s="802"/>
      <c r="H45" s="460"/>
      <c r="I45" s="890"/>
      <c r="J45" s="808"/>
      <c r="K45" s="808"/>
      <c r="L45" s="808"/>
      <c r="M45" s="808"/>
      <c r="N45" s="808"/>
      <c r="O45" s="799"/>
      <c r="P45" s="802"/>
    </row>
    <row r="46" spans="1:16" ht="22.5" customHeight="1" thickBot="1" x14ac:dyDescent="0.3">
      <c r="A46" s="816"/>
      <c r="B46" s="818"/>
      <c r="C46" s="826"/>
      <c r="D46" s="823"/>
      <c r="E46" s="809"/>
      <c r="F46" s="800"/>
      <c r="G46" s="803"/>
      <c r="H46" s="460"/>
      <c r="I46" s="875"/>
      <c r="J46" s="809"/>
      <c r="K46" s="809"/>
      <c r="L46" s="809"/>
      <c r="M46" s="809"/>
      <c r="N46" s="809"/>
      <c r="O46" s="800"/>
      <c r="P46" s="803"/>
    </row>
    <row r="47" spans="1:16" ht="21.75" customHeight="1" thickTop="1" x14ac:dyDescent="0.25">
      <c r="A47" s="812" t="s">
        <v>207</v>
      </c>
      <c r="B47" s="811" t="s">
        <v>66</v>
      </c>
      <c r="C47" s="787" t="s">
        <v>227</v>
      </c>
      <c r="D47" s="804" t="s">
        <v>208</v>
      </c>
      <c r="E47" s="804">
        <v>1</v>
      </c>
      <c r="F47" s="799"/>
      <c r="G47" s="801"/>
      <c r="H47" s="460"/>
      <c r="I47" s="519" t="s">
        <v>264</v>
      </c>
      <c r="J47" s="513" t="s">
        <v>232</v>
      </c>
      <c r="K47" s="514">
        <v>0.6</v>
      </c>
      <c r="L47" s="513">
        <v>1</v>
      </c>
      <c r="M47" s="515"/>
      <c r="N47" s="513" t="s">
        <v>283</v>
      </c>
      <c r="O47" s="480"/>
      <c r="P47" s="481"/>
    </row>
    <row r="48" spans="1:16" ht="23.25" customHeight="1" x14ac:dyDescent="0.25">
      <c r="A48" s="813"/>
      <c r="B48" s="811"/>
      <c r="C48" s="787"/>
      <c r="D48" s="804"/>
      <c r="E48" s="804"/>
      <c r="F48" s="799"/>
      <c r="G48" s="802"/>
      <c r="H48" s="462"/>
      <c r="I48" s="522" t="s">
        <v>265</v>
      </c>
      <c r="J48" s="516" t="s">
        <v>209</v>
      </c>
      <c r="K48" s="517">
        <v>0.2</v>
      </c>
      <c r="L48" s="516">
        <v>1</v>
      </c>
      <c r="M48" s="517"/>
      <c r="N48" s="526" t="s">
        <v>283</v>
      </c>
      <c r="O48" s="489"/>
      <c r="P48" s="490"/>
    </row>
    <row r="49" spans="1:16" ht="22.5" customHeight="1" thickBot="1" x14ac:dyDescent="0.3">
      <c r="A49" s="813"/>
      <c r="B49" s="811"/>
      <c r="C49" s="787"/>
      <c r="D49" s="804"/>
      <c r="E49" s="804"/>
      <c r="F49" s="799"/>
      <c r="G49" s="803"/>
      <c r="H49" s="463"/>
      <c r="I49" s="520" t="s">
        <v>266</v>
      </c>
      <c r="J49" s="464" t="s">
        <v>210</v>
      </c>
      <c r="K49" s="518">
        <v>0.2</v>
      </c>
      <c r="L49" s="465">
        <v>5</v>
      </c>
      <c r="M49" s="518"/>
      <c r="N49" s="527" t="s">
        <v>283</v>
      </c>
      <c r="O49" s="466"/>
      <c r="P49" s="467"/>
    </row>
    <row r="50" spans="1:16" ht="22.5" customHeight="1" thickTop="1" x14ac:dyDescent="0.25">
      <c r="A50" s="790" t="s">
        <v>211</v>
      </c>
      <c r="B50" s="781" t="s">
        <v>66</v>
      </c>
      <c r="C50" s="784" t="s">
        <v>227</v>
      </c>
      <c r="D50" s="793" t="s">
        <v>212</v>
      </c>
      <c r="E50" s="796">
        <v>1</v>
      </c>
      <c r="F50" s="798"/>
      <c r="G50" s="801"/>
      <c r="H50" s="462"/>
      <c r="I50" s="523" t="s">
        <v>267</v>
      </c>
      <c r="J50" s="468" t="s">
        <v>213</v>
      </c>
      <c r="K50" s="469">
        <v>0.4</v>
      </c>
      <c r="L50" s="470">
        <v>2</v>
      </c>
      <c r="M50" s="471"/>
      <c r="N50" s="528" t="s">
        <v>274</v>
      </c>
      <c r="O50" s="472"/>
      <c r="P50" s="473"/>
    </row>
    <row r="51" spans="1:16" ht="22.5" customHeight="1" x14ac:dyDescent="0.25">
      <c r="A51" s="791"/>
      <c r="B51" s="782"/>
      <c r="C51" s="785"/>
      <c r="D51" s="794"/>
      <c r="E51" s="788"/>
      <c r="F51" s="799"/>
      <c r="G51" s="802"/>
      <c r="H51" s="463"/>
      <c r="I51" s="870" t="s">
        <v>268</v>
      </c>
      <c r="J51" s="797" t="s">
        <v>285</v>
      </c>
      <c r="K51" s="788">
        <v>0.6</v>
      </c>
      <c r="L51" s="788">
        <v>30</v>
      </c>
      <c r="M51" s="872"/>
      <c r="N51" s="872" t="s">
        <v>274</v>
      </c>
      <c r="O51" s="906"/>
      <c r="P51" s="908"/>
    </row>
    <row r="52" spans="1:16" ht="23.25" customHeight="1" thickBot="1" x14ac:dyDescent="0.3">
      <c r="A52" s="792"/>
      <c r="B52" s="783"/>
      <c r="C52" s="786"/>
      <c r="D52" s="795"/>
      <c r="E52" s="789"/>
      <c r="F52" s="800"/>
      <c r="G52" s="803"/>
      <c r="H52" s="462"/>
      <c r="I52" s="871"/>
      <c r="J52" s="795"/>
      <c r="K52" s="789"/>
      <c r="L52" s="789"/>
      <c r="M52" s="873"/>
      <c r="N52" s="873"/>
      <c r="O52" s="907"/>
      <c r="P52" s="909"/>
    </row>
    <row r="53" spans="1:16" ht="15.75" thickTop="1" x14ac:dyDescent="0.25">
      <c r="H53" s="71"/>
    </row>
    <row r="55" spans="1:16" x14ac:dyDescent="0.25">
      <c r="H55" s="456"/>
    </row>
  </sheetData>
  <mergeCells count="181">
    <mergeCell ref="O51:O52"/>
    <mergeCell ref="P51:P52"/>
    <mergeCell ref="K32:K33"/>
    <mergeCell ref="K34:K35"/>
    <mergeCell ref="K36:K37"/>
    <mergeCell ref="K38:K39"/>
    <mergeCell ref="O38:O39"/>
    <mergeCell ref="P38:P39"/>
    <mergeCell ref="O32:O33"/>
    <mergeCell ref="O34:O35"/>
    <mergeCell ref="P32:P33"/>
    <mergeCell ref="P34:P35"/>
    <mergeCell ref="O36:O37"/>
    <mergeCell ref="P36:P37"/>
    <mergeCell ref="L34:L35"/>
    <mergeCell ref="O30:O31"/>
    <mergeCell ref="P30:P31"/>
    <mergeCell ref="I41:I42"/>
    <mergeCell ref="N41:N42"/>
    <mergeCell ref="O41:O42"/>
    <mergeCell ref="P41:P42"/>
    <mergeCell ref="L36:L37"/>
    <mergeCell ref="L38:L39"/>
    <mergeCell ref="M38:M39"/>
    <mergeCell ref="M36:M37"/>
    <mergeCell ref="M34:M35"/>
    <mergeCell ref="M32:M33"/>
    <mergeCell ref="N32:N33"/>
    <mergeCell ref="N34:N35"/>
    <mergeCell ref="N36:N37"/>
    <mergeCell ref="N38:N39"/>
    <mergeCell ref="J32:J33"/>
    <mergeCell ref="I32:I33"/>
    <mergeCell ref="J34:J35"/>
    <mergeCell ref="J36:J37"/>
    <mergeCell ref="J38:J39"/>
    <mergeCell ref="I34:I35"/>
    <mergeCell ref="I36:I37"/>
    <mergeCell ref="P28:P29"/>
    <mergeCell ref="O28:O29"/>
    <mergeCell ref="N28:N29"/>
    <mergeCell ref="M28:M29"/>
    <mergeCell ref="I28:I29"/>
    <mergeCell ref="O15:O16"/>
    <mergeCell ref="P15:P16"/>
    <mergeCell ref="I25:I26"/>
    <mergeCell ref="M25:M26"/>
    <mergeCell ref="N25:N26"/>
    <mergeCell ref="O25:O26"/>
    <mergeCell ref="P25:P26"/>
    <mergeCell ref="L28:L29"/>
    <mergeCell ref="O5:O6"/>
    <mergeCell ref="P5:P6"/>
    <mergeCell ref="I13:I14"/>
    <mergeCell ref="M13:M14"/>
    <mergeCell ref="N13:N14"/>
    <mergeCell ref="O13:O14"/>
    <mergeCell ref="P13:P14"/>
    <mergeCell ref="M41:M42"/>
    <mergeCell ref="M43:M46"/>
    <mergeCell ref="N43:N46"/>
    <mergeCell ref="O43:O46"/>
    <mergeCell ref="P43:P46"/>
    <mergeCell ref="I43:I46"/>
    <mergeCell ref="J5:J6"/>
    <mergeCell ref="K5:K6"/>
    <mergeCell ref="L5:L6"/>
    <mergeCell ref="J13:J14"/>
    <mergeCell ref="K13:K14"/>
    <mergeCell ref="L13:L14"/>
    <mergeCell ref="J25:J26"/>
    <mergeCell ref="J28:J29"/>
    <mergeCell ref="K25:K26"/>
    <mergeCell ref="K28:K29"/>
    <mergeCell ref="L25:L26"/>
    <mergeCell ref="M51:M52"/>
    <mergeCell ref="N51:N52"/>
    <mergeCell ref="F2:F3"/>
    <mergeCell ref="G2:G3"/>
    <mergeCell ref="I5:I6"/>
    <mergeCell ref="M5:M6"/>
    <mergeCell ref="N5:N6"/>
    <mergeCell ref="I15:I16"/>
    <mergeCell ref="M15:M16"/>
    <mergeCell ref="N15:N16"/>
    <mergeCell ref="I30:I31"/>
    <mergeCell ref="K30:K31"/>
    <mergeCell ref="L30:L31"/>
    <mergeCell ref="M30:M31"/>
    <mergeCell ref="N30:N31"/>
    <mergeCell ref="F25:F29"/>
    <mergeCell ref="G25:G29"/>
    <mergeCell ref="F21:F24"/>
    <mergeCell ref="G21:G24"/>
    <mergeCell ref="F7:F14"/>
    <mergeCell ref="G7:G14"/>
    <mergeCell ref="F41:F46"/>
    <mergeCell ref="G41:G46"/>
    <mergeCell ref="L32:L33"/>
    <mergeCell ref="E25:E29"/>
    <mergeCell ref="D30:D40"/>
    <mergeCell ref="E15:E17"/>
    <mergeCell ref="E18:E20"/>
    <mergeCell ref="E30:E40"/>
    <mergeCell ref="C30:C40"/>
    <mergeCell ref="A7:A14"/>
    <mergeCell ref="A15:A17"/>
    <mergeCell ref="A18:A20"/>
    <mergeCell ref="A25:A29"/>
    <mergeCell ref="B15:B17"/>
    <mergeCell ref="B18:B20"/>
    <mergeCell ref="B7:B14"/>
    <mergeCell ref="B25:B29"/>
    <mergeCell ref="D7:D14"/>
    <mergeCell ref="E7:E14"/>
    <mergeCell ref="C7:C14"/>
    <mergeCell ref="C15:C17"/>
    <mergeCell ref="C18:C20"/>
    <mergeCell ref="C21:C24"/>
    <mergeCell ref="C25:C29"/>
    <mergeCell ref="D25:D29"/>
    <mergeCell ref="A2:A3"/>
    <mergeCell ref="D2:D3"/>
    <mergeCell ref="E2:E3"/>
    <mergeCell ref="A4:A6"/>
    <mergeCell ref="D4:D6"/>
    <mergeCell ref="E4:E6"/>
    <mergeCell ref="B2:B3"/>
    <mergeCell ref="B4:B6"/>
    <mergeCell ref="C2:C3"/>
    <mergeCell ref="C4:C6"/>
    <mergeCell ref="F4:F6"/>
    <mergeCell ref="G4:G6"/>
    <mergeCell ref="J15:J16"/>
    <mergeCell ref="L15:L16"/>
    <mergeCell ref="K15:K16"/>
    <mergeCell ref="A21:A24"/>
    <mergeCell ref="D21:D24"/>
    <mergeCell ref="E21:E24"/>
    <mergeCell ref="B21:B24"/>
    <mergeCell ref="D15:D17"/>
    <mergeCell ref="D18:D20"/>
    <mergeCell ref="F15:F17"/>
    <mergeCell ref="G15:G17"/>
    <mergeCell ref="F18:F20"/>
    <mergeCell ref="G18:G20"/>
    <mergeCell ref="J30:J31"/>
    <mergeCell ref="D41:D46"/>
    <mergeCell ref="E41:E46"/>
    <mergeCell ref="J41:J42"/>
    <mergeCell ref="J43:J46"/>
    <mergeCell ref="A30:A40"/>
    <mergeCell ref="C41:C46"/>
    <mergeCell ref="F30:F40"/>
    <mergeCell ref="G30:G40"/>
    <mergeCell ref="B30:B40"/>
    <mergeCell ref="I38:I39"/>
    <mergeCell ref="L41:L42"/>
    <mergeCell ref="L43:L46"/>
    <mergeCell ref="K41:K42"/>
    <mergeCell ref="K43:K46"/>
    <mergeCell ref="F47:F49"/>
    <mergeCell ref="G47:G49"/>
    <mergeCell ref="B47:B49"/>
    <mergeCell ref="A47:A49"/>
    <mergeCell ref="D47:D49"/>
    <mergeCell ref="A41:A46"/>
    <mergeCell ref="B41:B46"/>
    <mergeCell ref="B50:B52"/>
    <mergeCell ref="C50:C52"/>
    <mergeCell ref="C47:C49"/>
    <mergeCell ref="K51:K52"/>
    <mergeCell ref="L51:L52"/>
    <mergeCell ref="A50:A52"/>
    <mergeCell ref="D50:D52"/>
    <mergeCell ref="E50:E52"/>
    <mergeCell ref="J51:J52"/>
    <mergeCell ref="F50:F52"/>
    <mergeCell ref="G50:G52"/>
    <mergeCell ref="E47:E49"/>
    <mergeCell ref="I51:I52"/>
  </mergeCells>
  <pageMargins left="0.7" right="0.7" top="0.75" bottom="0.75" header="0.3" footer="0.3"/>
  <pageSetup paperSize="9"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ECBAE8"/>
  </sheetPr>
  <dimension ref="A1:M43"/>
  <sheetViews>
    <sheetView zoomScale="60" zoomScaleNormal="60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15.7109375" customWidth="1"/>
    <col min="2" max="2" width="10.7109375" customWidth="1"/>
    <col min="3" max="3" width="50.7109375" customWidth="1"/>
    <col min="4" max="4" width="12.7109375" customWidth="1"/>
    <col min="5" max="6" width="14.7109375" customWidth="1"/>
    <col min="8" max="8" width="14.42578125" customWidth="1"/>
    <col min="9" max="9" width="75.7109375" customWidth="1"/>
    <col min="10" max="13" width="12.7109375" customWidth="1"/>
  </cols>
  <sheetData>
    <row r="1" spans="1:13" ht="15.75" x14ac:dyDescent="0.25">
      <c r="A1" s="12" t="s">
        <v>37</v>
      </c>
      <c r="B1" s="12" t="s">
        <v>5</v>
      </c>
      <c r="C1" s="12" t="s">
        <v>32</v>
      </c>
      <c r="D1" s="95" t="s">
        <v>2</v>
      </c>
      <c r="E1" s="95" t="s">
        <v>3</v>
      </c>
      <c r="F1" s="95" t="s">
        <v>4</v>
      </c>
      <c r="G1" s="1"/>
      <c r="H1" s="12" t="s">
        <v>5</v>
      </c>
      <c r="I1" s="12" t="s">
        <v>38</v>
      </c>
      <c r="J1" s="95" t="s">
        <v>2</v>
      </c>
      <c r="K1" s="95" t="s">
        <v>34</v>
      </c>
      <c r="L1" s="95" t="s">
        <v>36</v>
      </c>
      <c r="M1" s="95" t="s">
        <v>35</v>
      </c>
    </row>
    <row r="2" spans="1:13" ht="15.75" x14ac:dyDescent="0.25">
      <c r="A2" s="910"/>
      <c r="B2" s="556"/>
      <c r="C2" s="922"/>
      <c r="D2" s="910"/>
      <c r="E2" s="929"/>
      <c r="F2" s="929"/>
      <c r="H2" s="416"/>
      <c r="I2" s="404"/>
      <c r="J2" s="203"/>
      <c r="K2" s="204"/>
      <c r="L2" s="200"/>
      <c r="M2" s="200"/>
    </row>
    <row r="3" spans="1:13" ht="15.75" x14ac:dyDescent="0.25">
      <c r="A3" s="910"/>
      <c r="B3" s="566"/>
      <c r="C3" s="922"/>
      <c r="D3" s="910"/>
      <c r="E3" s="930"/>
      <c r="F3" s="930"/>
      <c r="H3" s="416"/>
      <c r="I3" s="404"/>
      <c r="J3" s="203"/>
      <c r="K3" s="204"/>
      <c r="L3" s="200"/>
      <c r="M3" s="200"/>
    </row>
    <row r="4" spans="1:13" ht="15.75" x14ac:dyDescent="0.25">
      <c r="A4" s="910"/>
      <c r="B4" s="557"/>
      <c r="C4" s="922"/>
      <c r="D4" s="910"/>
      <c r="E4" s="931"/>
      <c r="F4" s="931"/>
      <c r="H4" s="166"/>
      <c r="I4" s="203"/>
      <c r="J4" s="203"/>
      <c r="K4" s="204"/>
      <c r="L4" s="200"/>
      <c r="M4" s="200"/>
    </row>
    <row r="5" spans="1:13" ht="15.75" x14ac:dyDescent="0.25">
      <c r="A5" s="910"/>
      <c r="B5" s="556"/>
      <c r="C5" s="922"/>
      <c r="D5" s="925"/>
      <c r="E5" s="929"/>
      <c r="F5" s="929"/>
      <c r="H5" s="166"/>
      <c r="I5" s="196"/>
      <c r="J5" s="200"/>
      <c r="K5" s="200"/>
      <c r="L5" s="200"/>
      <c r="M5" s="200"/>
    </row>
    <row r="6" spans="1:13" ht="15.75" x14ac:dyDescent="0.25">
      <c r="A6" s="910"/>
      <c r="B6" s="566"/>
      <c r="C6" s="922"/>
      <c r="D6" s="925"/>
      <c r="E6" s="930"/>
      <c r="F6" s="930"/>
      <c r="H6" s="166"/>
      <c r="I6" s="205"/>
      <c r="J6" s="200"/>
      <c r="K6" s="206"/>
      <c r="L6" s="200"/>
      <c r="M6" s="200"/>
    </row>
    <row r="7" spans="1:13" ht="15.75" x14ac:dyDescent="0.25">
      <c r="A7" s="910"/>
      <c r="B7" s="557"/>
      <c r="C7" s="922"/>
      <c r="D7" s="925"/>
      <c r="E7" s="931"/>
      <c r="F7" s="931"/>
      <c r="H7" s="166"/>
      <c r="I7" s="196"/>
      <c r="J7" s="200"/>
      <c r="K7" s="207"/>
      <c r="L7" s="200"/>
      <c r="M7" s="200"/>
    </row>
    <row r="8" spans="1:13" ht="15.75" x14ac:dyDescent="0.25">
      <c r="A8" s="913"/>
      <c r="B8" s="556"/>
      <c r="C8" s="923"/>
      <c r="D8" s="926"/>
      <c r="E8" s="929"/>
      <c r="F8" s="929"/>
      <c r="H8" s="16"/>
      <c r="I8" s="203"/>
      <c r="J8" s="200"/>
      <c r="K8" s="208"/>
      <c r="L8" s="200"/>
      <c r="M8" s="200"/>
    </row>
    <row r="9" spans="1:13" ht="15.75" x14ac:dyDescent="0.25">
      <c r="A9" s="914"/>
      <c r="B9" s="557"/>
      <c r="C9" s="924"/>
      <c r="D9" s="927"/>
      <c r="E9" s="931"/>
      <c r="F9" s="931"/>
      <c r="H9" s="16"/>
      <c r="I9" s="203"/>
      <c r="J9" s="200"/>
      <c r="K9" s="208"/>
      <c r="L9" s="200"/>
      <c r="M9" s="200"/>
    </row>
    <row r="10" spans="1:13" ht="15.75" x14ac:dyDescent="0.25">
      <c r="A10" s="914"/>
      <c r="B10" s="170"/>
      <c r="C10" s="196"/>
      <c r="D10" s="197"/>
      <c r="E10" s="198"/>
      <c r="F10" s="198"/>
      <c r="H10" s="16"/>
      <c r="I10" s="199"/>
      <c r="J10" s="200"/>
      <c r="K10" s="200"/>
      <c r="L10" s="200"/>
      <c r="M10" s="200"/>
    </row>
    <row r="11" spans="1:13" ht="15.75" x14ac:dyDescent="0.25">
      <c r="A11" s="915"/>
      <c r="B11" s="170"/>
      <c r="C11" s="199"/>
      <c r="D11" s="197"/>
      <c r="E11" s="198"/>
      <c r="F11" s="198"/>
      <c r="H11" s="16"/>
      <c r="I11" s="203"/>
      <c r="J11" s="200"/>
      <c r="K11" s="209"/>
      <c r="L11" s="200"/>
      <c r="M11" s="200"/>
    </row>
    <row r="12" spans="1:13" ht="15.75" x14ac:dyDescent="0.25">
      <c r="A12" s="910"/>
      <c r="B12" s="170"/>
      <c r="C12" s="199"/>
      <c r="D12" s="200"/>
      <c r="E12" s="198"/>
      <c r="F12" s="198"/>
      <c r="H12" s="15"/>
      <c r="I12" s="196"/>
      <c r="J12" s="197"/>
      <c r="K12" s="197"/>
      <c r="L12" s="200"/>
      <c r="M12" s="200"/>
    </row>
    <row r="13" spans="1:13" ht="15.75" x14ac:dyDescent="0.25">
      <c r="A13" s="910"/>
      <c r="B13" s="170"/>
      <c r="C13" s="196"/>
      <c r="D13" s="200"/>
      <c r="E13" s="198"/>
      <c r="F13" s="198"/>
      <c r="H13" s="15"/>
      <c r="I13" s="203"/>
      <c r="J13" s="200"/>
      <c r="K13" s="200"/>
      <c r="L13" s="200"/>
      <c r="M13" s="200"/>
    </row>
    <row r="14" spans="1:13" ht="15.75" x14ac:dyDescent="0.25">
      <c r="A14" s="910"/>
      <c r="B14" s="170"/>
      <c r="C14" s="199"/>
      <c r="D14" s="200"/>
      <c r="E14" s="198"/>
      <c r="F14" s="198"/>
      <c r="H14" s="15"/>
      <c r="I14" s="199"/>
      <c r="J14" s="200"/>
      <c r="K14" s="207"/>
      <c r="L14" s="200"/>
      <c r="M14" s="200"/>
    </row>
    <row r="15" spans="1:13" ht="15.75" x14ac:dyDescent="0.25">
      <c r="A15" s="910"/>
      <c r="B15" s="170"/>
      <c r="C15" s="199"/>
      <c r="D15" s="200"/>
      <c r="E15" s="198"/>
      <c r="F15" s="198"/>
      <c r="H15" s="15"/>
      <c r="I15" s="203"/>
      <c r="J15" s="200"/>
      <c r="K15" s="207"/>
      <c r="L15" s="200"/>
      <c r="M15" s="200"/>
    </row>
    <row r="16" spans="1:13" ht="15.75" x14ac:dyDescent="0.25">
      <c r="A16" s="919"/>
      <c r="B16" s="556"/>
      <c r="C16" s="922"/>
      <c r="D16" s="925"/>
      <c r="E16" s="929"/>
      <c r="F16" s="929"/>
      <c r="H16" s="15"/>
      <c r="I16" s="199"/>
      <c r="J16" s="200"/>
      <c r="K16" s="207"/>
      <c r="L16" s="200"/>
      <c r="M16" s="200"/>
    </row>
    <row r="17" spans="1:13" ht="15.75" x14ac:dyDescent="0.25">
      <c r="A17" s="920"/>
      <c r="B17" s="557"/>
      <c r="C17" s="922"/>
      <c r="D17" s="925"/>
      <c r="E17" s="931"/>
      <c r="F17" s="931"/>
      <c r="H17" s="15"/>
      <c r="I17" s="199"/>
      <c r="J17" s="200"/>
      <c r="K17" s="209"/>
      <c r="L17" s="200"/>
      <c r="M17" s="200"/>
    </row>
    <row r="18" spans="1:13" ht="15.75" x14ac:dyDescent="0.25">
      <c r="A18" s="921"/>
      <c r="B18" s="170"/>
      <c r="C18" s="199"/>
      <c r="D18" s="200"/>
      <c r="E18" s="198"/>
      <c r="F18" s="198"/>
      <c r="H18" s="15"/>
      <c r="I18" s="199"/>
      <c r="J18" s="200"/>
      <c r="K18" s="207"/>
      <c r="L18" s="200"/>
      <c r="M18" s="200"/>
    </row>
    <row r="19" spans="1:13" ht="15.75" x14ac:dyDescent="0.25">
      <c r="A19" s="910"/>
      <c r="B19" s="170"/>
      <c r="C19" s="199"/>
      <c r="D19" s="200"/>
      <c r="E19" s="198"/>
      <c r="F19" s="198"/>
      <c r="H19" s="15"/>
      <c r="I19" s="203"/>
      <c r="J19" s="200"/>
      <c r="K19" s="200"/>
      <c r="L19" s="200"/>
      <c r="M19" s="200"/>
    </row>
    <row r="20" spans="1:13" ht="15.75" x14ac:dyDescent="0.25">
      <c r="A20" s="910"/>
      <c r="B20" s="170"/>
      <c r="C20" s="199"/>
      <c r="D20" s="200"/>
      <c r="E20" s="198"/>
      <c r="F20" s="198"/>
      <c r="H20" s="15"/>
      <c r="I20" s="203"/>
      <c r="J20" s="200"/>
      <c r="K20" s="207"/>
      <c r="L20" s="200"/>
      <c r="M20" s="200"/>
    </row>
    <row r="21" spans="1:13" ht="15.75" x14ac:dyDescent="0.25">
      <c r="A21" s="913"/>
      <c r="B21" s="556"/>
      <c r="C21" s="923"/>
      <c r="D21" s="926"/>
      <c r="E21" s="929"/>
      <c r="F21" s="929"/>
      <c r="H21" s="15"/>
      <c r="I21" s="203"/>
      <c r="J21" s="200"/>
      <c r="K21" s="208"/>
      <c r="L21" s="200"/>
      <c r="M21" s="200"/>
    </row>
    <row r="22" spans="1:13" ht="15.75" x14ac:dyDescent="0.25">
      <c r="A22" s="914"/>
      <c r="B22" s="557"/>
      <c r="C22" s="924"/>
      <c r="D22" s="927"/>
      <c r="E22" s="931"/>
      <c r="F22" s="931"/>
      <c r="H22" s="15"/>
      <c r="I22" s="203"/>
      <c r="J22" s="200"/>
      <c r="K22" s="208"/>
      <c r="L22" s="200"/>
      <c r="M22" s="200"/>
    </row>
    <row r="23" spans="1:13" ht="15.75" x14ac:dyDescent="0.25">
      <c r="A23" s="914"/>
      <c r="B23" s="170"/>
      <c r="C23" s="196"/>
      <c r="D23" s="197"/>
      <c r="E23" s="198"/>
      <c r="F23" s="198"/>
      <c r="H23" s="15"/>
      <c r="I23" s="199"/>
      <c r="J23" s="200"/>
      <c r="K23" s="200"/>
      <c r="L23" s="200"/>
      <c r="M23" s="200"/>
    </row>
    <row r="24" spans="1:13" ht="15.75" x14ac:dyDescent="0.25">
      <c r="A24" s="915"/>
      <c r="B24" s="170"/>
      <c r="C24" s="199"/>
      <c r="D24" s="197"/>
      <c r="E24" s="198"/>
      <c r="F24" s="198"/>
      <c r="H24" s="15"/>
      <c r="I24" s="203"/>
      <c r="J24" s="197"/>
      <c r="K24" s="210"/>
      <c r="L24" s="200"/>
      <c r="M24" s="200"/>
    </row>
    <row r="25" spans="1:13" ht="15.75" x14ac:dyDescent="0.25">
      <c r="A25" s="910"/>
      <c r="B25" s="170"/>
      <c r="C25" s="199"/>
      <c r="D25" s="200"/>
      <c r="E25" s="198"/>
      <c r="F25" s="198"/>
      <c r="H25" s="15"/>
      <c r="I25" s="196"/>
      <c r="J25" s="197"/>
      <c r="K25" s="197"/>
      <c r="L25" s="200"/>
      <c r="M25" s="200"/>
    </row>
    <row r="26" spans="1:13" ht="15.75" x14ac:dyDescent="0.25">
      <c r="A26" s="910"/>
      <c r="B26" s="170"/>
      <c r="C26" s="196"/>
      <c r="D26" s="200"/>
      <c r="E26" s="198"/>
      <c r="F26" s="198"/>
      <c r="H26" s="15"/>
      <c r="I26" s="203"/>
      <c r="J26" s="200"/>
      <c r="K26" s="200"/>
      <c r="L26" s="200"/>
      <c r="M26" s="200"/>
    </row>
    <row r="27" spans="1:13" ht="15.75" x14ac:dyDescent="0.25">
      <c r="A27" s="910"/>
      <c r="B27" s="170"/>
      <c r="C27" s="199"/>
      <c r="D27" s="200"/>
      <c r="E27" s="198"/>
      <c r="F27" s="198"/>
      <c r="H27" s="15"/>
      <c r="I27" s="199"/>
      <c r="J27" s="200"/>
      <c r="K27" s="207"/>
      <c r="L27" s="200"/>
      <c r="M27" s="200"/>
    </row>
    <row r="28" spans="1:13" ht="15.75" x14ac:dyDescent="0.25">
      <c r="A28" s="910"/>
      <c r="B28" s="170"/>
      <c r="C28" s="199"/>
      <c r="D28" s="200"/>
      <c r="E28" s="198"/>
      <c r="F28" s="198"/>
      <c r="H28" s="15"/>
      <c r="I28" s="203"/>
      <c r="J28" s="200"/>
      <c r="K28" s="207"/>
      <c r="L28" s="200"/>
      <c r="M28" s="200"/>
    </row>
    <row r="29" spans="1:13" ht="15.75" x14ac:dyDescent="0.25">
      <c r="A29" s="911"/>
      <c r="B29" s="556"/>
      <c r="C29" s="922"/>
      <c r="D29" s="925"/>
      <c r="E29" s="929"/>
      <c r="F29" s="929"/>
      <c r="H29" s="166"/>
      <c r="I29" s="199"/>
      <c r="J29" s="200"/>
      <c r="K29" s="211"/>
      <c r="L29" s="200"/>
      <c r="M29" s="200"/>
    </row>
    <row r="30" spans="1:13" ht="15.75" x14ac:dyDescent="0.25">
      <c r="A30" s="911"/>
      <c r="B30" s="557"/>
      <c r="C30" s="922"/>
      <c r="D30" s="925"/>
      <c r="E30" s="931"/>
      <c r="F30" s="931"/>
      <c r="H30" s="166"/>
      <c r="I30" s="199"/>
      <c r="J30" s="200"/>
      <c r="K30" s="211"/>
      <c r="L30" s="200"/>
      <c r="M30" s="200"/>
    </row>
    <row r="31" spans="1:13" ht="15.75" x14ac:dyDescent="0.25">
      <c r="A31" s="911"/>
      <c r="B31" s="170"/>
      <c r="C31" s="199"/>
      <c r="D31" s="200"/>
      <c r="E31" s="198"/>
      <c r="F31" s="198"/>
      <c r="H31" s="170"/>
      <c r="I31" s="196"/>
      <c r="J31" s="200"/>
      <c r="K31" s="208"/>
      <c r="L31" s="200"/>
      <c r="M31" s="200"/>
    </row>
    <row r="32" spans="1:13" ht="15.75" x14ac:dyDescent="0.25">
      <c r="A32" s="912"/>
      <c r="B32" s="556"/>
      <c r="C32" s="916"/>
      <c r="D32" s="928"/>
      <c r="E32" s="929"/>
      <c r="F32" s="929"/>
      <c r="H32" s="170"/>
      <c r="I32" s="196"/>
      <c r="J32" s="197"/>
      <c r="K32" s="212"/>
      <c r="L32" s="200"/>
      <c r="M32" s="200"/>
    </row>
    <row r="33" spans="1:13" ht="15.75" x14ac:dyDescent="0.25">
      <c r="A33" s="912"/>
      <c r="B33" s="566"/>
      <c r="C33" s="916"/>
      <c r="D33" s="928"/>
      <c r="E33" s="930"/>
      <c r="F33" s="930"/>
      <c r="H33" s="170"/>
      <c r="I33" s="196"/>
      <c r="J33" s="197"/>
      <c r="K33" s="212"/>
      <c r="L33" s="200"/>
      <c r="M33" s="200"/>
    </row>
    <row r="34" spans="1:13" ht="15.75" x14ac:dyDescent="0.25">
      <c r="A34" s="912"/>
      <c r="B34" s="566"/>
      <c r="C34" s="916"/>
      <c r="D34" s="928"/>
      <c r="E34" s="930"/>
      <c r="F34" s="930"/>
      <c r="H34" s="170"/>
      <c r="I34" s="196"/>
      <c r="J34" s="197"/>
      <c r="K34" s="212"/>
      <c r="L34" s="200"/>
      <c r="M34" s="200"/>
    </row>
    <row r="35" spans="1:13" ht="15.75" x14ac:dyDescent="0.25">
      <c r="A35" s="912"/>
      <c r="B35" s="557"/>
      <c r="C35" s="916"/>
      <c r="D35" s="928"/>
      <c r="E35" s="931"/>
      <c r="F35" s="931"/>
      <c r="H35" s="170"/>
      <c r="I35" s="196"/>
      <c r="J35" s="213"/>
      <c r="K35" s="213"/>
      <c r="L35" s="200"/>
      <c r="M35" s="200"/>
    </row>
    <row r="36" spans="1:13" ht="15.75" x14ac:dyDescent="0.25">
      <c r="A36" s="912"/>
      <c r="B36" s="170"/>
      <c r="C36" s="196"/>
      <c r="D36" s="197"/>
      <c r="E36" s="198"/>
      <c r="F36" s="198"/>
      <c r="H36" s="170"/>
      <c r="I36" s="196"/>
      <c r="J36" s="197"/>
      <c r="K36" s="197"/>
      <c r="L36" s="200"/>
      <c r="M36" s="200"/>
    </row>
    <row r="37" spans="1:13" ht="15.75" x14ac:dyDescent="0.25">
      <c r="A37" s="911"/>
      <c r="B37" s="170"/>
      <c r="C37" s="196"/>
      <c r="D37" s="197"/>
      <c r="E37" s="198"/>
      <c r="F37" s="198"/>
      <c r="H37" s="170"/>
      <c r="I37" s="196"/>
      <c r="J37" s="197"/>
      <c r="K37" s="214"/>
      <c r="L37" s="200"/>
      <c r="M37" s="200"/>
    </row>
    <row r="38" spans="1:13" ht="15.75" x14ac:dyDescent="0.25">
      <c r="A38" s="911"/>
      <c r="B38" s="556"/>
      <c r="C38" s="916"/>
      <c r="D38" s="928"/>
      <c r="E38" s="929"/>
      <c r="F38" s="929"/>
      <c r="H38" s="170"/>
      <c r="I38" s="196"/>
      <c r="J38" s="197"/>
      <c r="K38" s="212"/>
      <c r="L38" s="200"/>
      <c r="M38" s="200"/>
    </row>
    <row r="39" spans="1:13" ht="15.75" x14ac:dyDescent="0.25">
      <c r="A39" s="911"/>
      <c r="B39" s="566"/>
      <c r="C39" s="916"/>
      <c r="D39" s="928"/>
      <c r="E39" s="930"/>
      <c r="F39" s="930"/>
      <c r="H39" s="170"/>
      <c r="I39" s="196"/>
      <c r="J39" s="197"/>
      <c r="K39" s="212"/>
      <c r="L39" s="200"/>
      <c r="M39" s="200"/>
    </row>
    <row r="40" spans="1:13" ht="15.75" x14ac:dyDescent="0.25">
      <c r="A40" s="912"/>
      <c r="B40" s="557"/>
      <c r="C40" s="916"/>
      <c r="D40" s="928"/>
      <c r="E40" s="931"/>
      <c r="F40" s="931"/>
      <c r="H40" s="170"/>
      <c r="I40" s="205"/>
      <c r="J40" s="197"/>
      <c r="K40" s="214"/>
      <c r="L40" s="200"/>
      <c r="M40" s="200"/>
    </row>
    <row r="41" spans="1:13" ht="15.75" x14ac:dyDescent="0.25">
      <c r="A41" s="913"/>
      <c r="B41" s="170"/>
      <c r="C41" s="201"/>
      <c r="D41" s="202"/>
      <c r="E41" s="198"/>
      <c r="F41" s="198"/>
      <c r="H41" s="170"/>
      <c r="I41" s="196"/>
      <c r="J41" s="197"/>
      <c r="K41" s="197"/>
      <c r="L41" s="200"/>
      <c r="M41" s="200"/>
    </row>
    <row r="42" spans="1:13" ht="15.75" x14ac:dyDescent="0.25">
      <c r="A42" s="914"/>
      <c r="B42" s="556"/>
      <c r="C42" s="917"/>
      <c r="D42" s="926"/>
      <c r="E42" s="929"/>
      <c r="F42" s="929"/>
      <c r="H42" s="170"/>
      <c r="I42" s="196"/>
      <c r="J42" s="197"/>
      <c r="K42" s="197"/>
      <c r="L42" s="200"/>
      <c r="M42" s="200"/>
    </row>
    <row r="43" spans="1:13" ht="15.75" x14ac:dyDescent="0.25">
      <c r="A43" s="915"/>
      <c r="B43" s="557"/>
      <c r="C43" s="918"/>
      <c r="D43" s="927"/>
      <c r="E43" s="931"/>
      <c r="F43" s="931"/>
      <c r="H43" s="170"/>
      <c r="I43" s="196"/>
      <c r="J43" s="215"/>
      <c r="K43" s="215"/>
      <c r="L43" s="200"/>
      <c r="M43" s="200"/>
    </row>
  </sheetData>
  <mergeCells count="57">
    <mergeCell ref="F38:F40"/>
    <mergeCell ref="E42:E43"/>
    <mergeCell ref="F42:F43"/>
    <mergeCell ref="F21:F22"/>
    <mergeCell ref="E29:E30"/>
    <mergeCell ref="F29:F30"/>
    <mergeCell ref="E32:E35"/>
    <mergeCell ref="F32:F35"/>
    <mergeCell ref="F2:F4"/>
    <mergeCell ref="F5:F7"/>
    <mergeCell ref="E8:E9"/>
    <mergeCell ref="F8:F9"/>
    <mergeCell ref="E16:E17"/>
    <mergeCell ref="F16:F17"/>
    <mergeCell ref="E2:E4"/>
    <mergeCell ref="D29:D30"/>
    <mergeCell ref="D32:D35"/>
    <mergeCell ref="D38:D40"/>
    <mergeCell ref="D42:D43"/>
    <mergeCell ref="E5:E7"/>
    <mergeCell ref="E21:E22"/>
    <mergeCell ref="E38:E40"/>
    <mergeCell ref="D2:D4"/>
    <mergeCell ref="D5:D7"/>
    <mergeCell ref="D8:D9"/>
    <mergeCell ref="D16:D17"/>
    <mergeCell ref="D21:D22"/>
    <mergeCell ref="C32:C35"/>
    <mergeCell ref="C38:C40"/>
    <mergeCell ref="C42:C43"/>
    <mergeCell ref="A2:A4"/>
    <mergeCell ref="A5:A7"/>
    <mergeCell ref="A8:A11"/>
    <mergeCell ref="A12:A15"/>
    <mergeCell ref="A16:A18"/>
    <mergeCell ref="A19:A20"/>
    <mergeCell ref="A21:A24"/>
    <mergeCell ref="C2:C4"/>
    <mergeCell ref="C5:C7"/>
    <mergeCell ref="C8:C9"/>
    <mergeCell ref="C16:C17"/>
    <mergeCell ref="C21:C22"/>
    <mergeCell ref="C29:C30"/>
    <mergeCell ref="B2:B4"/>
    <mergeCell ref="B5:B7"/>
    <mergeCell ref="B8:B9"/>
    <mergeCell ref="B16:B17"/>
    <mergeCell ref="B21:B22"/>
    <mergeCell ref="B29:B30"/>
    <mergeCell ref="B32:B35"/>
    <mergeCell ref="B38:B40"/>
    <mergeCell ref="B42:B43"/>
    <mergeCell ref="A25:A28"/>
    <mergeCell ref="A29:A31"/>
    <mergeCell ref="A32:A36"/>
    <mergeCell ref="A37:A40"/>
    <mergeCell ref="A41:A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0A54E"/>
  </sheetPr>
  <dimension ref="A1:M27"/>
  <sheetViews>
    <sheetView workbookViewId="0">
      <selection activeCell="A10" sqref="A10:A16"/>
    </sheetView>
  </sheetViews>
  <sheetFormatPr defaultRowHeight="15" x14ac:dyDescent="0.25"/>
  <cols>
    <col min="1" max="1" width="23" customWidth="1"/>
    <col min="2" max="2" width="15.5703125" customWidth="1"/>
    <col min="3" max="3" width="23.5703125" customWidth="1"/>
    <col min="4" max="4" width="25.140625" customWidth="1"/>
    <col min="5" max="5" width="25.42578125" customWidth="1"/>
    <col min="6" max="6" width="15.85546875" customWidth="1"/>
  </cols>
  <sheetData>
    <row r="1" spans="1:13" ht="15.75" x14ac:dyDescent="0.25">
      <c r="A1" s="12" t="s">
        <v>37</v>
      </c>
      <c r="B1" s="12" t="s">
        <v>5</v>
      </c>
      <c r="C1" s="12" t="s">
        <v>32</v>
      </c>
      <c r="D1" s="12" t="s">
        <v>39</v>
      </c>
      <c r="E1" s="12" t="s">
        <v>3</v>
      </c>
      <c r="F1" s="12" t="s">
        <v>4</v>
      </c>
      <c r="G1" s="1"/>
      <c r="H1" s="12" t="s">
        <v>5</v>
      </c>
      <c r="I1" s="12" t="s">
        <v>38</v>
      </c>
      <c r="J1" s="12" t="s">
        <v>2</v>
      </c>
      <c r="K1" s="12" t="s">
        <v>34</v>
      </c>
      <c r="L1" s="12" t="s">
        <v>36</v>
      </c>
      <c r="M1" s="12" t="s">
        <v>35</v>
      </c>
    </row>
    <row r="2" spans="1:13" ht="15.75" x14ac:dyDescent="0.25">
      <c r="A2" s="386"/>
      <c r="B2" s="379"/>
      <c r="C2" s="386"/>
      <c r="D2" s="386"/>
      <c r="E2" s="5"/>
      <c r="F2" s="5"/>
      <c r="H2" s="379"/>
      <c r="I2" s="386"/>
      <c r="J2" s="386"/>
      <c r="K2" s="386"/>
      <c r="L2" s="5"/>
      <c r="M2" s="5"/>
    </row>
    <row r="3" spans="1:13" ht="15.75" x14ac:dyDescent="0.25">
      <c r="A3" s="386"/>
      <c r="B3" s="379"/>
      <c r="C3" s="386"/>
      <c r="D3" s="147"/>
      <c r="E3" s="5"/>
      <c r="F3" s="5"/>
      <c r="H3" s="379"/>
      <c r="I3" s="386"/>
      <c r="J3" s="386"/>
      <c r="K3" s="386"/>
      <c r="L3" s="5"/>
      <c r="M3" s="5"/>
    </row>
    <row r="4" spans="1:13" ht="15.75" x14ac:dyDescent="0.25">
      <c r="A4" s="386"/>
      <c r="B4" s="379"/>
      <c r="C4" s="386"/>
      <c r="D4" s="386"/>
      <c r="E4" s="5"/>
      <c r="F4" s="5"/>
      <c r="H4" s="379"/>
      <c r="I4" s="386"/>
      <c r="J4" s="386"/>
      <c r="K4" s="112"/>
      <c r="L4" s="5"/>
      <c r="M4" s="5"/>
    </row>
    <row r="5" spans="1:13" ht="15.75" x14ac:dyDescent="0.25">
      <c r="A5" s="386"/>
      <c r="B5" s="379"/>
      <c r="C5" s="386"/>
      <c r="D5" s="386"/>
      <c r="E5" s="5"/>
      <c r="F5" s="5"/>
      <c r="H5" s="379"/>
      <c r="I5" s="386"/>
      <c r="J5" s="386"/>
      <c r="K5" s="113"/>
      <c r="L5" s="5"/>
      <c r="M5" s="5"/>
    </row>
    <row r="6" spans="1:13" ht="15.75" x14ac:dyDescent="0.25">
      <c r="A6" s="386"/>
      <c r="B6" s="379"/>
      <c r="C6" s="386"/>
      <c r="D6" s="147"/>
      <c r="E6" s="5"/>
      <c r="F6" s="5"/>
      <c r="H6" s="379"/>
      <c r="I6" s="386"/>
      <c r="J6" s="386"/>
      <c r="K6" s="113"/>
      <c r="L6" s="5"/>
      <c r="M6" s="5"/>
    </row>
    <row r="7" spans="1:13" ht="15.75" x14ac:dyDescent="0.25">
      <c r="A7" s="386"/>
      <c r="B7" s="379"/>
      <c r="C7" s="386"/>
      <c r="D7" s="147"/>
      <c r="E7" s="5"/>
      <c r="F7" s="5"/>
      <c r="H7" s="379"/>
      <c r="I7" s="386"/>
      <c r="J7" s="386"/>
      <c r="K7" s="113"/>
      <c r="L7" s="5"/>
      <c r="M7" s="5"/>
    </row>
    <row r="8" spans="1:13" ht="15.75" x14ac:dyDescent="0.25">
      <c r="A8" s="386"/>
      <c r="B8" s="379"/>
      <c r="C8" s="386"/>
      <c r="D8" s="386"/>
      <c r="E8" s="5"/>
      <c r="F8" s="5"/>
      <c r="H8" s="379"/>
      <c r="I8" s="386"/>
      <c r="J8" s="386"/>
      <c r="K8" s="113"/>
      <c r="L8" s="5"/>
      <c r="M8" s="5"/>
    </row>
    <row r="9" spans="1:13" ht="15.75" x14ac:dyDescent="0.25">
      <c r="A9" s="386"/>
      <c r="B9" s="379"/>
      <c r="C9" s="386"/>
      <c r="D9" s="386"/>
      <c r="E9" s="5"/>
      <c r="F9" s="5"/>
      <c r="H9" s="379"/>
      <c r="I9" s="386"/>
      <c r="J9" s="386"/>
      <c r="K9" s="112"/>
      <c r="L9" s="5"/>
      <c r="M9" s="5"/>
    </row>
    <row r="10" spans="1:13" ht="15.75" x14ac:dyDescent="0.25">
      <c r="A10" s="575"/>
      <c r="B10" s="574"/>
      <c r="C10" s="572"/>
      <c r="D10" s="575"/>
      <c r="E10" s="538"/>
      <c r="F10" s="538"/>
      <c r="H10" s="64"/>
      <c r="I10" s="380"/>
      <c r="J10" s="380"/>
      <c r="K10" s="114"/>
      <c r="L10" s="5"/>
      <c r="M10" s="5"/>
    </row>
    <row r="11" spans="1:13" ht="15.75" x14ac:dyDescent="0.25">
      <c r="A11" s="576"/>
      <c r="B11" s="574"/>
      <c r="C11" s="572"/>
      <c r="D11" s="576"/>
      <c r="E11" s="539"/>
      <c r="F11" s="539"/>
      <c r="H11" s="64"/>
      <c r="I11" s="380"/>
      <c r="J11" s="380"/>
      <c r="K11" s="114"/>
      <c r="L11" s="5"/>
      <c r="M11" s="5"/>
    </row>
    <row r="12" spans="1:13" ht="15.75" x14ac:dyDescent="0.25">
      <c r="A12" s="576"/>
      <c r="B12" s="574"/>
      <c r="C12" s="572"/>
      <c r="D12" s="576"/>
      <c r="E12" s="539"/>
      <c r="F12" s="539"/>
      <c r="H12" s="64"/>
      <c r="I12" s="380"/>
      <c r="J12" s="380"/>
      <c r="K12" s="114"/>
      <c r="L12" s="5"/>
      <c r="M12" s="5"/>
    </row>
    <row r="13" spans="1:13" ht="15.75" x14ac:dyDescent="0.25">
      <c r="A13" s="576"/>
      <c r="B13" s="574"/>
      <c r="C13" s="572"/>
      <c r="D13" s="576"/>
      <c r="E13" s="539"/>
      <c r="F13" s="539"/>
      <c r="H13" s="64"/>
      <c r="I13" s="380"/>
      <c r="J13" s="380"/>
      <c r="K13" s="114"/>
      <c r="L13" s="5"/>
      <c r="M13" s="5"/>
    </row>
    <row r="14" spans="1:13" ht="15.75" x14ac:dyDescent="0.25">
      <c r="A14" s="576"/>
      <c r="B14" s="574"/>
      <c r="C14" s="572"/>
      <c r="D14" s="576"/>
      <c r="E14" s="539"/>
      <c r="F14" s="539"/>
      <c r="H14" s="64"/>
      <c r="I14" s="380"/>
      <c r="J14" s="380"/>
      <c r="K14" s="114"/>
      <c r="L14" s="5"/>
      <c r="M14" s="5"/>
    </row>
    <row r="15" spans="1:13" ht="15.75" x14ac:dyDescent="0.25">
      <c r="A15" s="576"/>
      <c r="B15" s="574"/>
      <c r="C15" s="572"/>
      <c r="D15" s="576"/>
      <c r="E15" s="539"/>
      <c r="F15" s="539"/>
      <c r="H15" s="64"/>
      <c r="I15" s="380"/>
      <c r="J15" s="380"/>
      <c r="K15" s="114"/>
      <c r="L15" s="5"/>
      <c r="M15" s="5"/>
    </row>
    <row r="16" spans="1:13" ht="15.75" x14ac:dyDescent="0.25">
      <c r="A16" s="577"/>
      <c r="B16" s="574"/>
      <c r="C16" s="572"/>
      <c r="D16" s="577"/>
      <c r="E16" s="540"/>
      <c r="F16" s="540"/>
      <c r="H16" s="64"/>
      <c r="I16" s="380"/>
      <c r="J16" s="380"/>
      <c r="K16" s="114"/>
      <c r="L16" s="5"/>
      <c r="M16" s="5"/>
    </row>
    <row r="17" spans="1:13" ht="15.75" x14ac:dyDescent="0.25">
      <c r="A17" s="380"/>
      <c r="B17" s="379"/>
      <c r="C17" s="380"/>
      <c r="D17" s="380"/>
      <c r="E17" s="5"/>
      <c r="F17" s="5"/>
      <c r="H17" s="379"/>
      <c r="I17" s="380"/>
      <c r="J17" s="380"/>
      <c r="K17" s="380"/>
      <c r="L17" s="5"/>
      <c r="M17" s="5"/>
    </row>
    <row r="18" spans="1:13" ht="15.75" x14ac:dyDescent="0.25">
      <c r="A18" s="380"/>
      <c r="B18" s="379"/>
      <c r="C18" s="380"/>
      <c r="D18" s="380"/>
      <c r="E18" s="5"/>
      <c r="F18" s="5"/>
      <c r="H18" s="379"/>
      <c r="I18" s="380"/>
      <c r="J18" s="380"/>
      <c r="K18" s="380"/>
      <c r="L18" s="5"/>
      <c r="M18" s="5"/>
    </row>
    <row r="19" spans="1:13" ht="15.75" x14ac:dyDescent="0.25">
      <c r="A19" s="380"/>
      <c r="B19" s="379"/>
      <c r="C19" s="380"/>
      <c r="D19" s="380"/>
      <c r="E19" s="5"/>
      <c r="F19" s="5"/>
      <c r="H19" s="379"/>
      <c r="I19" s="380"/>
      <c r="J19" s="380"/>
      <c r="K19" s="114"/>
      <c r="L19" s="5"/>
      <c r="M19" s="5"/>
    </row>
    <row r="20" spans="1:13" ht="15.75" x14ac:dyDescent="0.25">
      <c r="A20" s="380"/>
      <c r="B20" s="379"/>
      <c r="C20" s="380"/>
      <c r="D20" s="380"/>
      <c r="E20" s="5"/>
      <c r="F20" s="5"/>
      <c r="H20" s="379"/>
      <c r="I20" s="380"/>
      <c r="J20" s="380"/>
      <c r="K20" s="114"/>
      <c r="L20" s="5"/>
      <c r="M20" s="5"/>
    </row>
    <row r="21" spans="1:13" ht="15.75" x14ac:dyDescent="0.25">
      <c r="A21" s="383"/>
      <c r="B21" s="379"/>
      <c r="C21" s="383"/>
      <c r="D21" s="383"/>
      <c r="E21" s="5"/>
      <c r="F21" s="5"/>
      <c r="H21" s="379"/>
      <c r="I21" s="383"/>
      <c r="J21" s="383"/>
      <c r="K21" s="115"/>
      <c r="L21" s="5"/>
      <c r="M21" s="5"/>
    </row>
    <row r="22" spans="1:13" ht="15.75" x14ac:dyDescent="0.25">
      <c r="A22" s="383"/>
      <c r="B22" s="379"/>
      <c r="C22" s="383"/>
      <c r="D22" s="383"/>
      <c r="E22" s="5"/>
      <c r="F22" s="5"/>
      <c r="H22" s="379"/>
      <c r="I22" s="383"/>
      <c r="J22" s="383"/>
      <c r="K22" s="115"/>
      <c r="L22" s="5"/>
      <c r="M22" s="5"/>
    </row>
    <row r="23" spans="1:13" ht="15.75" x14ac:dyDescent="0.25">
      <c r="A23" s="384"/>
      <c r="B23" s="379"/>
      <c r="C23" s="382"/>
      <c r="D23" s="384"/>
      <c r="E23" s="5"/>
      <c r="F23" s="5"/>
      <c r="H23" s="379"/>
      <c r="I23" s="382"/>
      <c r="J23" s="382"/>
      <c r="K23" s="117"/>
      <c r="L23" s="5"/>
      <c r="M23" s="5"/>
    </row>
    <row r="24" spans="1:13" ht="15.75" x14ac:dyDescent="0.25">
      <c r="A24" s="382"/>
      <c r="B24" s="379"/>
      <c r="C24" s="382"/>
      <c r="D24" s="382"/>
      <c r="E24" s="5"/>
      <c r="F24" s="5"/>
      <c r="H24" s="379"/>
      <c r="I24" s="382"/>
      <c r="J24" s="382"/>
      <c r="K24" s="382"/>
      <c r="L24" s="5"/>
      <c r="M24" s="5"/>
    </row>
    <row r="25" spans="1:13" ht="15.75" x14ac:dyDescent="0.25">
      <c r="A25" s="385"/>
      <c r="B25" s="379"/>
      <c r="C25" s="385"/>
      <c r="D25" s="385"/>
      <c r="E25" s="5"/>
      <c r="F25" s="5"/>
      <c r="H25" s="379"/>
      <c r="I25" s="385"/>
      <c r="J25" s="385"/>
      <c r="K25" s="116"/>
      <c r="L25" s="5"/>
      <c r="M25" s="5"/>
    </row>
    <row r="26" spans="1:13" ht="15.75" x14ac:dyDescent="0.25">
      <c r="A26" s="385"/>
      <c r="B26" s="379"/>
      <c r="C26" s="385"/>
      <c r="D26" s="385"/>
      <c r="E26" s="5"/>
      <c r="F26" s="5"/>
      <c r="H26" s="379"/>
      <c r="I26" s="385"/>
      <c r="J26" s="385"/>
      <c r="K26" s="116"/>
      <c r="L26" s="5"/>
      <c r="M26" s="5"/>
    </row>
    <row r="27" spans="1:13" ht="15.75" x14ac:dyDescent="0.25">
      <c r="A27" s="381"/>
      <c r="B27" s="167"/>
      <c r="C27" s="381"/>
      <c r="D27" s="381"/>
      <c r="E27" s="5"/>
      <c r="F27" s="5"/>
      <c r="H27" s="64"/>
      <c r="I27" s="381"/>
      <c r="J27" s="381"/>
      <c r="K27" s="381"/>
      <c r="L27" s="5"/>
      <c r="M27" s="5"/>
    </row>
  </sheetData>
  <mergeCells count="6">
    <mergeCell ref="F10:F16"/>
    <mergeCell ref="A10:A16"/>
    <mergeCell ref="B10:B16"/>
    <mergeCell ref="C10:C16"/>
    <mergeCell ref="D10:D16"/>
    <mergeCell ref="E10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64"/>
  <sheetViews>
    <sheetView zoomScale="70" zoomScaleNormal="70" zoomScaleSheetLayoutView="50" workbookViewId="0">
      <pane ySplit="1" topLeftCell="A2" activePane="bottomLeft" state="frozen"/>
      <selection pane="bottomLeft" activeCell="M3" sqref="M3"/>
    </sheetView>
  </sheetViews>
  <sheetFormatPr defaultColWidth="9.140625" defaultRowHeight="15" x14ac:dyDescent="0.25"/>
  <cols>
    <col min="1" max="1" width="9.7109375" style="119" customWidth="1"/>
    <col min="2" max="2" width="47.7109375" style="119" customWidth="1"/>
    <col min="3" max="3" width="12.7109375" style="119" customWidth="1"/>
    <col min="4" max="5" width="14.7109375" style="119" customWidth="1"/>
    <col min="6" max="6" width="14.7109375" style="405" customWidth="1"/>
    <col min="7" max="7" width="9.140625" style="119"/>
    <col min="8" max="8" width="20.140625" style="119" bestFit="1" customWidth="1"/>
    <col min="9" max="9" width="11.5703125" style="119" customWidth="1"/>
    <col min="10" max="10" width="12.7109375" style="119" customWidth="1"/>
    <col min="11" max="11" width="80" style="119" bestFit="1" customWidth="1"/>
    <col min="12" max="12" width="14.7109375" style="119" customWidth="1"/>
    <col min="13" max="14" width="14" style="119" bestFit="1" customWidth="1"/>
    <col min="15" max="15" width="11.140625" style="119" customWidth="1"/>
    <col min="16" max="16" width="12.7109375" style="119" customWidth="1"/>
    <col min="17" max="18" width="14.7109375" style="119" customWidth="1"/>
    <col min="19" max="20" width="14" style="119" bestFit="1" customWidth="1"/>
    <col min="21" max="16384" width="9.140625" style="119"/>
  </cols>
  <sheetData>
    <row r="1" spans="1:20" ht="15" customHeight="1" x14ac:dyDescent="0.25">
      <c r="A1" s="3" t="s">
        <v>5</v>
      </c>
      <c r="B1" s="3" t="s">
        <v>169</v>
      </c>
      <c r="C1" s="3" t="s">
        <v>2</v>
      </c>
      <c r="D1" s="3" t="s">
        <v>3</v>
      </c>
      <c r="E1" s="3" t="s">
        <v>4</v>
      </c>
      <c r="F1" s="375" t="s">
        <v>46</v>
      </c>
      <c r="G1" s="375" t="s">
        <v>133</v>
      </c>
      <c r="H1" s="375" t="s">
        <v>139</v>
      </c>
      <c r="I1" s="398"/>
      <c r="J1" s="410" t="s">
        <v>5</v>
      </c>
      <c r="K1" s="410" t="s">
        <v>138</v>
      </c>
      <c r="L1" s="410" t="s">
        <v>2</v>
      </c>
      <c r="M1" s="410" t="s">
        <v>3</v>
      </c>
      <c r="N1" s="410" t="s">
        <v>4</v>
      </c>
      <c r="O1" s="398"/>
      <c r="P1" s="403" t="s">
        <v>5</v>
      </c>
      <c r="Q1" s="403" t="s">
        <v>38</v>
      </c>
      <c r="R1" s="403" t="s">
        <v>2</v>
      </c>
      <c r="S1" s="403" t="s">
        <v>3</v>
      </c>
      <c r="T1" s="403" t="s">
        <v>4</v>
      </c>
    </row>
    <row r="2" spans="1:20" ht="15.75" x14ac:dyDescent="0.25">
      <c r="A2"/>
      <c r="B2"/>
      <c r="C2"/>
      <c r="D2" s="345"/>
      <c r="E2"/>
      <c r="F2" s="345"/>
      <c r="G2" s="345"/>
      <c r="H2" s="345"/>
      <c r="J2" s="387"/>
      <c r="K2" s="400"/>
      <c r="L2" s="407"/>
      <c r="M2" s="407"/>
      <c r="N2" s="399"/>
      <c r="P2" s="388"/>
      <c r="Q2" s="389"/>
      <c r="R2" s="415"/>
      <c r="S2" s="390"/>
      <c r="T2" s="390"/>
    </row>
    <row r="3" spans="1:20" ht="58.5" customHeight="1" x14ac:dyDescent="0.25">
      <c r="A3" s="378" t="s">
        <v>13</v>
      </c>
      <c r="B3" s="7" t="s">
        <v>43</v>
      </c>
      <c r="C3" s="445"/>
      <c r="D3" s="64" t="e">
        <f>'SO - Tujuan - PI'!#REF!</f>
        <v>#REF!</v>
      </c>
      <c r="E3" s="5"/>
      <c r="F3" s="64" t="s">
        <v>47</v>
      </c>
      <c r="G3" s="64" t="s">
        <v>12</v>
      </c>
      <c r="H3" s="64" t="s">
        <v>159</v>
      </c>
      <c r="J3" s="377"/>
      <c r="K3" s="424"/>
      <c r="L3" s="406"/>
      <c r="M3" s="406"/>
      <c r="N3" s="184"/>
      <c r="P3" s="416"/>
      <c r="Q3" s="417"/>
      <c r="R3" s="418"/>
      <c r="S3" s="419"/>
      <c r="T3" s="419"/>
    </row>
    <row r="4" spans="1:20" ht="63.75" customHeight="1" x14ac:dyDescent="0.25">
      <c r="A4" s="440" t="s">
        <v>14</v>
      </c>
      <c r="B4" s="9" t="s">
        <v>44</v>
      </c>
      <c r="C4" s="442"/>
      <c r="D4" s="441" t="e">
        <f>'SO - Tujuan - PI'!#REF!</f>
        <v>#REF!</v>
      </c>
      <c r="E4" s="10"/>
      <c r="F4" s="64" t="s">
        <v>48</v>
      </c>
      <c r="G4" s="64" t="s">
        <v>12</v>
      </c>
      <c r="H4" s="64" t="s">
        <v>159</v>
      </c>
      <c r="J4" s="377"/>
      <c r="K4" s="424"/>
      <c r="L4" s="406"/>
      <c r="M4" s="406"/>
      <c r="N4" s="419"/>
      <c r="P4" s="416"/>
      <c r="Q4" s="417"/>
      <c r="R4" s="408"/>
      <c r="S4" s="419"/>
      <c r="T4" s="419"/>
    </row>
    <row r="5" spans="1:20" ht="69.75" customHeight="1" x14ac:dyDescent="0.25">
      <c r="A5" s="378" t="s">
        <v>15</v>
      </c>
      <c r="B5" s="7" t="s">
        <v>45</v>
      </c>
      <c r="C5" s="445"/>
      <c r="D5" s="441"/>
      <c r="E5" s="10"/>
      <c r="F5" s="64" t="s">
        <v>49</v>
      </c>
      <c r="G5" s="64" t="s">
        <v>12</v>
      </c>
      <c r="H5" s="64" t="s">
        <v>150</v>
      </c>
      <c r="J5" s="377"/>
      <c r="K5" s="417"/>
      <c r="L5" s="406"/>
      <c r="M5" s="406"/>
      <c r="N5" s="184"/>
      <c r="P5" s="416"/>
      <c r="Q5" s="420"/>
      <c r="R5" s="408"/>
      <c r="S5" s="419"/>
      <c r="T5" s="419"/>
    </row>
    <row r="6" spans="1:20" ht="64.5" customHeight="1" x14ac:dyDescent="0.25">
      <c r="A6" s="440" t="s">
        <v>16</v>
      </c>
      <c r="B6" s="435" t="s">
        <v>68</v>
      </c>
      <c r="C6" s="445"/>
      <c r="D6" s="441"/>
      <c r="E6" s="10"/>
      <c r="F6" s="64" t="s">
        <v>70</v>
      </c>
      <c r="G6" s="64" t="s">
        <v>12</v>
      </c>
      <c r="H6" s="64" t="s">
        <v>160</v>
      </c>
      <c r="J6" s="377"/>
      <c r="K6" s="417"/>
      <c r="L6" s="406"/>
      <c r="M6" s="406"/>
      <c r="N6" s="184"/>
      <c r="P6" s="416"/>
      <c r="Q6" s="420"/>
      <c r="R6" s="408"/>
      <c r="S6" s="419"/>
      <c r="T6" s="419"/>
    </row>
    <row r="7" spans="1:20" ht="118.5" customHeight="1" x14ac:dyDescent="0.25">
      <c r="A7" s="378" t="s">
        <v>69</v>
      </c>
      <c r="B7" s="6" t="s">
        <v>149</v>
      </c>
      <c r="C7" s="445"/>
      <c r="D7" s="441"/>
      <c r="E7" s="10"/>
      <c r="F7" s="64" t="s">
        <v>134</v>
      </c>
      <c r="G7" s="64" t="s">
        <v>132</v>
      </c>
      <c r="H7" s="64" t="s">
        <v>150</v>
      </c>
      <c r="J7" s="377"/>
      <c r="K7" s="417"/>
      <c r="L7" s="406"/>
      <c r="M7" s="406"/>
      <c r="N7" s="184"/>
      <c r="P7" s="416"/>
      <c r="Q7" s="420"/>
      <c r="R7" s="408"/>
      <c r="S7" s="419"/>
      <c r="T7" s="419"/>
    </row>
    <row r="8" spans="1:20" ht="47.25" customHeight="1" x14ac:dyDescent="0.25">
      <c r="A8" s="440" t="s">
        <v>131</v>
      </c>
      <c r="B8" s="438" t="s">
        <v>151</v>
      </c>
      <c r="C8" s="442"/>
      <c r="D8" s="441"/>
      <c r="E8" s="10"/>
      <c r="F8" s="64" t="s">
        <v>152</v>
      </c>
      <c r="G8" s="64" t="s">
        <v>136</v>
      </c>
      <c r="H8" s="64" t="s">
        <v>153</v>
      </c>
      <c r="J8" s="377"/>
      <c r="K8" s="417"/>
      <c r="L8" s="406"/>
      <c r="M8" s="406"/>
      <c r="N8" s="184"/>
      <c r="P8" s="416"/>
      <c r="Q8" s="420"/>
      <c r="R8" s="408"/>
      <c r="S8" s="419"/>
      <c r="T8" s="419"/>
    </row>
    <row r="9" spans="1:20" ht="46.5" customHeight="1" x14ac:dyDescent="0.25">
      <c r="A9" s="378" t="s">
        <v>154</v>
      </c>
      <c r="B9" s="439" t="s">
        <v>156</v>
      </c>
      <c r="C9" s="442"/>
      <c r="D9" s="441"/>
      <c r="E9" s="10"/>
      <c r="F9" s="64" t="s">
        <v>152</v>
      </c>
      <c r="G9" s="64" t="s">
        <v>136</v>
      </c>
      <c r="H9" s="64" t="s">
        <v>153</v>
      </c>
      <c r="J9" s="377"/>
      <c r="K9" s="417"/>
      <c r="L9" s="406"/>
      <c r="M9" s="406"/>
      <c r="N9" s="184"/>
      <c r="P9" s="416"/>
      <c r="Q9" s="420"/>
      <c r="R9" s="408"/>
      <c r="S9" s="419"/>
      <c r="T9" s="419"/>
    </row>
    <row r="10" spans="1:20" ht="78.75" customHeight="1" x14ac:dyDescent="0.25">
      <c r="A10" s="440" t="s">
        <v>155</v>
      </c>
      <c r="B10" s="439" t="s">
        <v>161</v>
      </c>
      <c r="C10" s="442"/>
      <c r="D10" s="441"/>
      <c r="E10" s="10"/>
      <c r="F10" s="64" t="s">
        <v>152</v>
      </c>
      <c r="G10" s="64" t="s">
        <v>136</v>
      </c>
      <c r="H10" s="64" t="s">
        <v>153</v>
      </c>
      <c r="J10" s="377"/>
      <c r="K10" s="417"/>
      <c r="L10" s="406"/>
      <c r="M10" s="406"/>
      <c r="N10" s="184"/>
      <c r="P10" s="416"/>
      <c r="Q10" s="420"/>
      <c r="R10" s="408"/>
      <c r="S10" s="419"/>
      <c r="T10" s="419"/>
    </row>
    <row r="11" spans="1:20" ht="68.25" customHeight="1" x14ac:dyDescent="0.25">
      <c r="A11" s="378" t="s">
        <v>157</v>
      </c>
      <c r="B11" s="437" t="s">
        <v>158</v>
      </c>
      <c r="C11" s="442"/>
      <c r="D11" s="441"/>
      <c r="E11" s="10"/>
      <c r="F11" s="64" t="s">
        <v>152</v>
      </c>
      <c r="G11" s="64" t="s">
        <v>136</v>
      </c>
      <c r="H11" s="64" t="s">
        <v>153</v>
      </c>
      <c r="J11" s="377"/>
      <c r="K11" s="417"/>
      <c r="L11" s="406"/>
      <c r="M11" s="406"/>
      <c r="N11" s="184"/>
      <c r="P11" s="416"/>
      <c r="Q11" s="420"/>
      <c r="R11" s="408"/>
      <c r="S11" s="419"/>
      <c r="T11" s="419"/>
    </row>
    <row r="12" spans="1:20" ht="69.75" customHeight="1" x14ac:dyDescent="0.25">
      <c r="A12" s="376" t="s">
        <v>17</v>
      </c>
      <c r="B12" s="411" t="s">
        <v>55</v>
      </c>
      <c r="C12" s="443"/>
      <c r="D12" s="412" t="e">
        <f>'SO - Tujuan - PI'!#REF!</f>
        <v>#REF!</v>
      </c>
      <c r="E12" s="413"/>
      <c r="F12" s="414" t="s">
        <v>56</v>
      </c>
      <c r="G12" s="414" t="s">
        <v>12</v>
      </c>
      <c r="H12" s="414" t="s">
        <v>140</v>
      </c>
      <c r="J12" s="377"/>
      <c r="K12" s="417"/>
      <c r="L12" s="406"/>
      <c r="M12" s="406"/>
      <c r="N12" s="184"/>
      <c r="P12" s="416"/>
      <c r="Q12" s="420"/>
      <c r="R12" s="408"/>
      <c r="S12" s="419"/>
      <c r="T12" s="419"/>
    </row>
    <row r="13" spans="1:20" ht="66" customHeight="1" x14ac:dyDescent="0.25">
      <c r="A13" s="377" t="s">
        <v>18</v>
      </c>
      <c r="B13" s="431" t="s">
        <v>60</v>
      </c>
      <c r="C13" s="444"/>
      <c r="D13" s="414" t="e">
        <f>'SO - Tujuan - PI'!#REF!</f>
        <v>#REF!</v>
      </c>
      <c r="E13" s="423"/>
      <c r="F13" s="414" t="s">
        <v>61</v>
      </c>
      <c r="G13" s="414" t="s">
        <v>12</v>
      </c>
      <c r="H13" s="414" t="s">
        <v>140</v>
      </c>
      <c r="J13" s="377"/>
      <c r="K13" s="417"/>
      <c r="L13" s="406"/>
      <c r="M13" s="406"/>
      <c r="N13" s="184"/>
      <c r="P13" s="416"/>
      <c r="Q13" s="417"/>
      <c r="R13" s="408"/>
      <c r="S13" s="419"/>
      <c r="T13" s="419"/>
    </row>
    <row r="14" spans="1:20" ht="61.5" customHeight="1" x14ac:dyDescent="0.25">
      <c r="A14" s="376" t="s">
        <v>19</v>
      </c>
      <c r="B14" s="432" t="s">
        <v>64</v>
      </c>
      <c r="C14" s="443"/>
      <c r="D14" s="412"/>
      <c r="E14" s="433"/>
      <c r="F14" s="414" t="s">
        <v>65</v>
      </c>
      <c r="G14" s="414" t="s">
        <v>12</v>
      </c>
      <c r="H14" s="414" t="s">
        <v>148</v>
      </c>
      <c r="J14" s="377"/>
      <c r="K14" s="417"/>
      <c r="L14" s="406"/>
      <c r="M14" s="406"/>
      <c r="N14" s="184"/>
      <c r="P14" s="416"/>
      <c r="Q14" s="417"/>
      <c r="R14" s="408"/>
      <c r="S14" s="419"/>
      <c r="T14" s="419"/>
    </row>
    <row r="15" spans="1:20" ht="77.25" customHeight="1" x14ac:dyDescent="0.25">
      <c r="A15" s="377" t="s">
        <v>20</v>
      </c>
      <c r="B15" s="432" t="s">
        <v>86</v>
      </c>
      <c r="C15" s="443"/>
      <c r="D15" s="412"/>
      <c r="E15" s="433"/>
      <c r="F15" s="414" t="s">
        <v>87</v>
      </c>
      <c r="G15" s="414" t="s">
        <v>12</v>
      </c>
      <c r="H15" s="414" t="s">
        <v>144</v>
      </c>
      <c r="J15" s="377"/>
      <c r="K15" s="417"/>
      <c r="L15" s="406"/>
      <c r="M15" s="406"/>
      <c r="N15" s="184"/>
      <c r="P15" s="416"/>
      <c r="Q15" s="417"/>
      <c r="R15" s="408"/>
      <c r="S15" s="419"/>
      <c r="T15" s="419"/>
    </row>
    <row r="16" spans="1:20" ht="72" customHeight="1" x14ac:dyDescent="0.25">
      <c r="A16" s="376" t="s">
        <v>62</v>
      </c>
      <c r="B16" s="432" t="s">
        <v>88</v>
      </c>
      <c r="C16" s="443"/>
      <c r="D16" s="412"/>
      <c r="E16" s="433"/>
      <c r="F16" s="414" t="s">
        <v>89</v>
      </c>
      <c r="G16" s="414" t="s">
        <v>12</v>
      </c>
      <c r="H16" s="414" t="s">
        <v>140</v>
      </c>
      <c r="J16" s="377"/>
      <c r="K16" s="417"/>
      <c r="L16" s="406"/>
      <c r="M16" s="406"/>
      <c r="N16" s="184"/>
      <c r="P16" s="416"/>
      <c r="Q16" s="417"/>
      <c r="R16" s="408"/>
      <c r="S16" s="419"/>
      <c r="T16" s="419"/>
    </row>
    <row r="17" spans="1:20" ht="84.75" customHeight="1" x14ac:dyDescent="0.25">
      <c r="A17" s="377" t="s">
        <v>63</v>
      </c>
      <c r="B17" s="432" t="s">
        <v>90</v>
      </c>
      <c r="C17" s="443"/>
      <c r="D17" s="412"/>
      <c r="E17" s="433"/>
      <c r="F17" s="414" t="s">
        <v>91</v>
      </c>
      <c r="G17" s="414" t="s">
        <v>12</v>
      </c>
      <c r="H17" s="414" t="s">
        <v>140</v>
      </c>
      <c r="J17" s="377"/>
      <c r="K17" s="417"/>
      <c r="L17" s="406"/>
      <c r="M17" s="406"/>
      <c r="N17" s="184"/>
      <c r="P17" s="416"/>
      <c r="Q17" s="417"/>
      <c r="R17" s="408"/>
      <c r="S17" s="419"/>
      <c r="T17" s="419"/>
    </row>
    <row r="18" spans="1:20" ht="81" customHeight="1" x14ac:dyDescent="0.25">
      <c r="A18" s="376" t="s">
        <v>21</v>
      </c>
      <c r="B18" s="11" t="s">
        <v>51</v>
      </c>
      <c r="C18" s="442"/>
      <c r="D18" s="441" t="e">
        <f>'SO - Tujuan - PI'!#REF!</f>
        <v>#REF!</v>
      </c>
      <c r="E18" s="10"/>
      <c r="F18" s="64" t="s">
        <v>52</v>
      </c>
      <c r="G18" s="64" t="s">
        <v>12</v>
      </c>
      <c r="H18" s="64" t="s">
        <v>150</v>
      </c>
      <c r="J18" s="377"/>
      <c r="K18" s="417"/>
      <c r="L18" s="406"/>
      <c r="M18" s="406"/>
      <c r="N18" s="184"/>
      <c r="P18" s="416"/>
      <c r="Q18" s="417"/>
      <c r="R18" s="408"/>
      <c r="S18" s="419"/>
      <c r="T18" s="419"/>
    </row>
    <row r="19" spans="1:20" ht="71.25" customHeight="1" x14ac:dyDescent="0.25">
      <c r="A19" s="376" t="s">
        <v>22</v>
      </c>
      <c r="B19" s="9" t="s">
        <v>57</v>
      </c>
      <c r="C19" s="442"/>
      <c r="D19" s="441" t="e">
        <f>'SO - Tujuan - PI'!#REF!</f>
        <v>#REF!</v>
      </c>
      <c r="E19" s="10"/>
      <c r="F19" s="64" t="s">
        <v>58</v>
      </c>
      <c r="G19" s="64" t="s">
        <v>12</v>
      </c>
      <c r="H19" s="409" t="s">
        <v>162</v>
      </c>
      <c r="J19" s="377"/>
      <c r="K19" s="417"/>
      <c r="L19" s="406"/>
      <c r="M19" s="406"/>
      <c r="N19" s="184"/>
      <c r="P19" s="416"/>
      <c r="Q19" s="417"/>
      <c r="R19" s="408"/>
      <c r="S19" s="419"/>
      <c r="T19" s="419"/>
    </row>
    <row r="20" spans="1:20" ht="58.5" customHeight="1" x14ac:dyDescent="0.25">
      <c r="A20" s="376" t="s">
        <v>23</v>
      </c>
      <c r="B20" s="9" t="s">
        <v>71</v>
      </c>
      <c r="C20" s="442"/>
      <c r="D20" s="441"/>
      <c r="E20" s="10"/>
      <c r="F20" s="64" t="s">
        <v>74</v>
      </c>
      <c r="G20" s="64" t="s">
        <v>12</v>
      </c>
      <c r="H20" s="64" t="s">
        <v>141</v>
      </c>
      <c r="J20" s="377"/>
      <c r="K20" s="417"/>
      <c r="L20" s="406"/>
      <c r="M20" s="406"/>
      <c r="N20" s="184"/>
      <c r="P20" s="416"/>
      <c r="Q20" s="417"/>
      <c r="R20" s="408"/>
      <c r="S20" s="419"/>
      <c r="T20" s="419"/>
    </row>
    <row r="21" spans="1:20" ht="64.5" customHeight="1" x14ac:dyDescent="0.25">
      <c r="A21" s="376" t="s">
        <v>116</v>
      </c>
      <c r="B21" s="411" t="s">
        <v>72</v>
      </c>
      <c r="C21" s="443"/>
      <c r="D21" s="412"/>
      <c r="E21" s="413"/>
      <c r="F21" s="414" t="s">
        <v>73</v>
      </c>
      <c r="G21" s="414" t="s">
        <v>12</v>
      </c>
      <c r="H21" s="414" t="s">
        <v>141</v>
      </c>
      <c r="J21" s="377"/>
      <c r="K21" s="417"/>
      <c r="L21" s="406"/>
      <c r="M21" s="406"/>
      <c r="N21" s="184"/>
      <c r="P21" s="416"/>
      <c r="Q21" s="417"/>
      <c r="R21" s="408"/>
      <c r="S21" s="419"/>
      <c r="T21" s="419"/>
    </row>
    <row r="22" spans="1:20" ht="71.25" customHeight="1" x14ac:dyDescent="0.25">
      <c r="A22" s="376" t="s">
        <v>117</v>
      </c>
      <c r="B22" s="9" t="s">
        <v>92</v>
      </c>
      <c r="C22" s="442"/>
      <c r="D22" s="441"/>
      <c r="E22" s="10"/>
      <c r="F22" s="64" t="s">
        <v>95</v>
      </c>
      <c r="G22" s="64" t="s">
        <v>12</v>
      </c>
      <c r="H22" s="64" t="s">
        <v>142</v>
      </c>
      <c r="J22" s="377"/>
      <c r="K22" s="417"/>
      <c r="L22" s="406"/>
      <c r="M22" s="406"/>
      <c r="N22" s="184"/>
      <c r="P22" s="416"/>
      <c r="Q22" s="417"/>
      <c r="R22" s="408"/>
      <c r="S22" s="419"/>
      <c r="T22" s="419"/>
    </row>
    <row r="23" spans="1:20" ht="71.25" customHeight="1" x14ac:dyDescent="0.25">
      <c r="A23" s="376" t="s">
        <v>118</v>
      </c>
      <c r="B23" s="9" t="s">
        <v>93</v>
      </c>
      <c r="C23" s="442"/>
      <c r="D23" s="441"/>
      <c r="E23" s="10"/>
      <c r="F23" s="64" t="s">
        <v>96</v>
      </c>
      <c r="G23" s="64" t="s">
        <v>12</v>
      </c>
      <c r="H23" s="64" t="s">
        <v>142</v>
      </c>
      <c r="J23" s="377"/>
      <c r="K23" s="417"/>
      <c r="L23" s="406"/>
      <c r="M23" s="406"/>
      <c r="N23" s="184"/>
      <c r="P23" s="416"/>
      <c r="Q23" s="417"/>
      <c r="R23" s="408"/>
      <c r="S23" s="419"/>
      <c r="T23" s="419"/>
    </row>
    <row r="24" spans="1:20" ht="71.25" customHeight="1" x14ac:dyDescent="0.25">
      <c r="A24" s="376" t="s">
        <v>119</v>
      </c>
      <c r="B24" s="9" t="s">
        <v>94</v>
      </c>
      <c r="C24" s="442"/>
      <c r="D24" s="441"/>
      <c r="E24" s="10"/>
      <c r="F24" s="64" t="s">
        <v>97</v>
      </c>
      <c r="G24" s="64" t="s">
        <v>12</v>
      </c>
      <c r="H24" s="64" t="s">
        <v>142</v>
      </c>
      <c r="J24" s="377"/>
      <c r="K24" s="417"/>
      <c r="L24" s="406"/>
      <c r="M24" s="406"/>
      <c r="N24" s="184"/>
      <c r="P24" s="416"/>
      <c r="Q24" s="417"/>
      <c r="R24" s="408"/>
      <c r="S24" s="419"/>
      <c r="T24" s="419"/>
    </row>
    <row r="25" spans="1:20" ht="76.5" customHeight="1" x14ac:dyDescent="0.25">
      <c r="A25" s="376" t="s">
        <v>120</v>
      </c>
      <c r="B25" s="9" t="s">
        <v>99</v>
      </c>
      <c r="C25" s="442"/>
      <c r="D25" s="441"/>
      <c r="E25" s="10"/>
      <c r="F25" s="64" t="s">
        <v>101</v>
      </c>
      <c r="G25" s="64" t="s">
        <v>12</v>
      </c>
      <c r="H25" s="64" t="s">
        <v>141</v>
      </c>
      <c r="J25" s="377"/>
      <c r="K25" s="417"/>
      <c r="L25" s="406"/>
      <c r="M25" s="406"/>
      <c r="N25" s="184"/>
      <c r="P25" s="416"/>
      <c r="Q25" s="417"/>
      <c r="R25" s="408"/>
      <c r="S25" s="419"/>
      <c r="T25" s="419"/>
    </row>
    <row r="26" spans="1:20" ht="66" customHeight="1" x14ac:dyDescent="0.25">
      <c r="A26" s="376" t="s">
        <v>121</v>
      </c>
      <c r="B26" s="9" t="s">
        <v>166</v>
      </c>
      <c r="C26" s="442"/>
      <c r="D26" s="441"/>
      <c r="E26" s="10"/>
      <c r="F26" s="64" t="s">
        <v>102</v>
      </c>
      <c r="G26" s="64" t="s">
        <v>12</v>
      </c>
      <c r="H26" s="409" t="s">
        <v>147</v>
      </c>
      <c r="J26" s="377"/>
      <c r="K26" s="417"/>
      <c r="L26" s="406"/>
      <c r="M26" s="406"/>
      <c r="N26" s="184"/>
      <c r="P26" s="416"/>
      <c r="Q26" s="417"/>
      <c r="R26" s="408"/>
      <c r="S26" s="419"/>
      <c r="T26" s="419"/>
    </row>
    <row r="27" spans="1:20" ht="56.25" customHeight="1" x14ac:dyDescent="0.25">
      <c r="A27" s="376" t="s">
        <v>122</v>
      </c>
      <c r="B27" s="9" t="s">
        <v>100</v>
      </c>
      <c r="C27" s="442"/>
      <c r="D27" s="441"/>
      <c r="E27" s="10"/>
      <c r="F27" s="64" t="s">
        <v>103</v>
      </c>
      <c r="G27" s="64" t="s">
        <v>12</v>
      </c>
      <c r="H27" s="64" t="s">
        <v>141</v>
      </c>
      <c r="J27" s="377"/>
      <c r="K27" s="417"/>
      <c r="L27" s="406"/>
      <c r="M27" s="406"/>
      <c r="N27" s="184"/>
      <c r="P27" s="416"/>
      <c r="Q27" s="417"/>
      <c r="R27" s="408"/>
      <c r="S27" s="419"/>
      <c r="T27" s="419"/>
    </row>
    <row r="28" spans="1:20" ht="81.75" customHeight="1" x14ac:dyDescent="0.25">
      <c r="A28" s="376" t="s">
        <v>123</v>
      </c>
      <c r="B28" s="9" t="s">
        <v>114</v>
      </c>
      <c r="C28" s="442"/>
      <c r="D28" s="441"/>
      <c r="E28" s="10"/>
      <c r="F28" s="64" t="s">
        <v>115</v>
      </c>
      <c r="G28" s="64" t="s">
        <v>12</v>
      </c>
      <c r="H28" s="64" t="s">
        <v>141</v>
      </c>
      <c r="J28" s="377"/>
      <c r="K28" s="424"/>
      <c r="L28" s="406"/>
      <c r="M28" s="406"/>
      <c r="N28" s="419"/>
      <c r="P28" s="421"/>
      <c r="Q28" s="417"/>
      <c r="R28" s="408"/>
      <c r="S28" s="419"/>
      <c r="T28" s="419"/>
    </row>
    <row r="29" spans="1:20" ht="72.75" customHeight="1" x14ac:dyDescent="0.25">
      <c r="A29" s="376" t="s">
        <v>124</v>
      </c>
      <c r="B29" s="411" t="s">
        <v>135</v>
      </c>
      <c r="C29" s="443"/>
      <c r="D29" s="412"/>
      <c r="E29" s="413"/>
      <c r="F29" s="414" t="s">
        <v>137</v>
      </c>
      <c r="G29" s="414" t="s">
        <v>136</v>
      </c>
      <c r="H29" s="414" t="s">
        <v>142</v>
      </c>
      <c r="J29" s="377"/>
      <c r="K29" s="417"/>
      <c r="L29" s="406"/>
      <c r="M29" s="406"/>
      <c r="N29" s="419"/>
      <c r="P29" s="416"/>
      <c r="Q29" s="417"/>
      <c r="R29" s="408"/>
      <c r="S29" s="419"/>
      <c r="T29" s="419"/>
    </row>
    <row r="30" spans="1:20" ht="78" customHeight="1" x14ac:dyDescent="0.25">
      <c r="A30" s="376" t="s">
        <v>24</v>
      </c>
      <c r="B30" s="9" t="s">
        <v>53</v>
      </c>
      <c r="C30" s="442"/>
      <c r="D30" s="441" t="e">
        <f>'SO - Tujuan - PI'!#REF!</f>
        <v>#REF!</v>
      </c>
      <c r="E30" s="10"/>
      <c r="F30" s="64" t="s">
        <v>54</v>
      </c>
      <c r="G30" s="64" t="s">
        <v>12</v>
      </c>
      <c r="H30" s="64" t="s">
        <v>144</v>
      </c>
      <c r="J30" s="377"/>
      <c r="K30" s="417"/>
      <c r="L30" s="406"/>
      <c r="M30" s="406"/>
      <c r="N30" s="184"/>
      <c r="P30" s="416"/>
      <c r="Q30" s="417"/>
      <c r="R30" s="408"/>
      <c r="S30" s="419"/>
      <c r="T30" s="419"/>
    </row>
    <row r="31" spans="1:20" ht="81" customHeight="1" x14ac:dyDescent="0.25">
      <c r="A31" s="376" t="s">
        <v>25</v>
      </c>
      <c r="B31" s="7" t="s">
        <v>104</v>
      </c>
      <c r="C31" s="445"/>
      <c r="D31" s="64"/>
      <c r="E31" s="5"/>
      <c r="F31" s="64" t="s">
        <v>107</v>
      </c>
      <c r="G31" s="64" t="s">
        <v>12</v>
      </c>
      <c r="H31" s="64" t="s">
        <v>144</v>
      </c>
      <c r="J31" s="377"/>
      <c r="K31" s="417"/>
      <c r="L31" s="406"/>
      <c r="M31" s="406"/>
      <c r="N31" s="184"/>
      <c r="P31" s="416"/>
      <c r="Q31" s="417"/>
      <c r="R31" s="408"/>
      <c r="S31" s="419"/>
      <c r="T31" s="419"/>
    </row>
    <row r="32" spans="1:20" ht="75" customHeight="1" x14ac:dyDescent="0.25">
      <c r="A32" s="376" t="s">
        <v>125</v>
      </c>
      <c r="B32" s="7" t="s">
        <v>105</v>
      </c>
      <c r="C32" s="445"/>
      <c r="D32" s="64"/>
      <c r="E32" s="5"/>
      <c r="F32" s="64" t="s">
        <v>108</v>
      </c>
      <c r="G32" s="64" t="s">
        <v>12</v>
      </c>
      <c r="H32" s="64" t="s">
        <v>144</v>
      </c>
      <c r="J32" s="377"/>
      <c r="K32" s="417"/>
      <c r="L32" s="406"/>
      <c r="M32" s="406"/>
      <c r="N32" s="184"/>
      <c r="P32" s="416"/>
      <c r="Q32" s="417"/>
      <c r="R32" s="408"/>
      <c r="S32" s="419"/>
      <c r="T32" s="419"/>
    </row>
    <row r="33" spans="1:20" ht="60" customHeight="1" x14ac:dyDescent="0.25">
      <c r="A33" s="376" t="s">
        <v>126</v>
      </c>
      <c r="B33" s="7" t="s">
        <v>106</v>
      </c>
      <c r="C33" s="445"/>
      <c r="D33" s="64"/>
      <c r="E33" s="5"/>
      <c r="F33" s="64" t="s">
        <v>109</v>
      </c>
      <c r="G33" s="64" t="s">
        <v>12</v>
      </c>
      <c r="H33" s="64" t="s">
        <v>144</v>
      </c>
      <c r="J33" s="377"/>
      <c r="K33" s="417"/>
      <c r="L33" s="406"/>
      <c r="M33" s="406"/>
      <c r="N33" s="184"/>
      <c r="P33" s="416"/>
      <c r="Q33" s="417"/>
      <c r="R33" s="422"/>
      <c r="S33" s="423"/>
      <c r="T33" s="423"/>
    </row>
    <row r="34" spans="1:20" ht="66.75" customHeight="1" x14ac:dyDescent="0.25">
      <c r="A34" s="376" t="s">
        <v>26</v>
      </c>
      <c r="B34" s="9" t="s">
        <v>110</v>
      </c>
      <c r="C34" s="442"/>
      <c r="D34" s="441" t="e">
        <f>'SO - Tujuan - PI'!#REF!</f>
        <v>#REF!</v>
      </c>
      <c r="E34" s="10"/>
      <c r="F34" s="64" t="s">
        <v>127</v>
      </c>
      <c r="G34" s="64" t="s">
        <v>12</v>
      </c>
      <c r="H34" s="64" t="s">
        <v>143</v>
      </c>
      <c r="J34" s="377"/>
      <c r="K34" s="417"/>
      <c r="L34" s="406"/>
      <c r="M34" s="406"/>
      <c r="N34" s="184"/>
      <c r="P34" s="416"/>
      <c r="Q34" s="417"/>
      <c r="R34" s="422"/>
      <c r="S34" s="423"/>
      <c r="T34" s="423"/>
    </row>
    <row r="35" spans="1:20" ht="66" customHeight="1" x14ac:dyDescent="0.25">
      <c r="A35" s="376" t="s">
        <v>27</v>
      </c>
      <c r="B35" s="7" t="s">
        <v>111</v>
      </c>
      <c r="C35" s="445"/>
      <c r="D35" s="64" t="e">
        <f>'SO - Tujuan - PI'!#REF!</f>
        <v>#REF!</v>
      </c>
      <c r="E35" s="5"/>
      <c r="F35" s="64" t="s">
        <v>128</v>
      </c>
      <c r="G35" s="64" t="s">
        <v>12</v>
      </c>
      <c r="H35" s="64" t="s">
        <v>143</v>
      </c>
      <c r="J35" s="377"/>
      <c r="K35" s="417"/>
      <c r="L35" s="406"/>
      <c r="M35" s="406"/>
      <c r="N35" s="184"/>
      <c r="P35" s="416"/>
      <c r="Q35" s="417"/>
      <c r="R35" s="422"/>
      <c r="S35" s="423"/>
      <c r="T35" s="423"/>
    </row>
    <row r="36" spans="1:20" ht="48.75" customHeight="1" x14ac:dyDescent="0.25">
      <c r="A36" s="376" t="s">
        <v>28</v>
      </c>
      <c r="B36" s="8" t="s">
        <v>112</v>
      </c>
      <c r="C36" s="445"/>
      <c r="D36" s="64" t="e">
        <f>'SO - Tujuan - PI'!#REF!</f>
        <v>#REF!</v>
      </c>
      <c r="E36" s="5"/>
      <c r="F36" s="64" t="s">
        <v>129</v>
      </c>
      <c r="G36" s="64" t="s">
        <v>12</v>
      </c>
      <c r="H36" s="64" t="s">
        <v>143</v>
      </c>
      <c r="J36" s="377"/>
      <c r="K36" s="417"/>
      <c r="L36" s="406"/>
      <c r="M36" s="406"/>
      <c r="N36" s="184"/>
      <c r="P36" s="416"/>
      <c r="Q36" s="417"/>
      <c r="R36" s="422"/>
      <c r="S36" s="423"/>
      <c r="T36" s="423"/>
    </row>
    <row r="37" spans="1:20" ht="54.75" customHeight="1" x14ac:dyDescent="0.25">
      <c r="A37" s="376" t="s">
        <v>59</v>
      </c>
      <c r="B37" s="9" t="s">
        <v>113</v>
      </c>
      <c r="C37" s="442"/>
      <c r="D37" s="441" t="e">
        <f>'SO - Tujuan - PI'!#REF!</f>
        <v>#REF!</v>
      </c>
      <c r="E37" s="10"/>
      <c r="F37" s="64" t="s">
        <v>130</v>
      </c>
      <c r="G37" s="64" t="s">
        <v>12</v>
      </c>
      <c r="H37" s="64" t="s">
        <v>146</v>
      </c>
      <c r="J37" s="377"/>
      <c r="K37" s="417"/>
      <c r="L37" s="406"/>
      <c r="M37" s="406"/>
      <c r="N37" s="184"/>
      <c r="P37" s="416"/>
      <c r="Q37" s="417"/>
      <c r="R37" s="422"/>
      <c r="S37" s="423"/>
      <c r="T37" s="423"/>
    </row>
    <row r="38" spans="1:20" ht="59.25" customHeight="1" x14ac:dyDescent="0.25">
      <c r="A38" s="376" t="s">
        <v>29</v>
      </c>
      <c r="B38" s="9" t="s">
        <v>75</v>
      </c>
      <c r="C38" s="442"/>
      <c r="D38" s="441"/>
      <c r="E38" s="10"/>
      <c r="F38" s="64" t="s">
        <v>76</v>
      </c>
      <c r="G38" s="64" t="s">
        <v>12</v>
      </c>
      <c r="H38" s="64" t="s">
        <v>145</v>
      </c>
      <c r="J38" s="377"/>
      <c r="K38" s="417"/>
      <c r="L38" s="429"/>
      <c r="M38" s="406"/>
      <c r="N38" s="184"/>
      <c r="P38" s="416"/>
      <c r="Q38" s="417"/>
      <c r="R38" s="422"/>
      <c r="S38" s="423"/>
      <c r="T38" s="423"/>
    </row>
    <row r="39" spans="1:20" ht="47.25" x14ac:dyDescent="0.25">
      <c r="A39" s="376" t="s">
        <v>30</v>
      </c>
      <c r="B39" s="9" t="s">
        <v>77</v>
      </c>
      <c r="C39" s="442"/>
      <c r="D39" s="441"/>
      <c r="E39" s="10"/>
      <c r="F39" s="64" t="s">
        <v>82</v>
      </c>
      <c r="G39" s="64" t="s">
        <v>12</v>
      </c>
      <c r="H39" s="64" t="s">
        <v>145</v>
      </c>
      <c r="I39" s="389"/>
      <c r="J39" s="377"/>
      <c r="K39" s="417"/>
      <c r="L39" s="444"/>
      <c r="M39" s="444"/>
      <c r="N39" s="184"/>
      <c r="P39" s="416"/>
      <c r="Q39" s="417"/>
      <c r="R39" s="422"/>
      <c r="S39" s="423"/>
      <c r="T39" s="423"/>
    </row>
    <row r="40" spans="1:20" ht="47.25" customHeight="1" x14ac:dyDescent="0.25">
      <c r="A40" s="376" t="s">
        <v>31</v>
      </c>
      <c r="B40" s="9" t="s">
        <v>78</v>
      </c>
      <c r="C40" s="442"/>
      <c r="D40" s="441"/>
      <c r="E40" s="10"/>
      <c r="F40" s="64" t="s">
        <v>83</v>
      </c>
      <c r="G40" s="64" t="s">
        <v>12</v>
      </c>
      <c r="H40" s="64" t="s">
        <v>145</v>
      </c>
      <c r="I40" s="389"/>
      <c r="J40" s="377"/>
      <c r="K40" s="417"/>
      <c r="L40" s="444"/>
      <c r="M40" s="444"/>
      <c r="N40" s="184"/>
      <c r="P40" s="416"/>
      <c r="Q40" s="417"/>
      <c r="R40" s="422"/>
      <c r="S40" s="423"/>
      <c r="T40" s="423"/>
    </row>
    <row r="41" spans="1:20" ht="51.75" customHeight="1" x14ac:dyDescent="0.25">
      <c r="A41" s="376" t="s">
        <v>66</v>
      </c>
      <c r="B41" s="9" t="s">
        <v>79</v>
      </c>
      <c r="C41" s="442"/>
      <c r="D41" s="441"/>
      <c r="E41" s="10"/>
      <c r="F41" s="64" t="s">
        <v>84</v>
      </c>
      <c r="G41" s="64" t="s">
        <v>12</v>
      </c>
      <c r="H41" s="64" t="s">
        <v>145</v>
      </c>
      <c r="I41" s="389"/>
      <c r="J41" s="377"/>
      <c r="K41" s="417"/>
      <c r="L41" s="444"/>
      <c r="M41" s="444"/>
      <c r="N41" s="184"/>
      <c r="P41" s="416"/>
      <c r="Q41" s="417"/>
      <c r="R41" s="422"/>
      <c r="S41" s="423"/>
      <c r="T41" s="423"/>
    </row>
    <row r="42" spans="1:20" ht="61.5" customHeight="1" x14ac:dyDescent="0.25">
      <c r="A42" s="377" t="s">
        <v>67</v>
      </c>
      <c r="B42" s="6" t="s">
        <v>81</v>
      </c>
      <c r="C42" s="5"/>
      <c r="D42" s="5"/>
      <c r="E42" s="5"/>
      <c r="F42" s="64" t="s">
        <v>85</v>
      </c>
      <c r="G42" s="64" t="s">
        <v>12</v>
      </c>
      <c r="H42" s="64" t="s">
        <v>145</v>
      </c>
      <c r="I42" s="389"/>
      <c r="J42" s="377"/>
      <c r="K42" s="417"/>
      <c r="L42" s="444"/>
      <c r="M42" s="444"/>
      <c r="N42" s="184"/>
      <c r="P42" s="416"/>
      <c r="Q42" s="417"/>
      <c r="R42" s="422"/>
      <c r="S42" s="423"/>
      <c r="T42" s="423"/>
    </row>
    <row r="43" spans="1:20" ht="47.25" customHeight="1" x14ac:dyDescent="0.25">
      <c r="B43" s="387"/>
      <c r="C43" s="389"/>
      <c r="D43" s="407"/>
      <c r="E43" s="407"/>
      <c r="F43" s="399"/>
      <c r="H43" s="388"/>
      <c r="I43" s="389"/>
      <c r="J43" s="391"/>
    </row>
    <row r="44" spans="1:20" ht="15.75" x14ac:dyDescent="0.25">
      <c r="B44" s="387"/>
      <c r="C44" s="389"/>
      <c r="D44" s="407"/>
      <c r="E44" s="407"/>
      <c r="F44" s="399"/>
      <c r="H44" s="388"/>
      <c r="I44" s="389"/>
      <c r="J44" s="391"/>
    </row>
    <row r="45" spans="1:20" ht="54.75" customHeight="1" x14ac:dyDescent="0.25">
      <c r="B45" s="387"/>
      <c r="C45" s="389"/>
      <c r="D45" s="407"/>
      <c r="E45" s="407"/>
      <c r="F45" s="399"/>
      <c r="H45" s="388"/>
      <c r="I45" s="389"/>
      <c r="J45" s="391"/>
    </row>
    <row r="46" spans="1:20" ht="15.75" x14ac:dyDescent="0.25">
      <c r="B46" s="387"/>
      <c r="C46" s="389"/>
      <c r="D46" s="407"/>
      <c r="E46" s="407"/>
      <c r="F46" s="399"/>
      <c r="H46" s="436"/>
      <c r="I46" s="389"/>
      <c r="J46" s="391"/>
    </row>
    <row r="47" spans="1:20" ht="15.75" x14ac:dyDescent="0.25">
      <c r="B47" s="387"/>
      <c r="C47" s="389"/>
      <c r="D47" s="407"/>
      <c r="E47" s="407"/>
      <c r="F47" s="399"/>
      <c r="H47" s="436"/>
      <c r="I47" s="389"/>
      <c r="J47" s="391"/>
    </row>
    <row r="48" spans="1:20" ht="15.75" x14ac:dyDescent="0.25">
      <c r="B48" s="387"/>
      <c r="C48" s="389"/>
      <c r="D48" s="407"/>
      <c r="E48" s="407"/>
      <c r="F48" s="399"/>
      <c r="H48" s="436"/>
      <c r="I48" s="389"/>
      <c r="J48" s="391"/>
    </row>
    <row r="49" spans="1:16" ht="59.25" customHeight="1" x14ac:dyDescent="0.25">
      <c r="B49" s="387"/>
      <c r="C49" s="389"/>
      <c r="D49" s="407"/>
      <c r="E49" s="407"/>
      <c r="F49" s="399"/>
      <c r="H49" s="388"/>
      <c r="I49" s="392"/>
      <c r="J49" s="391"/>
    </row>
    <row r="50" spans="1:16" ht="15.75" x14ac:dyDescent="0.25">
      <c r="B50" s="387"/>
      <c r="C50" s="389"/>
      <c r="D50" s="407"/>
      <c r="E50" s="407"/>
      <c r="F50" s="399"/>
      <c r="H50" s="388"/>
      <c r="I50" s="392"/>
      <c r="J50" s="391"/>
    </row>
    <row r="51" spans="1:16" ht="63" customHeight="1" x14ac:dyDescent="0.25">
      <c r="B51" s="387"/>
      <c r="C51" s="389"/>
      <c r="D51" s="407"/>
      <c r="E51" s="407"/>
      <c r="F51" s="399"/>
      <c r="H51" s="388"/>
      <c r="I51" s="389"/>
      <c r="J51" s="391"/>
    </row>
    <row r="52" spans="1:16" ht="67.5" customHeight="1" x14ac:dyDescent="0.25">
      <c r="B52" s="387"/>
      <c r="C52" s="389"/>
      <c r="D52" s="407"/>
      <c r="E52" s="407"/>
      <c r="F52" s="399"/>
      <c r="H52" s="388"/>
      <c r="I52" s="389"/>
      <c r="J52" s="391"/>
    </row>
    <row r="53" spans="1:16" ht="15.75" x14ac:dyDescent="0.25">
      <c r="B53" s="387"/>
      <c r="C53" s="389"/>
      <c r="D53" s="407"/>
      <c r="E53" s="407"/>
      <c r="F53" s="399"/>
      <c r="H53" s="388"/>
      <c r="I53" s="392"/>
      <c r="J53" s="391"/>
    </row>
    <row r="54" spans="1:16" ht="15.75" x14ac:dyDescent="0.25">
      <c r="B54" s="387"/>
      <c r="C54" s="389"/>
      <c r="D54" s="407"/>
      <c r="E54" s="407"/>
      <c r="F54" s="399"/>
      <c r="H54" s="388"/>
      <c r="I54" s="392"/>
      <c r="J54" s="391"/>
    </row>
    <row r="55" spans="1:16" ht="15.75" x14ac:dyDescent="0.25">
      <c r="B55" s="387"/>
      <c r="C55" s="389"/>
      <c r="D55" s="407"/>
      <c r="E55" s="407"/>
      <c r="F55" s="399"/>
      <c r="H55" s="388"/>
      <c r="I55" s="392"/>
      <c r="J55" s="391"/>
    </row>
    <row r="56" spans="1:16" ht="51" customHeight="1" x14ac:dyDescent="0.25">
      <c r="B56" s="387"/>
      <c r="C56" s="389"/>
      <c r="D56" s="407"/>
      <c r="E56" s="407"/>
      <c r="F56" s="399"/>
      <c r="H56" s="388"/>
      <c r="I56" s="392"/>
      <c r="J56" s="391"/>
    </row>
    <row r="57" spans="1:16" ht="58.5" customHeight="1" x14ac:dyDescent="0.25">
      <c r="B57" s="387"/>
      <c r="C57" s="389"/>
      <c r="D57" s="407"/>
      <c r="E57" s="407"/>
      <c r="F57" s="399"/>
      <c r="H57" s="388"/>
      <c r="I57" s="392"/>
      <c r="J57" s="391"/>
    </row>
    <row r="58" spans="1:16" ht="41.25" customHeight="1" x14ac:dyDescent="0.25">
      <c r="B58" s="387"/>
      <c r="C58" s="389"/>
      <c r="D58" s="407"/>
      <c r="E58" s="407"/>
      <c r="F58" s="399"/>
      <c r="H58" s="388"/>
      <c r="I58" s="392"/>
      <c r="J58" s="391"/>
    </row>
    <row r="59" spans="1:16" ht="42" customHeight="1" x14ac:dyDescent="0.25">
      <c r="B59" s="387"/>
      <c r="C59" s="391"/>
      <c r="D59" s="407"/>
      <c r="E59" s="407"/>
      <c r="F59" s="399"/>
      <c r="H59" s="388"/>
      <c r="I59" s="392"/>
      <c r="J59" s="391"/>
    </row>
    <row r="60" spans="1:16" ht="58.5" customHeight="1" x14ac:dyDescent="0.25">
      <c r="B60" s="387"/>
      <c r="C60" s="391"/>
      <c r="D60" s="407"/>
      <c r="E60" s="407"/>
      <c r="F60" s="399"/>
      <c r="H60" s="388"/>
      <c r="I60" s="392"/>
      <c r="J60" s="391"/>
    </row>
    <row r="61" spans="1:16" ht="31.5" customHeight="1" x14ac:dyDescent="0.25">
      <c r="C61" s="397"/>
      <c r="D61" s="397"/>
      <c r="E61" s="399"/>
      <c r="F61" s="397"/>
      <c r="H61" s="387"/>
      <c r="I61" s="391"/>
      <c r="J61" s="407"/>
      <c r="K61" s="407"/>
      <c r="L61" s="399"/>
      <c r="N61" s="388"/>
      <c r="O61" s="392"/>
      <c r="P61" s="391"/>
    </row>
    <row r="62" spans="1:16" ht="15" customHeight="1" x14ac:dyDescent="0.25">
      <c r="A62" s="387"/>
      <c r="B62" s="391"/>
      <c r="C62" s="397"/>
      <c r="D62" s="397"/>
      <c r="E62" s="399"/>
      <c r="F62" s="397"/>
      <c r="H62" s="387"/>
      <c r="I62" s="391"/>
      <c r="J62" s="407"/>
      <c r="K62" s="407"/>
      <c r="L62" s="399"/>
      <c r="N62" s="388"/>
      <c r="O62" s="392"/>
      <c r="P62" s="391"/>
    </row>
    <row r="63" spans="1:16" ht="15.75" x14ac:dyDescent="0.25">
      <c r="A63" s="387"/>
      <c r="B63" s="391"/>
      <c r="C63" s="397"/>
      <c r="D63" s="397"/>
      <c r="E63" s="399"/>
      <c r="F63" s="397"/>
      <c r="H63" s="387"/>
      <c r="I63" s="391"/>
      <c r="J63" s="407"/>
      <c r="K63" s="407"/>
      <c r="L63" s="399"/>
      <c r="N63" s="388"/>
      <c r="O63" s="392"/>
      <c r="P63" s="391"/>
    </row>
    <row r="64" spans="1:16" ht="15.75" customHeight="1" x14ac:dyDescent="0.25">
      <c r="A64" s="387"/>
      <c r="B64" s="391"/>
      <c r="C64" s="397"/>
      <c r="D64" s="397"/>
      <c r="E64" s="399"/>
      <c r="F64" s="397"/>
      <c r="H64" s="387"/>
      <c r="I64" s="391"/>
      <c r="J64" s="407"/>
      <c r="K64" s="407"/>
      <c r="L64" s="399"/>
      <c r="N64" s="388"/>
      <c r="O64" s="392"/>
      <c r="P64" s="391"/>
    </row>
    <row r="65" spans="1:16" ht="15.75" x14ac:dyDescent="0.25">
      <c r="A65" s="387"/>
      <c r="B65" s="391"/>
      <c r="C65" s="397"/>
      <c r="D65" s="397"/>
      <c r="E65" s="399"/>
      <c r="F65" s="397"/>
      <c r="H65" s="387"/>
      <c r="I65" s="391"/>
      <c r="J65" s="407"/>
      <c r="K65" s="407"/>
      <c r="L65" s="399"/>
      <c r="N65" s="388"/>
      <c r="O65" s="392"/>
      <c r="P65" s="391"/>
    </row>
    <row r="66" spans="1:16" ht="15.75" x14ac:dyDescent="0.25">
      <c r="A66" s="387"/>
      <c r="B66" s="391"/>
      <c r="C66" s="397"/>
      <c r="D66" s="397"/>
      <c r="E66" s="399"/>
      <c r="F66" s="397"/>
      <c r="H66" s="387"/>
      <c r="I66" s="391"/>
      <c r="J66" s="407"/>
      <c r="K66" s="407"/>
      <c r="L66" s="399"/>
      <c r="N66" s="388"/>
      <c r="O66" s="392"/>
      <c r="P66" s="391"/>
    </row>
    <row r="67" spans="1:16" ht="15.75" x14ac:dyDescent="0.25">
      <c r="A67" s="387"/>
      <c r="B67" s="391"/>
      <c r="C67" s="397"/>
      <c r="D67" s="397"/>
      <c r="E67" s="399"/>
      <c r="F67" s="397"/>
      <c r="H67" s="387"/>
      <c r="I67" s="391"/>
      <c r="J67" s="407"/>
      <c r="K67" s="407"/>
      <c r="L67" s="399"/>
      <c r="N67" s="388"/>
      <c r="O67" s="392"/>
      <c r="P67" s="391"/>
    </row>
    <row r="68" spans="1:16" ht="31.5" customHeight="1" x14ac:dyDescent="0.25">
      <c r="A68" s="387"/>
      <c r="B68" s="391"/>
      <c r="C68" s="397"/>
      <c r="D68" s="397"/>
      <c r="E68" s="399"/>
      <c r="F68" s="397"/>
      <c r="H68" s="387"/>
      <c r="I68" s="391"/>
      <c r="J68" s="407"/>
      <c r="K68" s="407"/>
      <c r="L68" s="399"/>
      <c r="N68" s="388"/>
      <c r="O68" s="389"/>
      <c r="P68" s="391"/>
    </row>
    <row r="69" spans="1:16" ht="15.75" x14ac:dyDescent="0.25">
      <c r="A69" s="387"/>
      <c r="B69" s="391"/>
      <c r="C69" s="397"/>
      <c r="D69" s="397"/>
      <c r="E69" s="399"/>
      <c r="F69" s="397"/>
      <c r="H69" s="387"/>
      <c r="I69" s="391"/>
      <c r="J69" s="407"/>
      <c r="K69" s="407"/>
      <c r="L69" s="399"/>
      <c r="N69" s="388"/>
      <c r="O69" s="389"/>
      <c r="P69" s="391"/>
    </row>
    <row r="70" spans="1:16" ht="15.75" x14ac:dyDescent="0.25">
      <c r="A70" s="387"/>
      <c r="B70" s="391"/>
      <c r="C70" s="397"/>
      <c r="D70" s="397"/>
      <c r="E70" s="399"/>
      <c r="F70" s="397"/>
      <c r="H70" s="387"/>
      <c r="I70" s="391"/>
      <c r="J70" s="407"/>
      <c r="K70" s="407"/>
      <c r="L70" s="399"/>
      <c r="N70" s="388"/>
      <c r="O70" s="389"/>
      <c r="P70" s="391"/>
    </row>
    <row r="71" spans="1:16" ht="15.75" x14ac:dyDescent="0.25">
      <c r="A71" s="387"/>
      <c r="B71" s="391"/>
      <c r="C71" s="397"/>
      <c r="D71" s="397"/>
      <c r="E71" s="399"/>
      <c r="F71" s="397"/>
      <c r="H71" s="387"/>
      <c r="I71" s="391"/>
      <c r="J71" s="407"/>
      <c r="K71" s="407"/>
      <c r="L71" s="399"/>
      <c r="N71" s="388"/>
      <c r="O71" s="389"/>
      <c r="P71" s="391"/>
    </row>
    <row r="72" spans="1:16" ht="15.75" x14ac:dyDescent="0.25">
      <c r="A72" s="387"/>
      <c r="B72" s="391"/>
      <c r="C72" s="397"/>
      <c r="D72" s="397"/>
      <c r="E72" s="399"/>
      <c r="F72" s="397"/>
      <c r="H72" s="387"/>
      <c r="I72" s="391"/>
      <c r="J72" s="407"/>
      <c r="K72" s="407"/>
      <c r="L72" s="399"/>
      <c r="N72" s="388"/>
      <c r="O72" s="389"/>
      <c r="P72" s="391"/>
    </row>
    <row r="73" spans="1:16" ht="47.25" customHeight="1" x14ac:dyDescent="0.25">
      <c r="A73" s="387"/>
      <c r="B73" s="391"/>
      <c r="C73" s="397"/>
      <c r="D73" s="397"/>
      <c r="E73" s="399"/>
      <c r="F73" s="397"/>
      <c r="H73" s="387"/>
      <c r="I73" s="391"/>
      <c r="J73" s="407"/>
      <c r="K73" s="407"/>
      <c r="L73" s="399"/>
      <c r="N73" s="388"/>
      <c r="O73" s="389"/>
      <c r="P73" s="391"/>
    </row>
    <row r="74" spans="1:16" ht="15.75" x14ac:dyDescent="0.25">
      <c r="A74" s="387"/>
      <c r="B74" s="391"/>
      <c r="C74" s="397"/>
      <c r="D74" s="397"/>
      <c r="E74" s="399"/>
      <c r="F74" s="397"/>
      <c r="H74" s="387"/>
      <c r="I74" s="391"/>
      <c r="J74" s="407"/>
      <c r="K74" s="407"/>
      <c r="L74" s="399"/>
      <c r="N74" s="388"/>
      <c r="O74" s="389"/>
      <c r="P74" s="391"/>
    </row>
    <row r="75" spans="1:16" ht="15.75" x14ac:dyDescent="0.25">
      <c r="A75" s="387"/>
      <c r="B75" s="391"/>
      <c r="C75" s="397"/>
      <c r="D75" s="397"/>
      <c r="E75" s="399"/>
      <c r="F75" s="397"/>
      <c r="H75" s="387"/>
      <c r="I75" s="391"/>
      <c r="J75" s="397"/>
      <c r="K75" s="397"/>
      <c r="L75" s="399"/>
      <c r="N75" s="388"/>
      <c r="O75" s="389"/>
      <c r="P75" s="391"/>
    </row>
    <row r="76" spans="1:16" ht="15.75" x14ac:dyDescent="0.25">
      <c r="A76" s="387"/>
      <c r="B76" s="391"/>
      <c r="C76" s="397"/>
      <c r="D76" s="397"/>
      <c r="E76" s="399"/>
      <c r="F76" s="397"/>
      <c r="H76" s="387"/>
      <c r="I76" s="391"/>
      <c r="J76" s="397"/>
      <c r="K76" s="397"/>
      <c r="L76" s="399"/>
      <c r="N76" s="388"/>
      <c r="O76" s="389"/>
      <c r="P76" s="391"/>
    </row>
    <row r="77" spans="1:16" ht="15.75" x14ac:dyDescent="0.25">
      <c r="A77" s="387"/>
      <c r="B77" s="391"/>
      <c r="C77" s="397"/>
      <c r="D77" s="397"/>
      <c r="E77" s="399"/>
      <c r="F77" s="397"/>
      <c r="H77" s="387"/>
      <c r="I77" s="391"/>
      <c r="J77" s="397"/>
      <c r="K77" s="397"/>
      <c r="L77" s="399"/>
      <c r="N77" s="388"/>
      <c r="O77" s="400"/>
      <c r="P77" s="391"/>
    </row>
    <row r="78" spans="1:16" ht="47.25" customHeight="1" x14ac:dyDescent="0.25">
      <c r="A78" s="387"/>
      <c r="B78" s="391"/>
      <c r="C78" s="397"/>
      <c r="D78" s="397"/>
      <c r="E78" s="399"/>
      <c r="F78" s="397"/>
      <c r="H78" s="387"/>
      <c r="I78" s="389"/>
      <c r="J78" s="397"/>
      <c r="K78" s="397"/>
      <c r="L78" s="399"/>
      <c r="N78" s="388"/>
      <c r="O78" s="389"/>
      <c r="P78" s="391"/>
    </row>
    <row r="79" spans="1:16" ht="15.75" x14ac:dyDescent="0.25">
      <c r="A79" s="387"/>
      <c r="B79" s="391"/>
      <c r="C79" s="397"/>
      <c r="D79" s="397"/>
      <c r="E79" s="399"/>
      <c r="F79" s="397"/>
      <c r="H79" s="387"/>
      <c r="I79" s="389"/>
      <c r="J79" s="397"/>
      <c r="K79" s="397"/>
      <c r="L79" s="399"/>
      <c r="N79" s="388"/>
      <c r="O79" s="389"/>
      <c r="P79" s="391"/>
    </row>
    <row r="80" spans="1:16" ht="15.75" x14ac:dyDescent="0.25">
      <c r="A80" s="387"/>
      <c r="B80" s="391"/>
      <c r="C80" s="397"/>
      <c r="D80" s="397"/>
      <c r="E80" s="399"/>
      <c r="F80" s="397"/>
      <c r="H80" s="387"/>
      <c r="I80" s="389"/>
      <c r="J80" s="397"/>
      <c r="K80" s="397"/>
      <c r="L80" s="399"/>
      <c r="N80" s="388"/>
      <c r="O80" s="389"/>
      <c r="P80" s="391"/>
    </row>
    <row r="81" spans="1:16" ht="15.75" x14ac:dyDescent="0.25">
      <c r="A81" s="387"/>
      <c r="B81" s="391"/>
      <c r="C81" s="397"/>
      <c r="D81" s="397"/>
      <c r="E81" s="399"/>
      <c r="F81" s="397"/>
      <c r="H81" s="387"/>
      <c r="I81" s="389"/>
      <c r="J81" s="397"/>
      <c r="K81" s="397"/>
      <c r="L81" s="399"/>
      <c r="N81" s="388"/>
      <c r="O81" s="389"/>
      <c r="P81" s="391"/>
    </row>
    <row r="82" spans="1:16" ht="15.75" x14ac:dyDescent="0.25">
      <c r="A82" s="387"/>
      <c r="B82" s="391"/>
      <c r="C82" s="397"/>
      <c r="D82" s="397"/>
      <c r="E82" s="399"/>
      <c r="F82" s="397"/>
      <c r="H82" s="387"/>
      <c r="I82" s="389"/>
      <c r="J82" s="397"/>
      <c r="K82" s="397"/>
      <c r="L82" s="399"/>
      <c r="N82" s="388"/>
      <c r="O82" s="389"/>
      <c r="P82" s="391"/>
    </row>
    <row r="83" spans="1:16" ht="15.75" x14ac:dyDescent="0.25">
      <c r="A83" s="387"/>
      <c r="B83" s="391"/>
      <c r="C83" s="397"/>
      <c r="D83" s="397"/>
      <c r="E83" s="399"/>
      <c r="F83" s="397"/>
      <c r="H83" s="387"/>
      <c r="I83" s="389"/>
      <c r="J83" s="397"/>
      <c r="K83" s="397"/>
      <c r="L83" s="397"/>
      <c r="N83" s="388"/>
      <c r="O83" s="389"/>
      <c r="P83" s="391"/>
    </row>
    <row r="84" spans="1:16" ht="54.75" customHeight="1" x14ac:dyDescent="0.25">
      <c r="A84" s="387"/>
      <c r="B84" s="391"/>
      <c r="C84" s="397"/>
      <c r="D84" s="397"/>
      <c r="E84" s="399"/>
      <c r="F84" s="397"/>
      <c r="H84" s="387"/>
      <c r="I84" s="389"/>
      <c r="J84" s="397"/>
      <c r="K84" s="397"/>
      <c r="L84" s="397"/>
      <c r="N84" s="388"/>
      <c r="O84" s="389"/>
      <c r="P84" s="391"/>
    </row>
    <row r="85" spans="1:16" ht="15.75" x14ac:dyDescent="0.25">
      <c r="A85" s="387"/>
      <c r="B85" s="391"/>
      <c r="C85" s="397"/>
      <c r="D85" s="397"/>
      <c r="E85" s="399"/>
      <c r="F85" s="397"/>
      <c r="H85" s="387"/>
      <c r="I85" s="389"/>
      <c r="J85" s="397"/>
      <c r="K85" s="397"/>
      <c r="L85" s="397"/>
      <c r="N85" s="388"/>
      <c r="O85" s="389"/>
      <c r="P85" s="391"/>
    </row>
    <row r="86" spans="1:16" ht="15.75" x14ac:dyDescent="0.25">
      <c r="A86" s="387"/>
      <c r="B86" s="391"/>
      <c r="C86" s="397"/>
      <c r="D86" s="397"/>
      <c r="E86" s="399"/>
      <c r="F86" s="397"/>
      <c r="H86" s="387"/>
      <c r="I86" s="389"/>
      <c r="J86" s="397"/>
      <c r="K86" s="397"/>
      <c r="L86" s="397"/>
      <c r="N86" s="388"/>
      <c r="O86" s="389"/>
      <c r="P86" s="391"/>
    </row>
    <row r="87" spans="1:16" ht="15.75" x14ac:dyDescent="0.25">
      <c r="A87" s="387"/>
      <c r="B87" s="391"/>
      <c r="C87" s="397"/>
      <c r="D87" s="397"/>
      <c r="E87" s="399"/>
      <c r="F87" s="397"/>
      <c r="H87" s="387"/>
      <c r="I87" s="389"/>
      <c r="J87" s="397"/>
      <c r="K87" s="397"/>
      <c r="L87" s="397"/>
      <c r="N87" s="388"/>
      <c r="O87" s="389"/>
      <c r="P87" s="391"/>
    </row>
    <row r="88" spans="1:16" ht="15.75" customHeight="1" x14ac:dyDescent="0.25">
      <c r="A88" s="387"/>
      <c r="B88" s="391"/>
      <c r="C88" s="397"/>
      <c r="D88" s="397"/>
      <c r="E88" s="399"/>
      <c r="F88" s="397"/>
      <c r="H88" s="387"/>
      <c r="I88" s="389"/>
      <c r="J88" s="397"/>
      <c r="K88" s="397"/>
      <c r="L88" s="397"/>
      <c r="N88" s="388"/>
      <c r="O88" s="389"/>
      <c r="P88" s="391"/>
    </row>
    <row r="89" spans="1:16" ht="15.75" x14ac:dyDescent="0.25">
      <c r="A89" s="387"/>
      <c r="B89" s="391"/>
      <c r="C89" s="397"/>
      <c r="D89" s="397"/>
      <c r="E89" s="399"/>
      <c r="F89" s="397"/>
      <c r="H89" s="387"/>
      <c r="I89" s="389"/>
      <c r="J89" s="397"/>
      <c r="K89" s="397"/>
      <c r="L89" s="397"/>
      <c r="N89" s="388"/>
      <c r="O89" s="389"/>
      <c r="P89" s="391"/>
    </row>
    <row r="90" spans="1:16" ht="15.75" x14ac:dyDescent="0.25">
      <c r="A90" s="387"/>
      <c r="B90" s="391"/>
      <c r="C90" s="397"/>
      <c r="D90" s="397"/>
      <c r="E90" s="399"/>
      <c r="F90" s="397"/>
      <c r="H90" s="387"/>
      <c r="I90" s="389"/>
      <c r="J90" s="397"/>
      <c r="K90" s="397"/>
      <c r="L90" s="397"/>
      <c r="N90" s="388"/>
      <c r="O90" s="389"/>
      <c r="P90" s="391"/>
    </row>
    <row r="91" spans="1:16" ht="31.5" customHeight="1" x14ac:dyDescent="0.25">
      <c r="A91" s="387"/>
      <c r="B91" s="391"/>
      <c r="C91" s="397"/>
      <c r="D91" s="397"/>
      <c r="E91" s="399"/>
      <c r="F91" s="397"/>
      <c r="H91" s="387"/>
      <c r="I91" s="389"/>
      <c r="J91" s="397"/>
      <c r="K91" s="397"/>
      <c r="L91" s="397"/>
      <c r="N91" s="388"/>
      <c r="O91" s="389"/>
      <c r="P91" s="391"/>
    </row>
    <row r="92" spans="1:16" ht="15.75" x14ac:dyDescent="0.25">
      <c r="A92" s="387"/>
      <c r="B92" s="391"/>
      <c r="C92" s="397"/>
      <c r="D92" s="397"/>
      <c r="E92" s="399"/>
      <c r="F92" s="397"/>
      <c r="H92" s="387"/>
      <c r="I92" s="389"/>
      <c r="J92" s="397"/>
      <c r="K92" s="397"/>
      <c r="L92" s="397"/>
      <c r="N92" s="388"/>
      <c r="O92" s="389"/>
      <c r="P92" s="391"/>
    </row>
    <row r="93" spans="1:16" ht="15.75" x14ac:dyDescent="0.25">
      <c r="A93" s="387"/>
      <c r="B93" s="391"/>
      <c r="C93" s="397"/>
      <c r="D93" s="397"/>
      <c r="E93" s="399"/>
      <c r="F93" s="397"/>
      <c r="H93" s="387"/>
      <c r="I93" s="389"/>
      <c r="J93" s="397"/>
      <c r="K93" s="397"/>
      <c r="L93" s="397"/>
      <c r="N93" s="388"/>
      <c r="O93" s="389"/>
      <c r="P93" s="391"/>
    </row>
    <row r="94" spans="1:16" ht="15.75" customHeight="1" x14ac:dyDescent="0.25">
      <c r="A94" s="387"/>
      <c r="B94" s="391"/>
      <c r="C94" s="397"/>
      <c r="D94" s="397"/>
      <c r="E94" s="399"/>
      <c r="F94" s="397"/>
      <c r="H94" s="387"/>
      <c r="I94" s="389"/>
      <c r="J94" s="397"/>
      <c r="K94" s="397"/>
      <c r="L94" s="399"/>
      <c r="N94" s="388"/>
      <c r="O94" s="389"/>
      <c r="P94" s="391"/>
    </row>
    <row r="95" spans="1:16" ht="15.75" x14ac:dyDescent="0.25">
      <c r="A95" s="387"/>
      <c r="B95" s="391"/>
      <c r="C95" s="397"/>
      <c r="D95" s="397"/>
      <c r="E95" s="399"/>
      <c r="F95" s="397"/>
      <c r="H95" s="387"/>
      <c r="I95" s="389"/>
      <c r="J95" s="397"/>
      <c r="K95" s="397"/>
      <c r="L95" s="399"/>
      <c r="N95" s="388"/>
      <c r="O95" s="389"/>
      <c r="P95" s="391"/>
    </row>
    <row r="96" spans="1:16" ht="47.25" customHeight="1" x14ac:dyDescent="0.25">
      <c r="A96" s="387"/>
      <c r="B96" s="391"/>
      <c r="C96" s="397"/>
      <c r="D96" s="397"/>
      <c r="E96" s="399"/>
      <c r="F96" s="397"/>
      <c r="H96" s="387"/>
      <c r="I96" s="389"/>
      <c r="J96" s="397"/>
      <c r="K96" s="397"/>
      <c r="L96" s="399"/>
      <c r="N96" s="388"/>
      <c r="O96" s="389"/>
      <c r="P96" s="391"/>
    </row>
    <row r="97" spans="1:16" ht="15.75" x14ac:dyDescent="0.25">
      <c r="A97" s="387"/>
      <c r="B97" s="391"/>
      <c r="C97" s="397"/>
      <c r="D97" s="397"/>
      <c r="E97" s="399"/>
      <c r="F97" s="397"/>
      <c r="H97" s="387"/>
      <c r="I97" s="389"/>
      <c r="J97" s="397"/>
      <c r="K97" s="397"/>
      <c r="L97" s="399"/>
      <c r="N97" s="388"/>
      <c r="O97" s="389"/>
      <c r="P97" s="391"/>
    </row>
    <row r="98" spans="1:16" ht="31.5" customHeight="1" x14ac:dyDescent="0.25">
      <c r="A98" s="387"/>
      <c r="B98" s="391"/>
      <c r="C98" s="397"/>
      <c r="D98" s="397"/>
      <c r="E98" s="399"/>
      <c r="F98" s="397"/>
      <c r="H98" s="387"/>
      <c r="I98" s="389"/>
      <c r="J98" s="397"/>
      <c r="K98" s="397"/>
      <c r="L98" s="399"/>
      <c r="N98" s="388"/>
      <c r="O98" s="389"/>
      <c r="P98" s="391"/>
    </row>
    <row r="99" spans="1:16" ht="15.75" x14ac:dyDescent="0.25">
      <c r="A99" s="387"/>
      <c r="B99" s="391"/>
      <c r="C99" s="397"/>
      <c r="D99" s="397"/>
      <c r="E99" s="399"/>
      <c r="F99" s="397"/>
      <c r="H99" s="387"/>
      <c r="I99" s="389"/>
      <c r="J99" s="397"/>
      <c r="K99" s="397"/>
      <c r="L99" s="399"/>
      <c r="N99" s="388"/>
      <c r="O99" s="389"/>
      <c r="P99" s="391"/>
    </row>
    <row r="100" spans="1:16" ht="15.75" x14ac:dyDescent="0.25">
      <c r="A100" s="387"/>
      <c r="B100" s="391"/>
      <c r="C100" s="397"/>
      <c r="D100" s="397"/>
      <c r="E100" s="399"/>
      <c r="F100" s="397"/>
      <c r="H100" s="387"/>
      <c r="I100" s="389"/>
      <c r="J100" s="397"/>
      <c r="K100" s="397"/>
      <c r="L100" s="399"/>
      <c r="N100" s="388"/>
      <c r="O100" s="389"/>
      <c r="P100" s="391"/>
    </row>
    <row r="101" spans="1:16" ht="15.75" x14ac:dyDescent="0.25">
      <c r="A101" s="387"/>
      <c r="B101" s="391"/>
      <c r="C101" s="397"/>
      <c r="D101" s="397"/>
      <c r="E101" s="399"/>
      <c r="F101" s="397"/>
      <c r="H101" s="387"/>
      <c r="I101" s="389"/>
      <c r="J101" s="397"/>
      <c r="K101" s="397"/>
      <c r="L101" s="399"/>
      <c r="N101" s="388"/>
      <c r="O101" s="389"/>
      <c r="P101" s="391"/>
    </row>
    <row r="102" spans="1:16" ht="15.75" customHeight="1" x14ac:dyDescent="0.25">
      <c r="A102" s="387"/>
      <c r="B102" s="391"/>
      <c r="C102" s="397"/>
      <c r="D102" s="397"/>
      <c r="E102" s="399"/>
      <c r="F102" s="397"/>
      <c r="H102" s="387"/>
      <c r="I102" s="389"/>
      <c r="J102" s="397"/>
      <c r="K102" s="397"/>
      <c r="L102" s="399"/>
      <c r="N102" s="388"/>
      <c r="O102" s="389"/>
      <c r="P102" s="391"/>
    </row>
    <row r="103" spans="1:16" ht="15.75" x14ac:dyDescent="0.25">
      <c r="A103" s="387"/>
      <c r="B103" s="391"/>
      <c r="C103" s="397"/>
      <c r="D103" s="397"/>
      <c r="E103" s="399"/>
      <c r="F103" s="397"/>
      <c r="H103" s="387"/>
      <c r="I103" s="389"/>
      <c r="J103" s="397"/>
      <c r="K103" s="397"/>
      <c r="L103" s="399"/>
      <c r="N103" s="388"/>
      <c r="O103" s="389"/>
      <c r="P103" s="391"/>
    </row>
    <row r="104" spans="1:16" ht="15.75" x14ac:dyDescent="0.25">
      <c r="A104" s="387"/>
      <c r="B104" s="391"/>
      <c r="C104" s="397"/>
      <c r="D104" s="397"/>
      <c r="E104" s="399"/>
      <c r="F104" s="397"/>
      <c r="H104" s="387"/>
      <c r="I104" s="389"/>
      <c r="J104" s="397"/>
      <c r="K104" s="397"/>
      <c r="L104" s="399"/>
      <c r="N104" s="388"/>
      <c r="O104" s="389"/>
      <c r="P104" s="391"/>
    </row>
    <row r="105" spans="1:16" ht="47.25" customHeight="1" x14ac:dyDescent="0.25">
      <c r="A105" s="387"/>
      <c r="B105" s="391"/>
      <c r="C105" s="397"/>
      <c r="D105" s="397"/>
      <c r="E105" s="399"/>
      <c r="F105" s="397"/>
      <c r="H105" s="387"/>
      <c r="I105" s="389"/>
      <c r="J105" s="397"/>
      <c r="K105" s="397"/>
      <c r="L105" s="399"/>
      <c r="N105" s="388"/>
      <c r="O105" s="389"/>
      <c r="P105" s="391"/>
    </row>
    <row r="106" spans="1:16" ht="30" customHeight="1" x14ac:dyDescent="0.25">
      <c r="A106" s="387"/>
      <c r="B106" s="391"/>
      <c r="C106" s="397"/>
      <c r="D106" s="397"/>
      <c r="E106" s="399"/>
      <c r="F106" s="397"/>
      <c r="H106" s="387"/>
      <c r="I106" s="389"/>
      <c r="J106" s="397"/>
      <c r="K106" s="397"/>
      <c r="L106" s="399"/>
      <c r="N106" s="388"/>
      <c r="O106" s="389"/>
      <c r="P106" s="391"/>
    </row>
    <row r="107" spans="1:16" ht="68.25" customHeight="1" x14ac:dyDescent="0.25">
      <c r="A107" s="387"/>
      <c r="B107" s="389"/>
      <c r="C107" s="397"/>
      <c r="D107" s="397"/>
      <c r="E107" s="399"/>
      <c r="F107" s="397"/>
      <c r="H107" s="387"/>
      <c r="I107" s="389"/>
      <c r="J107" s="397"/>
      <c r="K107" s="397"/>
      <c r="L107" s="399"/>
      <c r="N107" s="388"/>
      <c r="O107" s="389"/>
      <c r="P107" s="391"/>
    </row>
    <row r="108" spans="1:16" ht="43.5" customHeight="1" x14ac:dyDescent="0.25">
      <c r="A108" s="387"/>
      <c r="B108" s="389"/>
      <c r="C108" s="397"/>
      <c r="D108" s="397"/>
      <c r="E108" s="399"/>
      <c r="F108" s="397"/>
      <c r="H108" s="387"/>
      <c r="I108" s="389"/>
      <c r="J108" s="397"/>
      <c r="K108" s="397"/>
      <c r="L108" s="397"/>
      <c r="N108" s="388"/>
      <c r="O108" s="389"/>
      <c r="P108" s="391"/>
    </row>
    <row r="109" spans="1:16" ht="78.75" customHeight="1" x14ac:dyDescent="0.25">
      <c r="A109" s="387"/>
      <c r="B109" s="389"/>
      <c r="C109" s="397"/>
      <c r="D109" s="397"/>
      <c r="E109" s="399"/>
      <c r="F109" s="397"/>
      <c r="H109" s="387"/>
      <c r="I109" s="389"/>
      <c r="J109" s="397"/>
      <c r="K109" s="397"/>
      <c r="L109" s="397"/>
      <c r="N109" s="388"/>
      <c r="O109" s="389"/>
      <c r="P109" s="391"/>
    </row>
    <row r="110" spans="1:16" ht="63" customHeight="1" x14ac:dyDescent="0.25">
      <c r="A110" s="387"/>
      <c r="B110" s="389"/>
      <c r="C110" s="397"/>
      <c r="D110" s="397"/>
      <c r="E110" s="399"/>
      <c r="F110" s="397"/>
      <c r="H110" s="387"/>
      <c r="I110" s="389"/>
      <c r="J110" s="397"/>
      <c r="K110" s="397"/>
      <c r="L110" s="397"/>
      <c r="N110" s="388"/>
      <c r="O110" s="389"/>
      <c r="P110" s="391"/>
    </row>
    <row r="111" spans="1:16" ht="53.25" customHeight="1" x14ac:dyDescent="0.25">
      <c r="A111" s="387"/>
      <c r="B111" s="389"/>
      <c r="C111" s="397"/>
      <c r="D111" s="397"/>
      <c r="E111" s="399"/>
      <c r="F111" s="397"/>
      <c r="H111" s="387"/>
      <c r="I111" s="389"/>
      <c r="J111" s="397"/>
      <c r="K111" s="397"/>
      <c r="L111" s="397"/>
      <c r="N111" s="388"/>
      <c r="O111" s="389"/>
      <c r="P111" s="391"/>
    </row>
    <row r="112" spans="1:16" ht="15.75" x14ac:dyDescent="0.25">
      <c r="A112" s="387"/>
      <c r="B112" s="389"/>
      <c r="C112" s="397"/>
      <c r="D112" s="397"/>
      <c r="E112" s="399"/>
      <c r="F112" s="397"/>
      <c r="H112" s="387"/>
      <c r="I112" s="389"/>
      <c r="J112" s="397"/>
      <c r="K112" s="397"/>
      <c r="L112" s="397"/>
      <c r="N112" s="388"/>
      <c r="O112" s="389"/>
      <c r="P112" s="391"/>
    </row>
    <row r="113" spans="1:16" ht="15.75" x14ac:dyDescent="0.25">
      <c r="A113" s="387"/>
      <c r="B113" s="389"/>
      <c r="C113" s="397"/>
      <c r="D113" s="397"/>
      <c r="E113" s="399"/>
      <c r="F113" s="397"/>
      <c r="H113" s="387"/>
      <c r="I113" s="389"/>
      <c r="J113" s="397"/>
      <c r="K113" s="397"/>
      <c r="L113" s="397"/>
      <c r="N113" s="388"/>
      <c r="O113" s="389"/>
      <c r="P113" s="391"/>
    </row>
    <row r="114" spans="1:16" ht="31.5" customHeight="1" x14ac:dyDescent="0.25">
      <c r="A114" s="387"/>
      <c r="B114" s="389"/>
      <c r="C114" s="397"/>
      <c r="D114" s="397"/>
      <c r="E114" s="399"/>
      <c r="F114" s="397"/>
      <c r="H114" s="387"/>
      <c r="I114" s="389"/>
      <c r="J114" s="397"/>
      <c r="K114" s="397"/>
      <c r="L114" s="397"/>
      <c r="N114" s="388"/>
      <c r="O114" s="389"/>
      <c r="P114" s="391"/>
    </row>
    <row r="115" spans="1:16" ht="15.75" x14ac:dyDescent="0.25">
      <c r="A115" s="387"/>
      <c r="B115" s="389"/>
      <c r="C115" s="397"/>
      <c r="D115" s="397"/>
      <c r="E115" s="399"/>
      <c r="F115" s="397"/>
      <c r="H115" s="387"/>
      <c r="I115" s="389"/>
      <c r="J115" s="397"/>
      <c r="K115" s="397"/>
      <c r="L115" s="397"/>
      <c r="N115" s="388"/>
      <c r="O115" s="389"/>
      <c r="P115" s="391"/>
    </row>
    <row r="116" spans="1:16" ht="15.75" customHeight="1" x14ac:dyDescent="0.25">
      <c r="A116" s="387"/>
      <c r="B116" s="389"/>
      <c r="C116" s="397"/>
      <c r="D116" s="397"/>
      <c r="E116" s="399"/>
      <c r="F116" s="397"/>
      <c r="H116" s="387"/>
      <c r="I116" s="389"/>
      <c r="J116" s="397"/>
      <c r="K116" s="397"/>
      <c r="L116" s="397"/>
      <c r="N116" s="388"/>
      <c r="O116" s="389"/>
      <c r="P116" s="391"/>
    </row>
    <row r="117" spans="1:16" ht="65.25" customHeight="1" x14ac:dyDescent="0.25">
      <c r="A117" s="387"/>
      <c r="B117" s="389"/>
      <c r="C117" s="397"/>
      <c r="D117" s="397"/>
      <c r="E117" s="399"/>
      <c r="F117" s="397"/>
      <c r="H117" s="387"/>
      <c r="I117" s="400"/>
      <c r="J117" s="397"/>
      <c r="K117" s="397"/>
      <c r="L117" s="390"/>
      <c r="N117" s="388"/>
      <c r="O117" s="389"/>
      <c r="P117" s="391"/>
    </row>
    <row r="118" spans="1:16" ht="15.75" x14ac:dyDescent="0.25">
      <c r="A118" s="387"/>
      <c r="B118" s="389"/>
      <c r="C118" s="397"/>
      <c r="D118" s="397"/>
      <c r="E118" s="399"/>
      <c r="F118" s="397"/>
      <c r="H118" s="387"/>
      <c r="I118" s="389"/>
      <c r="J118" s="397"/>
      <c r="K118" s="397"/>
      <c r="L118" s="399"/>
      <c r="N118" s="388"/>
      <c r="O118" s="389"/>
      <c r="P118" s="391"/>
    </row>
    <row r="119" spans="1:16" ht="15.75" x14ac:dyDescent="0.25">
      <c r="A119" s="387"/>
      <c r="B119" s="389"/>
      <c r="C119" s="397"/>
      <c r="D119" s="397"/>
      <c r="E119" s="399"/>
      <c r="F119" s="397"/>
      <c r="H119" s="387"/>
      <c r="I119" s="389"/>
      <c r="J119" s="397"/>
      <c r="K119" s="397"/>
      <c r="L119" s="399"/>
      <c r="N119" s="388"/>
      <c r="O119" s="389"/>
      <c r="P119" s="391"/>
    </row>
    <row r="120" spans="1:16" ht="15.75" x14ac:dyDescent="0.25">
      <c r="A120" s="387"/>
      <c r="B120" s="389"/>
      <c r="C120" s="397"/>
      <c r="D120" s="397"/>
      <c r="E120" s="399"/>
      <c r="F120" s="397"/>
      <c r="H120" s="387"/>
      <c r="I120" s="389"/>
      <c r="J120" s="397"/>
      <c r="K120" s="397"/>
      <c r="L120" s="399"/>
      <c r="N120" s="388"/>
      <c r="O120" s="389"/>
      <c r="P120" s="391"/>
    </row>
    <row r="121" spans="1:16" ht="15.75" x14ac:dyDescent="0.25">
      <c r="A121" s="387"/>
      <c r="B121" s="389"/>
      <c r="C121" s="397"/>
      <c r="D121" s="397"/>
      <c r="E121" s="399"/>
      <c r="F121" s="397"/>
      <c r="H121" s="387"/>
      <c r="I121" s="389"/>
      <c r="J121" s="397"/>
      <c r="K121" s="397"/>
      <c r="L121" s="397"/>
      <c r="N121" s="388"/>
      <c r="O121" s="389"/>
      <c r="P121" s="391"/>
    </row>
    <row r="122" spans="1:16" ht="15.75" x14ac:dyDescent="0.25">
      <c r="A122" s="387"/>
      <c r="B122" s="389"/>
      <c r="C122" s="397"/>
      <c r="D122" s="397"/>
      <c r="E122" s="399"/>
      <c r="F122" s="397"/>
      <c r="H122" s="387"/>
      <c r="I122" s="389"/>
      <c r="J122" s="397"/>
      <c r="K122" s="397"/>
      <c r="L122" s="397"/>
      <c r="N122" s="388"/>
      <c r="O122" s="389"/>
      <c r="P122" s="391"/>
    </row>
    <row r="123" spans="1:16" ht="30" customHeight="1" x14ac:dyDescent="0.25">
      <c r="A123" s="387"/>
      <c r="B123" s="389"/>
      <c r="C123" s="397"/>
      <c r="D123" s="397"/>
      <c r="E123" s="399"/>
      <c r="F123" s="397"/>
      <c r="H123" s="387"/>
      <c r="I123" s="389"/>
      <c r="J123" s="397"/>
      <c r="K123" s="397"/>
      <c r="L123" s="397"/>
      <c r="N123" s="388"/>
      <c r="O123" s="389"/>
      <c r="P123" s="391"/>
    </row>
    <row r="124" spans="1:16" ht="15.75" x14ac:dyDescent="0.25">
      <c r="A124" s="387"/>
      <c r="B124" s="389"/>
      <c r="C124" s="397"/>
      <c r="D124" s="397"/>
      <c r="E124" s="399"/>
      <c r="F124" s="397"/>
      <c r="H124" s="387"/>
      <c r="I124" s="389"/>
      <c r="J124" s="397"/>
      <c r="K124" s="397"/>
      <c r="L124" s="397"/>
      <c r="N124" s="388"/>
      <c r="O124" s="389"/>
      <c r="P124" s="391"/>
    </row>
    <row r="125" spans="1:16" ht="15.75" x14ac:dyDescent="0.25">
      <c r="A125" s="387"/>
      <c r="B125" s="389"/>
      <c r="C125" s="397"/>
      <c r="D125" s="397"/>
      <c r="E125" s="399"/>
      <c r="F125" s="397"/>
      <c r="H125" s="387"/>
      <c r="I125" s="389"/>
      <c r="J125" s="397"/>
      <c r="K125" s="397"/>
      <c r="L125" s="397"/>
      <c r="N125" s="388"/>
      <c r="O125" s="389"/>
      <c r="P125" s="391"/>
    </row>
    <row r="126" spans="1:16" ht="15.75" x14ac:dyDescent="0.25">
      <c r="A126" s="387"/>
      <c r="B126" s="389"/>
      <c r="C126" s="397"/>
      <c r="D126" s="397"/>
      <c r="E126" s="399"/>
      <c r="F126" s="397"/>
      <c r="H126" s="387"/>
      <c r="I126" s="389"/>
      <c r="J126" s="397"/>
      <c r="K126" s="397"/>
      <c r="L126" s="397"/>
      <c r="N126" s="388"/>
      <c r="O126" s="389"/>
      <c r="P126" s="391"/>
    </row>
    <row r="127" spans="1:16" ht="31.5" customHeight="1" x14ac:dyDescent="0.25">
      <c r="A127" s="387"/>
      <c r="B127" s="389"/>
      <c r="C127" s="397"/>
      <c r="D127" s="397"/>
      <c r="E127" s="399"/>
      <c r="F127" s="397"/>
      <c r="H127" s="387"/>
      <c r="I127" s="389"/>
      <c r="J127" s="397"/>
      <c r="K127" s="397"/>
      <c r="L127" s="397"/>
      <c r="N127" s="388"/>
      <c r="O127" s="389"/>
      <c r="P127" s="391"/>
    </row>
    <row r="128" spans="1:16" ht="15.75" customHeight="1" x14ac:dyDescent="0.25">
      <c r="A128" s="387"/>
      <c r="B128" s="401"/>
      <c r="C128" s="397"/>
      <c r="D128" s="397"/>
      <c r="E128" s="399"/>
      <c r="F128" s="397"/>
      <c r="H128" s="387"/>
      <c r="I128" s="389"/>
      <c r="J128" s="397"/>
      <c r="K128" s="397"/>
      <c r="L128" s="397"/>
      <c r="N128" s="388"/>
      <c r="O128" s="389"/>
      <c r="P128" s="391"/>
    </row>
    <row r="129" spans="1:18" ht="15.75" x14ac:dyDescent="0.25">
      <c r="A129" s="387"/>
      <c r="B129" s="401"/>
      <c r="C129" s="397"/>
      <c r="D129" s="397"/>
      <c r="E129" s="399"/>
      <c r="F129" s="397"/>
      <c r="H129" s="387"/>
      <c r="I129" s="389"/>
      <c r="J129" s="397"/>
      <c r="K129" s="397"/>
      <c r="L129" s="397"/>
      <c r="N129" s="388"/>
      <c r="O129" s="389"/>
      <c r="P129" s="391"/>
    </row>
    <row r="130" spans="1:18" ht="39.75" customHeight="1" x14ac:dyDescent="0.25">
      <c r="A130" s="387"/>
      <c r="B130" s="401"/>
      <c r="C130" s="397"/>
      <c r="D130" s="397"/>
      <c r="E130" s="399"/>
      <c r="F130" s="397"/>
      <c r="H130" s="387"/>
      <c r="I130" s="389"/>
      <c r="J130" s="397"/>
      <c r="K130" s="397"/>
      <c r="L130" s="397"/>
      <c r="N130" s="388"/>
      <c r="O130" s="389"/>
      <c r="P130" s="391"/>
    </row>
    <row r="131" spans="1:18" ht="15.75" x14ac:dyDescent="0.25">
      <c r="A131" s="387"/>
      <c r="B131" s="401"/>
      <c r="C131" s="397"/>
      <c r="D131" s="397"/>
      <c r="E131" s="399"/>
      <c r="F131" s="397"/>
      <c r="H131" s="387"/>
      <c r="I131" s="389"/>
      <c r="J131" s="397"/>
      <c r="K131" s="397"/>
      <c r="L131" s="397"/>
      <c r="N131" s="388"/>
      <c r="O131" s="389"/>
      <c r="P131" s="391"/>
    </row>
    <row r="132" spans="1:18" ht="15.75" x14ac:dyDescent="0.25">
      <c r="A132" s="387"/>
      <c r="B132" s="401"/>
      <c r="C132" s="397"/>
      <c r="D132" s="397"/>
      <c r="E132" s="399"/>
      <c r="F132" s="397"/>
      <c r="H132" s="387"/>
      <c r="I132" s="389"/>
      <c r="J132" s="397"/>
      <c r="K132" s="397"/>
      <c r="L132" s="397"/>
      <c r="N132" s="388"/>
      <c r="O132" s="389"/>
      <c r="P132" s="391"/>
    </row>
    <row r="133" spans="1:18" ht="15.75" x14ac:dyDescent="0.25">
      <c r="A133" s="387"/>
      <c r="B133" s="401"/>
      <c r="C133" s="397"/>
      <c r="D133" s="397"/>
      <c r="E133" s="399"/>
      <c r="F133" s="397"/>
      <c r="H133" s="387"/>
      <c r="I133" s="389"/>
      <c r="J133" s="397"/>
      <c r="K133" s="397"/>
      <c r="L133" s="397"/>
      <c r="N133" s="388"/>
      <c r="O133" s="389"/>
      <c r="P133" s="391"/>
    </row>
    <row r="134" spans="1:18" ht="15.75" x14ac:dyDescent="0.25">
      <c r="A134" s="387"/>
      <c r="B134" s="401"/>
      <c r="C134" s="397"/>
      <c r="D134" s="397"/>
      <c r="E134" s="399"/>
      <c r="F134" s="397"/>
      <c r="H134" s="387"/>
      <c r="I134" s="389"/>
      <c r="J134" s="397"/>
      <c r="K134" s="397"/>
      <c r="L134" s="397"/>
      <c r="N134" s="388"/>
      <c r="O134" s="389"/>
      <c r="P134" s="391"/>
    </row>
    <row r="135" spans="1:18" ht="15.75" x14ac:dyDescent="0.25">
      <c r="A135" s="387"/>
      <c r="B135" s="401"/>
      <c r="C135" s="397"/>
      <c r="D135" s="397"/>
      <c r="E135" s="399"/>
      <c r="F135" s="397"/>
      <c r="H135" s="387"/>
      <c r="I135" s="389"/>
      <c r="J135" s="397"/>
      <c r="K135" s="397"/>
      <c r="L135" s="397"/>
      <c r="N135" s="388"/>
      <c r="O135" s="389"/>
      <c r="P135" s="391"/>
    </row>
    <row r="136" spans="1:18" ht="15.75" x14ac:dyDescent="0.25">
      <c r="A136" s="387"/>
      <c r="B136" s="401"/>
      <c r="C136" s="397"/>
      <c r="D136" s="397"/>
      <c r="E136" s="399"/>
      <c r="F136" s="397"/>
      <c r="H136" s="387"/>
      <c r="I136" s="389"/>
      <c r="J136" s="397"/>
      <c r="K136" s="397"/>
      <c r="L136" s="397"/>
      <c r="N136" s="388"/>
      <c r="O136" s="389"/>
      <c r="P136" s="391"/>
    </row>
    <row r="137" spans="1:18" ht="15.75" x14ac:dyDescent="0.25">
      <c r="A137" s="387"/>
      <c r="B137" s="401"/>
      <c r="C137" s="397"/>
      <c r="D137" s="397"/>
      <c r="E137" s="399"/>
      <c r="F137" s="397"/>
      <c r="H137" s="387"/>
      <c r="I137" s="389"/>
      <c r="J137" s="397"/>
      <c r="K137" s="397"/>
      <c r="L137" s="397"/>
      <c r="N137" s="388"/>
      <c r="O137" s="389"/>
      <c r="P137" s="391"/>
    </row>
    <row r="138" spans="1:18" ht="15.75" customHeight="1" x14ac:dyDescent="0.25">
      <c r="A138" s="387"/>
      <c r="B138" s="401"/>
      <c r="C138" s="397"/>
      <c r="D138" s="397"/>
      <c r="E138" s="399"/>
      <c r="F138" s="397"/>
      <c r="H138" s="387"/>
      <c r="I138" s="389"/>
      <c r="J138" s="397"/>
      <c r="K138" s="397"/>
      <c r="L138" s="399"/>
      <c r="N138" s="388"/>
      <c r="O138" s="389"/>
      <c r="P138" s="391"/>
    </row>
    <row r="139" spans="1:18" ht="15" customHeight="1" x14ac:dyDescent="0.25">
      <c r="A139" s="387"/>
      <c r="B139" s="401"/>
      <c r="C139" s="397"/>
      <c r="D139" s="397"/>
      <c r="E139" s="399"/>
      <c r="F139" s="397"/>
      <c r="H139" s="387"/>
      <c r="I139" s="389"/>
      <c r="J139" s="397"/>
      <c r="K139" s="397"/>
      <c r="L139" s="399"/>
      <c r="N139" s="388"/>
      <c r="O139" s="389"/>
      <c r="P139" s="391"/>
    </row>
    <row r="140" spans="1:18" ht="30" customHeight="1" x14ac:dyDescent="0.25">
      <c r="A140" s="387"/>
      <c r="B140" s="401"/>
      <c r="C140" s="397"/>
      <c r="D140" s="397"/>
      <c r="E140" s="399"/>
      <c r="F140" s="397"/>
      <c r="H140" s="387"/>
      <c r="I140" s="389"/>
      <c r="J140" s="397"/>
      <c r="K140" s="397"/>
      <c r="L140" s="399"/>
      <c r="N140" s="388"/>
      <c r="O140" s="389"/>
      <c r="P140" s="391"/>
    </row>
    <row r="141" spans="1:18" ht="15.75" x14ac:dyDescent="0.25">
      <c r="A141" s="387"/>
      <c r="B141" s="401"/>
      <c r="C141" s="397"/>
      <c r="D141" s="397"/>
      <c r="E141" s="399"/>
      <c r="F141" s="397"/>
      <c r="H141" s="387"/>
      <c r="I141" s="389"/>
      <c r="J141" s="397"/>
      <c r="K141" s="397"/>
      <c r="L141" s="399"/>
      <c r="N141" s="388"/>
      <c r="O141" s="389"/>
      <c r="P141" s="391"/>
    </row>
    <row r="142" spans="1:18" ht="15.75" x14ac:dyDescent="0.25">
      <c r="A142" s="387"/>
      <c r="B142" s="401"/>
      <c r="C142" s="397"/>
      <c r="D142" s="397"/>
      <c r="E142" s="399"/>
      <c r="F142" s="397"/>
      <c r="H142" s="387"/>
      <c r="I142" s="389"/>
      <c r="J142" s="397"/>
      <c r="K142" s="397"/>
      <c r="L142" s="399"/>
      <c r="N142" s="388"/>
      <c r="O142" s="389"/>
      <c r="P142" s="391"/>
    </row>
    <row r="143" spans="1:18" ht="63" customHeight="1" x14ac:dyDescent="0.25">
      <c r="A143" s="387"/>
      <c r="B143" s="392"/>
      <c r="C143" s="397"/>
      <c r="D143" s="397"/>
      <c r="E143" s="399"/>
      <c r="F143" s="397"/>
      <c r="H143" s="387"/>
      <c r="I143" s="389"/>
      <c r="J143" s="397"/>
      <c r="K143" s="397"/>
      <c r="L143" s="399"/>
      <c r="N143" s="393"/>
      <c r="O143" s="394"/>
      <c r="P143" s="395"/>
      <c r="Q143" s="396"/>
      <c r="R143" s="396"/>
    </row>
    <row r="144" spans="1:18" ht="43.5" customHeight="1" x14ac:dyDescent="0.25">
      <c r="A144" s="387"/>
      <c r="B144" s="392"/>
      <c r="C144" s="397"/>
      <c r="D144" s="397"/>
      <c r="E144" s="399"/>
      <c r="F144" s="397"/>
      <c r="H144" s="387"/>
      <c r="I144" s="389"/>
      <c r="J144" s="397"/>
      <c r="K144" s="397"/>
      <c r="L144" s="399"/>
      <c r="N144" s="388"/>
      <c r="O144" s="389"/>
      <c r="P144" s="391"/>
      <c r="Q144" s="396"/>
    </row>
    <row r="145" spans="1:18" ht="15.75" x14ac:dyDescent="0.25">
      <c r="A145" s="387"/>
      <c r="B145" s="392"/>
      <c r="C145" s="397"/>
      <c r="D145" s="397"/>
      <c r="E145" s="399"/>
      <c r="F145" s="397"/>
      <c r="H145" s="387"/>
      <c r="I145" s="389"/>
      <c r="J145" s="397"/>
      <c r="K145" s="397"/>
      <c r="L145" s="399"/>
      <c r="N145" s="388"/>
      <c r="O145" s="389"/>
      <c r="P145" s="391"/>
      <c r="Q145" s="396"/>
    </row>
    <row r="146" spans="1:18" ht="15.75" x14ac:dyDescent="0.25">
      <c r="A146" s="387"/>
      <c r="B146" s="392"/>
      <c r="C146" s="397"/>
      <c r="D146" s="397"/>
      <c r="E146" s="399"/>
      <c r="F146" s="397"/>
      <c r="H146" s="387"/>
      <c r="I146" s="389"/>
      <c r="J146" s="397"/>
      <c r="K146" s="397"/>
      <c r="L146" s="399"/>
      <c r="N146" s="388"/>
      <c r="O146" s="389"/>
      <c r="P146" s="391"/>
      <c r="Q146" s="396"/>
    </row>
    <row r="147" spans="1:18" ht="15.75" x14ac:dyDescent="0.25">
      <c r="A147" s="387"/>
      <c r="B147" s="392"/>
      <c r="C147" s="397"/>
      <c r="D147" s="397"/>
      <c r="E147" s="399"/>
      <c r="F147" s="397"/>
      <c r="H147" s="387"/>
      <c r="I147" s="389"/>
      <c r="J147" s="397"/>
      <c r="K147" s="397"/>
      <c r="L147" s="399"/>
      <c r="N147" s="388"/>
      <c r="O147" s="389"/>
      <c r="P147" s="391"/>
      <c r="Q147" s="396"/>
    </row>
    <row r="148" spans="1:18" ht="15.75" x14ac:dyDescent="0.25">
      <c r="A148" s="387"/>
      <c r="B148" s="392"/>
      <c r="C148" s="397"/>
      <c r="D148" s="397"/>
      <c r="E148" s="399"/>
      <c r="F148" s="397"/>
      <c r="H148" s="387"/>
      <c r="I148" s="389"/>
      <c r="J148" s="397"/>
      <c r="K148" s="397"/>
      <c r="L148" s="399"/>
      <c r="N148" s="388"/>
      <c r="O148" s="389"/>
      <c r="P148" s="391"/>
    </row>
    <row r="149" spans="1:18" ht="15.75" x14ac:dyDescent="0.25">
      <c r="A149" s="387"/>
      <c r="B149" s="392"/>
      <c r="C149" s="397"/>
      <c r="D149" s="397"/>
      <c r="E149" s="399"/>
      <c r="F149" s="397"/>
      <c r="H149" s="387"/>
      <c r="I149" s="389"/>
      <c r="J149" s="397"/>
      <c r="K149" s="397"/>
      <c r="L149" s="399"/>
      <c r="N149" s="388"/>
      <c r="O149" s="389"/>
      <c r="P149" s="391"/>
    </row>
    <row r="150" spans="1:18" ht="15.75" x14ac:dyDescent="0.25">
      <c r="A150" s="387"/>
      <c r="B150" s="392"/>
      <c r="C150" s="397"/>
      <c r="D150" s="397"/>
      <c r="E150" s="399"/>
      <c r="F150" s="397"/>
      <c r="H150" s="387"/>
      <c r="I150" s="389"/>
      <c r="J150" s="397"/>
      <c r="K150" s="397"/>
      <c r="L150" s="399"/>
      <c r="N150" s="388"/>
      <c r="O150" s="389"/>
      <c r="P150" s="391"/>
    </row>
    <row r="151" spans="1:18" ht="54" customHeight="1" x14ac:dyDescent="0.25">
      <c r="A151" s="387"/>
      <c r="B151" s="392"/>
      <c r="C151" s="397"/>
      <c r="D151" s="397"/>
      <c r="E151" s="399"/>
      <c r="F151" s="397"/>
      <c r="H151" s="387"/>
      <c r="I151" s="389"/>
      <c r="J151" s="397"/>
      <c r="K151" s="397"/>
      <c r="L151" s="399"/>
      <c r="N151" s="388"/>
      <c r="O151" s="389"/>
      <c r="P151" s="397"/>
    </row>
    <row r="152" spans="1:18" ht="15.75" x14ac:dyDescent="0.25">
      <c r="A152" s="387"/>
      <c r="B152" s="392"/>
      <c r="C152" s="397"/>
      <c r="D152" s="397"/>
      <c r="E152" s="399"/>
      <c r="F152" s="397"/>
      <c r="H152" s="387"/>
      <c r="I152" s="389"/>
      <c r="J152" s="397"/>
      <c r="K152" s="397"/>
      <c r="L152" s="399"/>
      <c r="N152" s="388"/>
      <c r="O152" s="389"/>
      <c r="P152" s="397"/>
    </row>
    <row r="153" spans="1:18" ht="15.75" x14ac:dyDescent="0.25">
      <c r="A153" s="387"/>
      <c r="B153" s="392"/>
      <c r="C153" s="397"/>
      <c r="D153" s="397"/>
      <c r="E153" s="399"/>
      <c r="F153" s="397"/>
      <c r="H153" s="387"/>
      <c r="I153" s="389"/>
      <c r="J153" s="397"/>
      <c r="K153" s="397"/>
      <c r="L153" s="399"/>
      <c r="N153" s="388"/>
      <c r="O153" s="389"/>
      <c r="P153" s="397"/>
    </row>
    <row r="154" spans="1:18" ht="15.75" customHeight="1" x14ac:dyDescent="0.25">
      <c r="A154" s="387"/>
      <c r="B154" s="392"/>
      <c r="C154" s="397"/>
      <c r="D154" s="397"/>
      <c r="E154" s="399"/>
      <c r="F154" s="397"/>
      <c r="H154" s="387"/>
      <c r="I154" s="389"/>
      <c r="J154" s="397"/>
      <c r="K154" s="397"/>
      <c r="L154" s="399"/>
      <c r="N154" s="388"/>
      <c r="O154" s="389"/>
      <c r="P154" s="397"/>
      <c r="Q154" s="398"/>
      <c r="R154" s="398"/>
    </row>
    <row r="155" spans="1:18" ht="15.75" customHeight="1" x14ac:dyDescent="0.25">
      <c r="A155" s="387"/>
      <c r="B155" s="392"/>
      <c r="C155" s="397"/>
      <c r="D155" s="397"/>
      <c r="E155" s="399"/>
      <c r="F155" s="397"/>
      <c r="H155" s="387"/>
      <c r="I155" s="400"/>
      <c r="J155" s="397"/>
      <c r="K155" s="397"/>
      <c r="L155" s="390"/>
      <c r="N155" s="388"/>
      <c r="O155" s="389"/>
      <c r="P155" s="397"/>
      <c r="Q155" s="398"/>
      <c r="R155" s="398"/>
    </row>
    <row r="156" spans="1:18" ht="31.5" customHeight="1" x14ac:dyDescent="0.25">
      <c r="A156" s="387"/>
      <c r="B156" s="392"/>
      <c r="C156" s="397"/>
      <c r="D156" s="397"/>
      <c r="E156" s="399"/>
      <c r="F156" s="397"/>
      <c r="H156" s="387"/>
      <c r="I156" s="400"/>
      <c r="J156" s="397"/>
      <c r="K156" s="397"/>
      <c r="L156" s="390"/>
      <c r="N156" s="388"/>
      <c r="O156" s="389"/>
      <c r="P156" s="397"/>
    </row>
    <row r="157" spans="1:18" ht="31.5" customHeight="1" x14ac:dyDescent="0.25">
      <c r="A157" s="387"/>
      <c r="B157" s="392"/>
      <c r="C157" s="397"/>
      <c r="D157" s="397"/>
      <c r="E157" s="399"/>
      <c r="F157" s="397"/>
      <c r="H157" s="387"/>
      <c r="I157" s="389"/>
      <c r="J157" s="397"/>
      <c r="K157" s="397"/>
      <c r="L157" s="399"/>
      <c r="N157" s="388"/>
      <c r="O157" s="389"/>
      <c r="P157" s="397"/>
    </row>
    <row r="158" spans="1:18" ht="15.75" x14ac:dyDescent="0.25">
      <c r="A158" s="387"/>
      <c r="B158" s="392"/>
      <c r="C158" s="397"/>
      <c r="D158" s="397"/>
      <c r="E158" s="399"/>
      <c r="F158" s="397"/>
      <c r="H158" s="387"/>
      <c r="I158" s="389"/>
      <c r="J158" s="397"/>
      <c r="K158" s="397"/>
      <c r="L158" s="399"/>
      <c r="N158" s="393"/>
      <c r="O158" s="389"/>
      <c r="P158" s="391"/>
    </row>
    <row r="159" spans="1:18" ht="15.75" x14ac:dyDescent="0.25">
      <c r="A159" s="387"/>
      <c r="B159" s="392"/>
      <c r="C159" s="397"/>
      <c r="D159" s="397"/>
      <c r="E159" s="399"/>
      <c r="F159" s="397"/>
      <c r="H159" s="387"/>
      <c r="I159" s="389"/>
      <c r="J159" s="397"/>
      <c r="K159" s="397"/>
      <c r="L159" s="399"/>
      <c r="N159" s="393"/>
      <c r="O159" s="389"/>
      <c r="P159" s="391"/>
    </row>
    <row r="160" spans="1:18" ht="15.75" x14ac:dyDescent="0.25">
      <c r="A160" s="387"/>
      <c r="B160" s="392"/>
      <c r="C160" s="397"/>
      <c r="D160" s="397"/>
      <c r="E160" s="399"/>
      <c r="F160" s="397"/>
      <c r="H160" s="387"/>
      <c r="I160" s="389"/>
      <c r="J160" s="397"/>
      <c r="K160" s="397"/>
      <c r="L160" s="399"/>
      <c r="N160" s="393"/>
      <c r="O160" s="389"/>
      <c r="P160" s="391"/>
    </row>
    <row r="161" spans="1:16" ht="15.75" x14ac:dyDescent="0.25">
      <c r="A161" s="387"/>
      <c r="B161" s="392"/>
      <c r="C161" s="397"/>
      <c r="D161" s="397"/>
      <c r="E161" s="399"/>
      <c r="F161" s="397"/>
      <c r="H161" s="387"/>
      <c r="I161" s="389"/>
      <c r="J161" s="397"/>
      <c r="K161" s="397"/>
      <c r="L161" s="399"/>
      <c r="N161" s="393"/>
      <c r="O161" s="389"/>
      <c r="P161" s="391"/>
    </row>
    <row r="162" spans="1:16" ht="15.75" x14ac:dyDescent="0.25">
      <c r="A162" s="387"/>
      <c r="B162" s="392"/>
      <c r="C162" s="397"/>
      <c r="D162" s="397"/>
      <c r="E162" s="399"/>
      <c r="F162" s="397"/>
      <c r="H162" s="387"/>
      <c r="I162" s="389"/>
      <c r="J162" s="397"/>
      <c r="K162" s="397"/>
      <c r="L162" s="399"/>
      <c r="N162" s="393"/>
      <c r="O162" s="389"/>
      <c r="P162" s="391"/>
    </row>
    <row r="163" spans="1:16" ht="30" customHeight="1" x14ac:dyDescent="0.25">
      <c r="A163" s="387"/>
      <c r="B163" s="392"/>
      <c r="C163" s="397"/>
      <c r="D163" s="397"/>
      <c r="E163" s="399"/>
      <c r="F163" s="397"/>
      <c r="H163" s="387"/>
      <c r="I163" s="389"/>
      <c r="J163" s="397"/>
      <c r="K163" s="397"/>
      <c r="L163" s="399"/>
      <c r="N163" s="393"/>
      <c r="O163" s="389"/>
      <c r="P163" s="391"/>
    </row>
    <row r="164" spans="1:16" ht="15.75" x14ac:dyDescent="0.25">
      <c r="A164" s="387"/>
      <c r="B164" s="392"/>
      <c r="C164" s="397"/>
      <c r="D164" s="397"/>
      <c r="E164" s="399"/>
      <c r="F164" s="397"/>
      <c r="H164" s="387"/>
      <c r="I164" s="389"/>
      <c r="J164" s="397"/>
      <c r="K164" s="397"/>
      <c r="L164" s="399"/>
      <c r="N164" s="393"/>
      <c r="O164" s="389"/>
      <c r="P164" s="391"/>
    </row>
    <row r="165" spans="1:16" ht="15.75" customHeight="1" x14ac:dyDescent="0.25">
      <c r="A165" s="387"/>
      <c r="B165" s="392"/>
      <c r="C165" s="397"/>
      <c r="D165" s="397"/>
      <c r="E165" s="399"/>
      <c r="F165" s="397"/>
      <c r="H165" s="387"/>
      <c r="I165" s="389"/>
      <c r="J165" s="397"/>
      <c r="K165" s="397"/>
      <c r="L165" s="399"/>
      <c r="N165" s="393"/>
      <c r="O165" s="389"/>
      <c r="P165" s="391"/>
    </row>
    <row r="166" spans="1:16" ht="78.75" customHeight="1" x14ac:dyDescent="0.25">
      <c r="A166" s="387"/>
      <c r="B166" s="389"/>
      <c r="C166" s="397"/>
      <c r="D166" s="397"/>
      <c r="E166" s="399"/>
      <c r="F166" s="397"/>
      <c r="H166" s="387"/>
      <c r="I166" s="389"/>
      <c r="J166" s="397"/>
      <c r="K166" s="397"/>
      <c r="L166" s="399"/>
      <c r="N166" s="393"/>
      <c r="O166" s="389"/>
      <c r="P166" s="391"/>
    </row>
    <row r="167" spans="1:16" ht="15.75" x14ac:dyDescent="0.25">
      <c r="A167" s="387"/>
      <c r="B167" s="389"/>
      <c r="C167" s="397"/>
      <c r="D167" s="397"/>
      <c r="E167" s="399"/>
      <c r="F167" s="397"/>
      <c r="H167" s="387"/>
      <c r="I167" s="389"/>
      <c r="J167" s="397"/>
      <c r="K167" s="397"/>
      <c r="L167" s="399"/>
      <c r="N167" s="393"/>
      <c r="O167" s="389"/>
      <c r="P167" s="391"/>
    </row>
    <row r="168" spans="1:16" ht="15.75" x14ac:dyDescent="0.25">
      <c r="A168" s="387"/>
      <c r="B168" s="389"/>
      <c r="C168" s="397"/>
      <c r="D168" s="397"/>
      <c r="E168" s="399"/>
      <c r="F168" s="397"/>
      <c r="H168" s="387"/>
      <c r="I168" s="389"/>
      <c r="J168" s="397"/>
      <c r="K168" s="397"/>
      <c r="L168" s="397"/>
      <c r="N168" s="393"/>
      <c r="O168" s="389"/>
      <c r="P168" s="391"/>
    </row>
    <row r="169" spans="1:16" ht="15.75" customHeight="1" x14ac:dyDescent="0.25">
      <c r="A169" s="387"/>
      <c r="B169" s="389"/>
      <c r="C169" s="397"/>
      <c r="D169" s="397"/>
      <c r="E169" s="399"/>
      <c r="F169" s="397"/>
      <c r="H169" s="387"/>
      <c r="I169" s="389"/>
      <c r="J169" s="397"/>
      <c r="K169" s="397"/>
      <c r="L169" s="397"/>
      <c r="N169" s="388"/>
      <c r="O169" s="389"/>
      <c r="P169" s="391"/>
    </row>
    <row r="170" spans="1:16" ht="15.75" x14ac:dyDescent="0.25">
      <c r="A170" s="387"/>
      <c r="B170" s="389"/>
      <c r="C170" s="397"/>
      <c r="D170" s="397"/>
      <c r="E170" s="399"/>
      <c r="F170" s="397"/>
      <c r="H170" s="387"/>
      <c r="I170" s="389"/>
      <c r="J170" s="397"/>
      <c r="K170" s="397"/>
      <c r="L170" s="397"/>
      <c r="N170" s="388"/>
      <c r="O170" s="389"/>
      <c r="P170" s="391"/>
    </row>
    <row r="171" spans="1:16" ht="63" customHeight="1" x14ac:dyDescent="0.25">
      <c r="A171" s="387"/>
      <c r="B171" s="389"/>
      <c r="C171" s="397"/>
      <c r="D171" s="397"/>
      <c r="E171" s="399"/>
      <c r="F171" s="397"/>
      <c r="H171" s="387"/>
      <c r="I171" s="389"/>
      <c r="J171" s="397"/>
      <c r="K171" s="397"/>
      <c r="L171" s="397"/>
      <c r="N171" s="388"/>
      <c r="O171" s="389"/>
      <c r="P171" s="391"/>
    </row>
    <row r="172" spans="1:16" ht="78.75" customHeight="1" x14ac:dyDescent="0.25">
      <c r="A172" s="387"/>
      <c r="B172" s="389"/>
      <c r="C172" s="397"/>
      <c r="D172" s="397"/>
      <c r="E172" s="399"/>
      <c r="F172" s="397"/>
      <c r="H172" s="387"/>
      <c r="I172" s="389"/>
      <c r="J172" s="397"/>
      <c r="K172" s="397"/>
      <c r="L172" s="397"/>
      <c r="N172" s="388"/>
      <c r="O172" s="389"/>
      <c r="P172" s="391"/>
    </row>
    <row r="173" spans="1:16" ht="63" customHeight="1" x14ac:dyDescent="0.25">
      <c r="A173" s="387"/>
      <c r="B173" s="389"/>
      <c r="C173" s="397"/>
      <c r="D173" s="397"/>
      <c r="E173" s="399"/>
      <c r="F173" s="397"/>
      <c r="H173" s="387"/>
      <c r="I173" s="389"/>
      <c r="J173" s="397"/>
      <c r="K173" s="397"/>
      <c r="L173" s="397"/>
      <c r="N173" s="388"/>
      <c r="O173" s="389"/>
      <c r="P173" s="391"/>
    </row>
    <row r="174" spans="1:16" ht="15.75" x14ac:dyDescent="0.25">
      <c r="A174" s="387"/>
      <c r="B174" s="389"/>
      <c r="C174" s="397"/>
      <c r="D174" s="397"/>
      <c r="E174" s="399"/>
      <c r="F174" s="397"/>
      <c r="H174" s="387"/>
      <c r="I174" s="389"/>
      <c r="J174" s="397"/>
      <c r="K174" s="397"/>
      <c r="L174" s="397"/>
      <c r="N174" s="388"/>
      <c r="O174" s="389"/>
      <c r="P174" s="391"/>
    </row>
    <row r="175" spans="1:16" ht="15.75" x14ac:dyDescent="0.25">
      <c r="A175" s="387"/>
      <c r="B175" s="389"/>
      <c r="C175" s="397"/>
      <c r="D175" s="397"/>
      <c r="E175" s="399"/>
      <c r="F175" s="397"/>
      <c r="H175" s="387"/>
      <c r="I175" s="400"/>
      <c r="J175" s="397"/>
      <c r="K175" s="397"/>
      <c r="L175" s="390"/>
      <c r="N175" s="388"/>
      <c r="O175" s="389"/>
      <c r="P175" s="391"/>
    </row>
    <row r="176" spans="1:16" ht="94.5" customHeight="1" x14ac:dyDescent="0.25">
      <c r="A176" s="387"/>
      <c r="B176" s="389"/>
      <c r="C176" s="397"/>
      <c r="D176" s="397"/>
      <c r="E176" s="399"/>
      <c r="F176" s="397"/>
      <c r="H176" s="387"/>
      <c r="I176" s="389"/>
      <c r="J176" s="397"/>
      <c r="K176" s="397"/>
      <c r="L176" s="399"/>
      <c r="N176" s="388"/>
      <c r="O176" s="389"/>
      <c r="P176" s="391"/>
    </row>
    <row r="177" spans="1:16" ht="47.25" customHeight="1" x14ac:dyDescent="0.25">
      <c r="A177" s="387"/>
      <c r="B177" s="389"/>
      <c r="C177" s="397"/>
      <c r="D177" s="397"/>
      <c r="E177" s="399"/>
      <c r="F177" s="397"/>
      <c r="H177" s="387"/>
      <c r="I177" s="389"/>
      <c r="J177" s="397"/>
      <c r="K177" s="397"/>
      <c r="L177" s="399"/>
      <c r="N177" s="388"/>
      <c r="O177" s="389"/>
      <c r="P177" s="391"/>
    </row>
    <row r="178" spans="1:16" ht="15.75" x14ac:dyDescent="0.25">
      <c r="A178" s="387"/>
      <c r="B178" s="389"/>
      <c r="C178" s="397"/>
      <c r="D178" s="397"/>
      <c r="E178" s="399"/>
      <c r="F178" s="397"/>
      <c r="H178" s="387"/>
      <c r="I178" s="389"/>
      <c r="J178" s="397"/>
      <c r="K178" s="397"/>
      <c r="L178" s="399"/>
      <c r="N178" s="388"/>
      <c r="O178" s="389"/>
      <c r="P178" s="391"/>
    </row>
    <row r="179" spans="1:16" ht="15.75" x14ac:dyDescent="0.25">
      <c r="A179" s="387"/>
      <c r="B179" s="389"/>
      <c r="C179" s="397"/>
      <c r="D179" s="397"/>
      <c r="E179" s="399"/>
      <c r="F179" s="397"/>
      <c r="H179" s="387"/>
      <c r="I179" s="389"/>
      <c r="J179" s="397"/>
      <c r="K179" s="397"/>
      <c r="L179" s="399"/>
      <c r="N179" s="388"/>
      <c r="O179" s="389"/>
      <c r="P179" s="391"/>
    </row>
    <row r="180" spans="1:16" ht="15.75" x14ac:dyDescent="0.25">
      <c r="A180" s="387"/>
      <c r="B180" s="389"/>
      <c r="C180" s="397"/>
      <c r="D180" s="397"/>
      <c r="E180" s="399"/>
      <c r="F180" s="397"/>
      <c r="H180" s="387"/>
      <c r="I180" s="389"/>
      <c r="J180" s="397"/>
      <c r="K180" s="397"/>
      <c r="L180" s="399"/>
      <c r="N180" s="388"/>
      <c r="O180" s="389"/>
      <c r="P180" s="391"/>
    </row>
    <row r="181" spans="1:16" ht="78.75" customHeight="1" x14ac:dyDescent="0.25">
      <c r="A181" s="387"/>
      <c r="B181" s="389"/>
      <c r="C181" s="397"/>
      <c r="D181" s="397"/>
      <c r="E181" s="399"/>
      <c r="F181" s="397"/>
      <c r="H181" s="387"/>
      <c r="I181" s="389"/>
      <c r="J181" s="397"/>
      <c r="K181" s="397"/>
      <c r="L181" s="399"/>
      <c r="N181" s="388"/>
      <c r="O181" s="389"/>
      <c r="P181" s="391"/>
    </row>
    <row r="182" spans="1:16" ht="15.75" x14ac:dyDescent="0.25">
      <c r="A182" s="387"/>
      <c r="B182" s="389"/>
      <c r="C182" s="397"/>
      <c r="D182" s="397"/>
      <c r="E182" s="399"/>
      <c r="F182" s="397"/>
      <c r="H182" s="387"/>
      <c r="I182" s="389"/>
      <c r="J182" s="397"/>
      <c r="K182" s="397"/>
      <c r="L182" s="399"/>
      <c r="N182" s="388"/>
      <c r="O182" s="389"/>
      <c r="P182" s="391"/>
    </row>
    <row r="183" spans="1:16" ht="15.75" customHeight="1" x14ac:dyDescent="0.25">
      <c r="A183" s="387"/>
      <c r="B183" s="401"/>
      <c r="C183" s="397"/>
      <c r="D183" s="397"/>
      <c r="E183" s="399"/>
      <c r="F183" s="397"/>
      <c r="H183" s="387"/>
      <c r="I183" s="389"/>
      <c r="J183" s="397"/>
      <c r="K183" s="397"/>
      <c r="L183" s="399"/>
      <c r="N183" s="388"/>
      <c r="O183" s="389"/>
      <c r="P183" s="391"/>
    </row>
    <row r="184" spans="1:16" ht="15.75" x14ac:dyDescent="0.25">
      <c r="A184" s="387"/>
      <c r="B184" s="401"/>
      <c r="C184" s="397"/>
      <c r="D184" s="397"/>
      <c r="E184" s="399"/>
      <c r="F184" s="397"/>
      <c r="H184" s="387"/>
      <c r="I184" s="389"/>
      <c r="J184" s="397"/>
      <c r="K184" s="397"/>
      <c r="L184" s="399"/>
      <c r="N184" s="388"/>
      <c r="O184" s="389"/>
      <c r="P184" s="391"/>
    </row>
    <row r="185" spans="1:16" ht="94.5" customHeight="1" x14ac:dyDescent="0.25">
      <c r="A185" s="387"/>
      <c r="B185" s="401"/>
      <c r="C185" s="397"/>
      <c r="D185" s="397"/>
      <c r="E185" s="399"/>
      <c r="F185" s="397"/>
      <c r="H185" s="387"/>
      <c r="I185" s="389"/>
      <c r="J185" s="397"/>
      <c r="K185" s="397"/>
      <c r="L185" s="399"/>
      <c r="N185" s="388"/>
      <c r="O185" s="389"/>
      <c r="P185" s="391"/>
    </row>
    <row r="186" spans="1:16" ht="15.75" x14ac:dyDescent="0.25">
      <c r="A186" s="387"/>
      <c r="B186" s="401"/>
      <c r="C186" s="397"/>
      <c r="D186" s="397"/>
      <c r="E186" s="399"/>
      <c r="F186" s="397"/>
      <c r="H186" s="387"/>
      <c r="I186" s="389"/>
      <c r="J186" s="397"/>
      <c r="K186" s="397"/>
      <c r="L186" s="399"/>
      <c r="N186" s="388"/>
      <c r="O186" s="389"/>
      <c r="P186" s="391"/>
    </row>
    <row r="187" spans="1:16" ht="15.75" x14ac:dyDescent="0.25">
      <c r="A187" s="387"/>
      <c r="B187" s="401"/>
      <c r="C187" s="397"/>
      <c r="D187" s="397"/>
      <c r="E187" s="399"/>
      <c r="F187" s="397"/>
      <c r="H187" s="387"/>
      <c r="I187" s="389"/>
      <c r="J187" s="397"/>
      <c r="K187" s="397"/>
      <c r="L187" s="399"/>
      <c r="N187" s="388"/>
      <c r="O187" s="389"/>
      <c r="P187" s="391"/>
    </row>
    <row r="188" spans="1:16" ht="15.75" x14ac:dyDescent="0.25">
      <c r="A188" s="387"/>
      <c r="B188" s="401"/>
      <c r="C188" s="397"/>
      <c r="D188" s="397"/>
      <c r="E188" s="399"/>
      <c r="F188" s="397"/>
      <c r="H188" s="387"/>
      <c r="I188" s="389"/>
      <c r="J188" s="397"/>
      <c r="K188" s="397"/>
      <c r="L188" s="399"/>
      <c r="N188" s="388"/>
      <c r="O188" s="389"/>
      <c r="P188" s="391"/>
    </row>
    <row r="189" spans="1:16" ht="15.75" x14ac:dyDescent="0.25">
      <c r="A189" s="387"/>
      <c r="B189" s="401"/>
      <c r="C189" s="397"/>
      <c r="D189" s="397"/>
      <c r="E189" s="399"/>
      <c r="F189" s="397"/>
      <c r="H189" s="387"/>
      <c r="I189" s="389"/>
      <c r="J189" s="397"/>
      <c r="K189" s="397"/>
      <c r="L189" s="399"/>
      <c r="N189" s="388"/>
      <c r="O189" s="389"/>
      <c r="P189" s="391"/>
    </row>
    <row r="190" spans="1:16" ht="63" customHeight="1" x14ac:dyDescent="0.25">
      <c r="A190" s="387"/>
      <c r="B190" s="401"/>
      <c r="C190" s="397"/>
      <c r="D190" s="397"/>
      <c r="E190" s="399"/>
      <c r="F190" s="397"/>
      <c r="H190" s="387"/>
      <c r="I190" s="389"/>
      <c r="J190" s="397"/>
      <c r="K190" s="397"/>
      <c r="L190" s="399"/>
      <c r="N190" s="388"/>
      <c r="O190" s="389"/>
      <c r="P190" s="391"/>
    </row>
    <row r="191" spans="1:16" ht="63" customHeight="1" x14ac:dyDescent="0.25">
      <c r="A191" s="387"/>
      <c r="B191" s="401"/>
      <c r="C191" s="397"/>
      <c r="D191" s="397"/>
      <c r="E191" s="399"/>
      <c r="F191" s="397"/>
      <c r="H191" s="387"/>
      <c r="I191" s="389"/>
      <c r="J191" s="397"/>
      <c r="K191" s="397"/>
      <c r="L191" s="399"/>
      <c r="N191" s="388"/>
      <c r="O191" s="389"/>
      <c r="P191" s="391"/>
    </row>
    <row r="192" spans="1:16" ht="15.75" customHeight="1" x14ac:dyDescent="0.25">
      <c r="A192" s="387"/>
      <c r="B192" s="401"/>
      <c r="C192" s="397"/>
      <c r="D192" s="397"/>
      <c r="E192" s="399"/>
      <c r="F192" s="397"/>
      <c r="H192" s="387"/>
      <c r="I192" s="389"/>
      <c r="J192" s="397"/>
      <c r="K192" s="397"/>
      <c r="L192" s="399"/>
      <c r="N192" s="388"/>
      <c r="O192" s="389"/>
      <c r="P192" s="391"/>
    </row>
    <row r="193" spans="1:16" ht="15.75" x14ac:dyDescent="0.25">
      <c r="A193" s="387"/>
      <c r="B193" s="401"/>
      <c r="C193" s="397"/>
      <c r="D193" s="397"/>
      <c r="E193" s="399"/>
      <c r="F193" s="397"/>
      <c r="H193" s="387"/>
      <c r="I193" s="389"/>
      <c r="J193" s="397"/>
      <c r="K193" s="397"/>
      <c r="L193" s="399"/>
      <c r="N193" s="388"/>
      <c r="O193" s="389"/>
      <c r="P193" s="391"/>
    </row>
    <row r="194" spans="1:16" ht="15.75" x14ac:dyDescent="0.25">
      <c r="A194" s="387"/>
      <c r="B194" s="401"/>
      <c r="C194" s="397"/>
      <c r="D194" s="397"/>
      <c r="E194" s="399"/>
      <c r="F194" s="397"/>
      <c r="H194" s="387"/>
      <c r="I194" s="389"/>
      <c r="J194" s="397"/>
      <c r="K194" s="397"/>
      <c r="L194" s="399"/>
      <c r="N194" s="388"/>
      <c r="O194" s="389"/>
      <c r="P194" s="391"/>
    </row>
    <row r="195" spans="1:16" ht="15.75" customHeight="1" x14ac:dyDescent="0.25">
      <c r="A195" s="387"/>
      <c r="B195" s="389"/>
      <c r="C195" s="397"/>
      <c r="D195" s="397"/>
      <c r="E195" s="399"/>
      <c r="F195" s="397"/>
      <c r="H195" s="387"/>
      <c r="I195" s="389"/>
      <c r="J195" s="397"/>
      <c r="K195" s="397"/>
      <c r="L195" s="399"/>
      <c r="N195" s="388"/>
      <c r="O195" s="389"/>
      <c r="P195" s="391"/>
    </row>
    <row r="196" spans="1:16" ht="15.75" x14ac:dyDescent="0.25">
      <c r="A196" s="387"/>
      <c r="B196" s="389"/>
      <c r="C196" s="397"/>
      <c r="D196" s="397"/>
      <c r="E196" s="399"/>
      <c r="F196" s="397"/>
      <c r="H196" s="387"/>
      <c r="I196" s="389"/>
      <c r="J196" s="397"/>
      <c r="K196" s="397"/>
      <c r="L196" s="399"/>
      <c r="N196" s="388"/>
      <c r="O196" s="389"/>
      <c r="P196" s="391"/>
    </row>
    <row r="197" spans="1:16" ht="15.75" x14ac:dyDescent="0.25">
      <c r="A197" s="387"/>
      <c r="B197" s="389"/>
      <c r="C197" s="397"/>
      <c r="D197" s="397"/>
      <c r="E197" s="399"/>
      <c r="F197" s="397"/>
      <c r="H197" s="387"/>
      <c r="I197" s="389"/>
      <c r="J197" s="397"/>
      <c r="K197" s="397"/>
      <c r="L197" s="399"/>
      <c r="N197" s="388"/>
      <c r="O197" s="389"/>
      <c r="P197" s="391"/>
    </row>
    <row r="198" spans="1:16" ht="78.75" customHeight="1" x14ac:dyDescent="0.25">
      <c r="A198" s="387"/>
      <c r="B198" s="389"/>
      <c r="C198" s="397"/>
      <c r="D198" s="397"/>
      <c r="E198" s="399"/>
      <c r="F198" s="397"/>
      <c r="H198" s="387"/>
      <c r="I198" s="389"/>
      <c r="J198" s="397"/>
      <c r="K198" s="397"/>
      <c r="L198" s="399"/>
      <c r="N198" s="388"/>
      <c r="O198" s="389"/>
      <c r="P198" s="391"/>
    </row>
    <row r="199" spans="1:16" ht="15.75" x14ac:dyDescent="0.25">
      <c r="A199" s="387"/>
      <c r="B199" s="389"/>
      <c r="C199" s="397"/>
      <c r="D199" s="397"/>
      <c r="E199" s="399"/>
      <c r="F199" s="397"/>
      <c r="H199" s="387"/>
      <c r="I199" s="389"/>
      <c r="J199" s="397"/>
      <c r="K199" s="397"/>
      <c r="L199" s="399"/>
      <c r="N199" s="388"/>
      <c r="O199" s="389"/>
      <c r="P199" s="391"/>
    </row>
    <row r="200" spans="1:16" ht="15.75" x14ac:dyDescent="0.25">
      <c r="A200" s="387"/>
      <c r="B200" s="389"/>
      <c r="C200" s="397"/>
      <c r="D200" s="397"/>
      <c r="E200" s="399"/>
      <c r="F200" s="397"/>
      <c r="H200" s="387"/>
      <c r="I200" s="389"/>
      <c r="J200" s="397"/>
      <c r="K200" s="397"/>
      <c r="L200" s="399"/>
      <c r="N200" s="388"/>
      <c r="O200" s="389"/>
      <c r="P200" s="391"/>
    </row>
    <row r="201" spans="1:16" ht="15.75" customHeight="1" x14ac:dyDescent="0.25">
      <c r="A201" s="387"/>
      <c r="B201" s="389"/>
      <c r="C201" s="397"/>
      <c r="D201" s="397"/>
      <c r="E201" s="399"/>
      <c r="F201" s="397"/>
      <c r="H201" s="387"/>
      <c r="I201" s="389"/>
      <c r="J201" s="397"/>
      <c r="K201" s="397"/>
      <c r="L201" s="399"/>
      <c r="N201" s="388"/>
      <c r="O201" s="389"/>
      <c r="P201" s="391"/>
    </row>
    <row r="202" spans="1:16" ht="15.75" x14ac:dyDescent="0.25">
      <c r="A202" s="387"/>
      <c r="B202" s="389"/>
      <c r="C202" s="397"/>
      <c r="D202" s="397"/>
      <c r="E202" s="399"/>
      <c r="F202" s="397"/>
      <c r="H202" s="387"/>
      <c r="I202" s="389"/>
      <c r="J202" s="397"/>
      <c r="K202" s="397"/>
      <c r="L202" s="399"/>
      <c r="N202" s="388"/>
      <c r="O202" s="389"/>
      <c r="P202" s="391"/>
    </row>
    <row r="203" spans="1:16" ht="45" customHeight="1" x14ac:dyDescent="0.25">
      <c r="A203" s="387"/>
      <c r="B203" s="389"/>
      <c r="C203" s="397"/>
      <c r="D203" s="397"/>
      <c r="E203" s="399"/>
      <c r="F203" s="397"/>
      <c r="H203" s="387"/>
      <c r="I203" s="389"/>
      <c r="J203" s="397"/>
      <c r="K203" s="397"/>
      <c r="L203" s="399"/>
      <c r="N203" s="388"/>
      <c r="O203" s="389"/>
      <c r="P203" s="391"/>
    </row>
    <row r="204" spans="1:16" ht="15.75" x14ac:dyDescent="0.25">
      <c r="A204" s="387"/>
      <c r="B204" s="389"/>
      <c r="C204" s="397"/>
      <c r="D204" s="397"/>
      <c r="E204" s="399"/>
      <c r="F204" s="397"/>
      <c r="H204" s="387"/>
      <c r="I204" s="389"/>
      <c r="J204" s="397"/>
      <c r="K204" s="397"/>
      <c r="L204" s="399"/>
      <c r="N204" s="388"/>
      <c r="O204" s="389"/>
      <c r="P204" s="391"/>
    </row>
    <row r="205" spans="1:16" ht="15.75" x14ac:dyDescent="0.25">
      <c r="A205" s="387"/>
      <c r="B205" s="389"/>
      <c r="C205" s="397"/>
      <c r="D205" s="397"/>
      <c r="E205" s="399"/>
      <c r="F205" s="397"/>
      <c r="H205" s="387"/>
      <c r="I205" s="389"/>
      <c r="J205" s="397"/>
      <c r="K205" s="397"/>
      <c r="L205" s="399"/>
      <c r="N205" s="388"/>
      <c r="O205" s="389"/>
      <c r="P205" s="391"/>
    </row>
    <row r="206" spans="1:16" ht="15.75" customHeight="1" x14ac:dyDescent="0.25">
      <c r="A206" s="387"/>
      <c r="B206" s="389"/>
      <c r="C206" s="397"/>
      <c r="D206" s="397"/>
      <c r="E206" s="399"/>
      <c r="F206" s="397"/>
      <c r="H206" s="387"/>
      <c r="I206" s="389"/>
      <c r="J206" s="397"/>
      <c r="K206" s="397"/>
      <c r="L206" s="399"/>
      <c r="N206" s="388"/>
      <c r="O206" s="389"/>
      <c r="P206" s="391"/>
    </row>
    <row r="207" spans="1:16" ht="15.75" x14ac:dyDescent="0.25">
      <c r="A207" s="387"/>
      <c r="B207" s="389"/>
      <c r="C207" s="397"/>
      <c r="D207" s="397"/>
      <c r="E207" s="399"/>
      <c r="F207" s="397"/>
      <c r="H207" s="387"/>
      <c r="I207" s="389"/>
      <c r="J207" s="397"/>
      <c r="K207" s="397"/>
      <c r="L207" s="399"/>
      <c r="N207" s="388"/>
      <c r="O207" s="389"/>
      <c r="P207" s="391"/>
    </row>
    <row r="208" spans="1:16" ht="15" customHeight="1" x14ac:dyDescent="0.25">
      <c r="A208" s="387"/>
      <c r="B208" s="389"/>
      <c r="C208" s="397"/>
      <c r="D208" s="397"/>
      <c r="E208" s="399"/>
      <c r="F208" s="397"/>
      <c r="H208" s="387"/>
      <c r="I208" s="389"/>
      <c r="J208" s="397"/>
      <c r="K208" s="397"/>
      <c r="L208" s="399"/>
      <c r="N208" s="388"/>
      <c r="O208" s="389"/>
      <c r="P208" s="402"/>
    </row>
    <row r="209" spans="1:16" ht="15.75" x14ac:dyDescent="0.25">
      <c r="A209" s="387"/>
      <c r="B209" s="389"/>
      <c r="C209" s="397"/>
      <c r="D209" s="397"/>
      <c r="E209" s="399"/>
      <c r="F209" s="397"/>
      <c r="H209" s="387"/>
      <c r="I209" s="389"/>
      <c r="J209" s="397"/>
      <c r="K209" s="397"/>
      <c r="L209" s="399"/>
      <c r="N209" s="388"/>
      <c r="O209" s="389"/>
      <c r="P209" s="402"/>
    </row>
    <row r="210" spans="1:16" ht="15.75" x14ac:dyDescent="0.25">
      <c r="A210" s="387"/>
      <c r="B210" s="389"/>
      <c r="C210" s="397"/>
      <c r="D210" s="397"/>
      <c r="E210" s="399"/>
      <c r="F210" s="397"/>
      <c r="H210" s="387"/>
      <c r="I210" s="389"/>
      <c r="J210" s="397"/>
      <c r="K210" s="397"/>
      <c r="L210" s="399"/>
      <c r="N210" s="388"/>
      <c r="O210" s="389"/>
      <c r="P210" s="402"/>
    </row>
    <row r="211" spans="1:16" ht="15.75" x14ac:dyDescent="0.25">
      <c r="A211" s="387"/>
      <c r="B211" s="389"/>
      <c r="C211" s="397"/>
      <c r="D211" s="397"/>
      <c r="E211" s="399"/>
      <c r="F211" s="397"/>
      <c r="H211" s="387"/>
      <c r="I211" s="389"/>
      <c r="J211" s="397"/>
      <c r="K211" s="397"/>
      <c r="L211" s="399"/>
      <c r="N211" s="388"/>
      <c r="O211" s="389"/>
      <c r="P211" s="402"/>
    </row>
    <row r="212" spans="1:16" ht="15.75" x14ac:dyDescent="0.25">
      <c r="A212" s="387"/>
      <c r="B212" s="389"/>
      <c r="C212" s="397"/>
      <c r="D212" s="397"/>
      <c r="E212" s="399"/>
      <c r="F212" s="397"/>
      <c r="H212" s="387"/>
      <c r="I212" s="389"/>
      <c r="J212" s="397"/>
      <c r="K212" s="397"/>
      <c r="L212" s="399"/>
      <c r="N212" s="388"/>
      <c r="O212" s="389"/>
      <c r="P212" s="402"/>
    </row>
    <row r="213" spans="1:16" ht="15.75" x14ac:dyDescent="0.25">
      <c r="A213" s="387"/>
      <c r="B213" s="389"/>
      <c r="C213" s="397"/>
      <c r="D213" s="397"/>
      <c r="E213" s="399"/>
      <c r="F213" s="397"/>
      <c r="H213" s="387"/>
      <c r="I213" s="389"/>
      <c r="J213" s="397"/>
      <c r="K213" s="397"/>
      <c r="L213" s="399"/>
      <c r="N213" s="388"/>
      <c r="O213" s="389"/>
      <c r="P213" s="402"/>
    </row>
    <row r="214" spans="1:16" ht="15.75" customHeight="1" x14ac:dyDescent="0.25">
      <c r="A214" s="387"/>
      <c r="B214" s="389"/>
      <c r="C214" s="397"/>
      <c r="D214" s="397"/>
      <c r="E214" s="399"/>
      <c r="F214" s="397"/>
      <c r="H214" s="387"/>
      <c r="I214" s="389"/>
      <c r="J214" s="397"/>
      <c r="K214" s="397"/>
      <c r="L214" s="399"/>
      <c r="N214" s="388"/>
      <c r="O214" s="389"/>
      <c r="P214" s="391"/>
    </row>
    <row r="215" spans="1:16" ht="15.75" x14ac:dyDescent="0.25">
      <c r="A215" s="387"/>
      <c r="B215" s="389"/>
      <c r="C215" s="397"/>
      <c r="D215" s="397"/>
      <c r="E215" s="399"/>
      <c r="F215" s="397"/>
      <c r="H215" s="387"/>
      <c r="I215" s="389"/>
      <c r="J215" s="397"/>
      <c r="K215" s="397"/>
      <c r="L215" s="399"/>
      <c r="N215" s="388"/>
      <c r="O215" s="389"/>
      <c r="P215" s="391"/>
    </row>
    <row r="216" spans="1:16" ht="15.75" customHeight="1" x14ac:dyDescent="0.25">
      <c r="A216" s="387"/>
      <c r="B216" s="389"/>
      <c r="C216" s="397"/>
      <c r="D216" s="397"/>
      <c r="E216" s="399"/>
      <c r="F216" s="397"/>
      <c r="H216" s="387"/>
      <c r="I216" s="389"/>
      <c r="J216" s="397"/>
      <c r="K216" s="397"/>
      <c r="L216" s="399"/>
      <c r="N216" s="388"/>
      <c r="O216" s="389"/>
      <c r="P216" s="391"/>
    </row>
    <row r="217" spans="1:16" ht="15.75" x14ac:dyDescent="0.25">
      <c r="A217" s="387"/>
      <c r="B217" s="389"/>
      <c r="C217" s="397"/>
      <c r="D217" s="397"/>
      <c r="E217" s="399"/>
      <c r="F217" s="397"/>
      <c r="H217" s="387"/>
      <c r="I217" s="389"/>
      <c r="J217" s="397"/>
      <c r="K217" s="397"/>
      <c r="L217" s="399"/>
      <c r="N217" s="388"/>
      <c r="O217" s="389"/>
      <c r="P217" s="391"/>
    </row>
    <row r="218" spans="1:16" ht="15.75" x14ac:dyDescent="0.25">
      <c r="A218" s="387"/>
      <c r="B218" s="389"/>
      <c r="C218" s="397"/>
      <c r="D218" s="397"/>
      <c r="E218" s="399"/>
      <c r="F218" s="397"/>
      <c r="H218" s="387"/>
      <c r="I218" s="389"/>
      <c r="J218" s="397"/>
      <c r="K218" s="397"/>
      <c r="L218" s="399"/>
      <c r="N218" s="388"/>
      <c r="O218" s="389"/>
      <c r="P218" s="391"/>
    </row>
    <row r="219" spans="1:16" ht="15.75" x14ac:dyDescent="0.25">
      <c r="A219" s="387"/>
      <c r="B219" s="389"/>
      <c r="C219" s="397"/>
      <c r="D219" s="397"/>
      <c r="E219" s="399"/>
      <c r="F219" s="397"/>
      <c r="H219" s="387"/>
      <c r="I219" s="389"/>
      <c r="J219" s="397"/>
      <c r="K219" s="397"/>
      <c r="L219" s="399"/>
      <c r="N219" s="388"/>
      <c r="O219" s="389"/>
      <c r="P219" s="391"/>
    </row>
    <row r="220" spans="1:16" ht="15.75" customHeight="1" x14ac:dyDescent="0.25">
      <c r="A220" s="387"/>
      <c r="B220" s="389"/>
      <c r="C220" s="397"/>
      <c r="D220" s="397"/>
      <c r="E220" s="399"/>
      <c r="F220" s="397"/>
      <c r="H220" s="387"/>
      <c r="I220" s="389"/>
      <c r="J220" s="397"/>
      <c r="K220" s="397"/>
      <c r="L220" s="399"/>
      <c r="N220" s="388"/>
      <c r="O220" s="389"/>
      <c r="P220" s="391"/>
    </row>
    <row r="221" spans="1:16" ht="15.75" x14ac:dyDescent="0.25">
      <c r="A221" s="387"/>
      <c r="B221" s="389"/>
      <c r="C221" s="397"/>
      <c r="D221" s="397"/>
      <c r="E221" s="399"/>
      <c r="F221" s="397"/>
      <c r="H221" s="387"/>
      <c r="I221" s="389"/>
      <c r="J221" s="397"/>
      <c r="K221" s="397"/>
      <c r="L221" s="399"/>
      <c r="N221" s="388"/>
      <c r="O221" s="389"/>
      <c r="P221" s="391"/>
    </row>
    <row r="222" spans="1:16" ht="15.75" x14ac:dyDescent="0.25">
      <c r="A222" s="387"/>
      <c r="B222" s="389"/>
      <c r="C222" s="397"/>
      <c r="D222" s="397"/>
      <c r="E222" s="399"/>
      <c r="F222" s="397"/>
      <c r="H222" s="387"/>
      <c r="I222" s="389"/>
      <c r="J222" s="397"/>
      <c r="K222" s="397"/>
      <c r="L222" s="399"/>
      <c r="N222" s="388"/>
      <c r="O222" s="389"/>
      <c r="P222" s="391"/>
    </row>
    <row r="223" spans="1:16" ht="15.75" x14ac:dyDescent="0.25">
      <c r="A223" s="387"/>
      <c r="B223" s="389"/>
      <c r="C223" s="397"/>
      <c r="D223" s="397"/>
      <c r="E223" s="399"/>
      <c r="F223" s="397"/>
      <c r="H223" s="387"/>
      <c r="I223" s="389"/>
      <c r="J223" s="397"/>
      <c r="K223" s="397"/>
      <c r="L223" s="399"/>
      <c r="N223" s="388"/>
      <c r="O223" s="389"/>
      <c r="P223" s="391"/>
    </row>
    <row r="224" spans="1:16" ht="15.75" customHeight="1" x14ac:dyDescent="0.25">
      <c r="A224" s="387"/>
      <c r="B224" s="389"/>
      <c r="C224" s="397"/>
      <c r="D224" s="397"/>
      <c r="E224" s="399"/>
      <c r="F224" s="397"/>
      <c r="H224" s="387"/>
      <c r="I224" s="389"/>
      <c r="J224" s="397"/>
      <c r="K224" s="397"/>
      <c r="L224" s="399"/>
      <c r="N224" s="388"/>
      <c r="O224" s="389"/>
      <c r="P224" s="391"/>
    </row>
    <row r="225" spans="1:16" ht="15.75" x14ac:dyDescent="0.25">
      <c r="A225" s="387"/>
      <c r="B225" s="389"/>
      <c r="C225" s="397"/>
      <c r="D225" s="397"/>
      <c r="E225" s="399"/>
      <c r="F225" s="397"/>
      <c r="H225" s="387"/>
      <c r="I225" s="389"/>
      <c r="J225" s="397"/>
      <c r="K225" s="397"/>
      <c r="L225" s="399"/>
      <c r="N225" s="388"/>
      <c r="O225" s="389"/>
      <c r="P225" s="391"/>
    </row>
    <row r="226" spans="1:16" ht="15.75" x14ac:dyDescent="0.25">
      <c r="A226" s="387"/>
      <c r="B226" s="389"/>
      <c r="C226" s="397"/>
      <c r="D226" s="397"/>
      <c r="E226" s="399"/>
      <c r="F226" s="397"/>
      <c r="H226" s="387"/>
      <c r="I226" s="389"/>
      <c r="J226" s="397"/>
      <c r="K226" s="397"/>
      <c r="L226" s="399"/>
      <c r="N226" s="388"/>
      <c r="O226" s="389"/>
      <c r="P226" s="391"/>
    </row>
    <row r="227" spans="1:16" ht="15.75" x14ac:dyDescent="0.25">
      <c r="A227" s="387"/>
      <c r="B227" s="389"/>
      <c r="C227" s="397"/>
      <c r="D227" s="397"/>
      <c r="E227" s="399"/>
      <c r="F227" s="397"/>
      <c r="H227" s="387"/>
      <c r="I227" s="389"/>
      <c r="J227" s="397"/>
      <c r="K227" s="397"/>
      <c r="L227" s="399"/>
      <c r="N227" s="388"/>
      <c r="O227" s="389"/>
      <c r="P227" s="391"/>
    </row>
    <row r="228" spans="1:16" ht="15.75" x14ac:dyDescent="0.25">
      <c r="A228" s="387"/>
      <c r="B228" s="389"/>
      <c r="C228" s="397"/>
      <c r="D228" s="397"/>
      <c r="E228" s="399"/>
      <c r="F228" s="397"/>
      <c r="H228" s="387"/>
      <c r="I228" s="389"/>
      <c r="J228" s="397"/>
      <c r="K228" s="397"/>
      <c r="L228" s="399"/>
      <c r="N228" s="388"/>
      <c r="O228" s="389"/>
      <c r="P228" s="391"/>
    </row>
    <row r="229" spans="1:16" ht="15.75" x14ac:dyDescent="0.25">
      <c r="A229" s="387"/>
      <c r="B229" s="389"/>
      <c r="C229" s="397"/>
      <c r="D229" s="397"/>
      <c r="E229" s="399"/>
      <c r="F229" s="397"/>
      <c r="H229" s="387"/>
      <c r="I229" s="389"/>
      <c r="J229" s="397"/>
      <c r="K229" s="397"/>
      <c r="L229" s="399"/>
      <c r="N229" s="388"/>
      <c r="O229" s="389"/>
      <c r="P229" s="391"/>
    </row>
    <row r="230" spans="1:16" ht="15.75" x14ac:dyDescent="0.25">
      <c r="A230" s="387"/>
      <c r="B230" s="389"/>
      <c r="C230" s="397"/>
      <c r="D230" s="397"/>
      <c r="E230" s="399"/>
      <c r="F230" s="397"/>
      <c r="H230" s="387"/>
      <c r="I230" s="389"/>
      <c r="J230" s="397"/>
      <c r="K230" s="397"/>
      <c r="L230" s="399"/>
      <c r="N230" s="388"/>
      <c r="O230" s="389"/>
      <c r="P230" s="391"/>
    </row>
    <row r="231" spans="1:16" ht="15.75" x14ac:dyDescent="0.25">
      <c r="A231" s="387"/>
      <c r="B231" s="389"/>
      <c r="C231" s="397"/>
      <c r="D231" s="397"/>
      <c r="E231" s="399"/>
      <c r="F231" s="397"/>
      <c r="H231" s="387"/>
      <c r="I231" s="389"/>
      <c r="J231" s="397"/>
      <c r="K231" s="397"/>
      <c r="L231" s="399"/>
      <c r="N231" s="388"/>
      <c r="O231" s="389"/>
      <c r="P231" s="391"/>
    </row>
    <row r="232" spans="1:16" ht="15.75" x14ac:dyDescent="0.25">
      <c r="A232" s="387"/>
      <c r="B232" s="401"/>
      <c r="C232" s="397"/>
      <c r="D232" s="397"/>
      <c r="E232" s="390"/>
      <c r="F232" s="397"/>
      <c r="H232" s="387"/>
      <c r="I232" s="389"/>
      <c r="J232" s="397"/>
      <c r="K232" s="397"/>
      <c r="L232" s="399"/>
      <c r="N232" s="388"/>
      <c r="O232" s="389"/>
      <c r="P232" s="391"/>
    </row>
    <row r="233" spans="1:16" ht="15.75" customHeight="1" x14ac:dyDescent="0.25">
      <c r="A233" s="387"/>
      <c r="B233" s="389"/>
      <c r="C233" s="397"/>
      <c r="D233" s="397"/>
      <c r="E233" s="399"/>
      <c r="F233" s="397"/>
      <c r="H233" s="387"/>
      <c r="I233" s="389"/>
      <c r="J233" s="397"/>
      <c r="K233" s="397"/>
      <c r="L233" s="399"/>
      <c r="N233" s="388"/>
      <c r="O233" s="389"/>
      <c r="P233" s="391"/>
    </row>
    <row r="234" spans="1:16" ht="15.75" x14ac:dyDescent="0.25">
      <c r="A234" s="387"/>
      <c r="B234" s="389"/>
      <c r="C234" s="397"/>
      <c r="D234" s="397"/>
      <c r="E234" s="399"/>
      <c r="F234" s="397"/>
      <c r="H234" s="387"/>
      <c r="I234" s="389"/>
      <c r="J234" s="397"/>
      <c r="K234" s="397"/>
      <c r="L234" s="399"/>
      <c r="N234" s="388"/>
      <c r="O234" s="389"/>
      <c r="P234" s="391"/>
    </row>
    <row r="235" spans="1:16" ht="15.75" x14ac:dyDescent="0.25">
      <c r="A235" s="387"/>
      <c r="B235" s="389"/>
      <c r="C235" s="397"/>
      <c r="D235" s="397"/>
      <c r="E235" s="399"/>
      <c r="F235" s="397"/>
      <c r="H235" s="387"/>
      <c r="I235" s="389"/>
      <c r="J235" s="397"/>
      <c r="K235" s="397"/>
      <c r="L235" s="399"/>
      <c r="N235" s="388"/>
      <c r="O235" s="389"/>
      <c r="P235" s="391"/>
    </row>
    <row r="236" spans="1:16" ht="15.75" x14ac:dyDescent="0.25">
      <c r="A236" s="387"/>
      <c r="B236" s="389"/>
      <c r="C236" s="397"/>
      <c r="D236" s="397"/>
      <c r="E236" s="399"/>
      <c r="F236" s="397"/>
      <c r="H236" s="387"/>
      <c r="I236" s="389"/>
      <c r="J236" s="397"/>
      <c r="K236" s="397"/>
      <c r="L236" s="399"/>
      <c r="N236" s="388"/>
      <c r="O236" s="389"/>
      <c r="P236" s="391"/>
    </row>
    <row r="237" spans="1:16" ht="15.75" x14ac:dyDescent="0.25">
      <c r="A237" s="387"/>
      <c r="B237" s="389"/>
      <c r="C237" s="397"/>
      <c r="D237" s="397"/>
      <c r="E237" s="399"/>
      <c r="F237" s="397"/>
      <c r="H237" s="387"/>
      <c r="I237" s="389"/>
      <c r="J237" s="397"/>
      <c r="K237" s="397"/>
      <c r="L237" s="399"/>
      <c r="N237" s="388"/>
      <c r="O237" s="389"/>
      <c r="P237" s="391"/>
    </row>
    <row r="238" spans="1:16" ht="15.75" x14ac:dyDescent="0.25">
      <c r="A238" s="387"/>
      <c r="B238" s="389"/>
      <c r="C238" s="397"/>
      <c r="D238" s="397"/>
      <c r="E238" s="399"/>
      <c r="F238" s="397"/>
      <c r="H238" s="387"/>
      <c r="I238" s="389"/>
      <c r="J238" s="397"/>
      <c r="K238" s="397"/>
      <c r="L238" s="399"/>
      <c r="N238" s="388"/>
      <c r="O238" s="389"/>
      <c r="P238" s="391"/>
    </row>
    <row r="239" spans="1:16" ht="15.75" customHeight="1" x14ac:dyDescent="0.25">
      <c r="A239" s="387"/>
      <c r="B239" s="389"/>
      <c r="C239" s="397"/>
      <c r="D239" s="397"/>
      <c r="E239" s="399"/>
      <c r="F239" s="397"/>
      <c r="H239" s="387"/>
      <c r="I239" s="389"/>
      <c r="J239" s="397"/>
      <c r="K239" s="397"/>
      <c r="L239" s="399"/>
      <c r="N239" s="388"/>
      <c r="O239" s="389"/>
      <c r="P239" s="391"/>
    </row>
    <row r="240" spans="1:16" ht="15.75" x14ac:dyDescent="0.25">
      <c r="A240" s="387"/>
      <c r="B240" s="389"/>
      <c r="C240" s="397"/>
      <c r="D240" s="397"/>
      <c r="E240" s="399"/>
      <c r="F240" s="397"/>
      <c r="H240" s="387"/>
      <c r="I240" s="389"/>
      <c r="J240" s="397"/>
      <c r="K240" s="397"/>
      <c r="L240" s="399"/>
      <c r="N240" s="388"/>
      <c r="O240" s="389"/>
      <c r="P240" s="391"/>
    </row>
    <row r="241" spans="1:16" ht="15.75" x14ac:dyDescent="0.25">
      <c r="A241" s="387"/>
      <c r="B241" s="389"/>
      <c r="C241" s="397"/>
      <c r="D241" s="397"/>
      <c r="E241" s="399"/>
      <c r="F241" s="397"/>
      <c r="H241" s="387"/>
      <c r="I241" s="389"/>
      <c r="J241" s="397"/>
      <c r="K241" s="397"/>
      <c r="L241" s="399"/>
      <c r="N241" s="388"/>
      <c r="O241" s="389"/>
      <c r="P241" s="391"/>
    </row>
    <row r="242" spans="1:16" ht="15.75" x14ac:dyDescent="0.25">
      <c r="A242" s="387"/>
      <c r="B242" s="389"/>
      <c r="C242" s="397"/>
      <c r="D242" s="397"/>
      <c r="E242" s="399"/>
      <c r="F242" s="397"/>
      <c r="H242" s="387"/>
      <c r="I242" s="400"/>
      <c r="J242" s="397"/>
      <c r="K242" s="397"/>
      <c r="L242" s="390"/>
      <c r="N242" s="388"/>
      <c r="O242" s="389"/>
      <c r="P242" s="391"/>
    </row>
    <row r="243" spans="1:16" ht="15.75" x14ac:dyDescent="0.25">
      <c r="A243" s="387"/>
      <c r="B243" s="389"/>
      <c r="C243" s="397"/>
      <c r="D243" s="397"/>
      <c r="E243" s="399"/>
      <c r="F243" s="397"/>
      <c r="H243" s="387"/>
      <c r="I243" s="389"/>
      <c r="J243" s="397"/>
      <c r="K243" s="397"/>
      <c r="L243" s="399"/>
      <c r="N243" s="388"/>
      <c r="O243" s="389"/>
      <c r="P243" s="391"/>
    </row>
    <row r="244" spans="1:16" ht="15.75" x14ac:dyDescent="0.25">
      <c r="A244" s="387"/>
      <c r="B244" s="389"/>
      <c r="C244" s="397"/>
      <c r="D244" s="397"/>
      <c r="E244" s="399"/>
      <c r="F244" s="397"/>
      <c r="H244" s="387"/>
      <c r="I244" s="389"/>
      <c r="J244" s="397"/>
      <c r="K244" s="397"/>
      <c r="L244" s="399"/>
      <c r="N244" s="388"/>
      <c r="O244" s="389"/>
      <c r="P244" s="391"/>
    </row>
    <row r="245" spans="1:16" ht="15.75" x14ac:dyDescent="0.25">
      <c r="A245" s="387"/>
      <c r="B245" s="389"/>
      <c r="C245" s="397"/>
      <c r="D245" s="397"/>
      <c r="E245" s="399"/>
      <c r="F245" s="397"/>
      <c r="H245" s="387"/>
      <c r="I245" s="389"/>
      <c r="J245" s="397"/>
      <c r="K245" s="397"/>
      <c r="L245" s="399"/>
      <c r="N245" s="388"/>
      <c r="O245" s="389"/>
      <c r="P245" s="391"/>
    </row>
    <row r="246" spans="1:16" ht="15.75" customHeight="1" x14ac:dyDescent="0.25">
      <c r="A246" s="387"/>
      <c r="B246" s="389"/>
      <c r="C246" s="397"/>
      <c r="D246" s="397"/>
      <c r="E246" s="399"/>
      <c r="F246" s="397"/>
      <c r="H246" s="387"/>
      <c r="I246" s="389"/>
      <c r="J246" s="397"/>
      <c r="K246" s="397"/>
      <c r="L246" s="399"/>
      <c r="N246" s="388"/>
      <c r="O246" s="389"/>
      <c r="P246" s="391"/>
    </row>
    <row r="247" spans="1:16" ht="15.75" x14ac:dyDescent="0.25">
      <c r="A247" s="387"/>
      <c r="B247" s="389"/>
      <c r="C247" s="397"/>
      <c r="D247" s="397"/>
      <c r="E247" s="399"/>
      <c r="F247" s="397"/>
      <c r="H247" s="387"/>
      <c r="I247" s="389"/>
      <c r="J247" s="397"/>
      <c r="K247" s="397"/>
      <c r="L247" s="399"/>
      <c r="N247" s="388"/>
      <c r="O247" s="389"/>
      <c r="P247" s="391"/>
    </row>
    <row r="248" spans="1:16" ht="15.75" x14ac:dyDescent="0.25">
      <c r="A248" s="387"/>
      <c r="B248" s="389"/>
      <c r="C248" s="397"/>
      <c r="D248" s="397"/>
      <c r="E248" s="399"/>
      <c r="F248" s="397"/>
      <c r="H248" s="387"/>
      <c r="I248" s="389"/>
      <c r="J248" s="397"/>
      <c r="K248" s="397"/>
      <c r="L248" s="399"/>
      <c r="N248" s="388"/>
      <c r="O248" s="389"/>
      <c r="P248" s="391"/>
    </row>
    <row r="249" spans="1:16" ht="15.75" x14ac:dyDescent="0.25">
      <c r="A249" s="387"/>
      <c r="B249" s="389"/>
      <c r="C249" s="397"/>
      <c r="D249" s="397"/>
      <c r="E249" s="399"/>
      <c r="F249" s="397"/>
      <c r="H249" s="387"/>
      <c r="I249" s="389"/>
      <c r="J249" s="397"/>
      <c r="K249" s="397"/>
      <c r="L249" s="399"/>
      <c r="N249" s="388"/>
      <c r="O249" s="389"/>
      <c r="P249" s="391"/>
    </row>
    <row r="250" spans="1:16" ht="15.75" x14ac:dyDescent="0.25">
      <c r="A250" s="387"/>
      <c r="B250" s="389"/>
      <c r="C250" s="397"/>
      <c r="D250" s="397"/>
      <c r="E250" s="399"/>
      <c r="F250" s="397"/>
      <c r="H250" s="387"/>
      <c r="I250" s="389"/>
      <c r="J250" s="397"/>
      <c r="K250" s="397"/>
      <c r="L250" s="399"/>
      <c r="N250" s="388"/>
      <c r="O250" s="389"/>
      <c r="P250" s="391"/>
    </row>
    <row r="251" spans="1:16" ht="15.75" x14ac:dyDescent="0.25">
      <c r="A251" s="387"/>
      <c r="B251" s="389"/>
      <c r="C251" s="397"/>
      <c r="D251" s="397"/>
      <c r="E251" s="399"/>
      <c r="F251" s="397"/>
      <c r="H251" s="387"/>
      <c r="I251" s="389"/>
      <c r="J251" s="397"/>
      <c r="K251" s="397"/>
      <c r="L251" s="399"/>
      <c r="N251" s="388"/>
      <c r="O251" s="389"/>
      <c r="P251" s="391"/>
    </row>
    <row r="252" spans="1:16" ht="15" customHeight="1" x14ac:dyDescent="0.25">
      <c r="A252" s="387"/>
      <c r="H252" s="387"/>
      <c r="I252" s="389"/>
      <c r="J252" s="397"/>
      <c r="K252" s="397"/>
      <c r="L252" s="399"/>
    </row>
    <row r="253" spans="1:16" ht="15" customHeight="1" x14ac:dyDescent="0.25">
      <c r="A253" s="387"/>
      <c r="H253" s="387"/>
      <c r="I253" s="389"/>
      <c r="J253" s="397"/>
      <c r="K253" s="397"/>
      <c r="L253" s="399"/>
    </row>
    <row r="254" spans="1:16" ht="15" customHeight="1" x14ac:dyDescent="0.25">
      <c r="A254" s="387"/>
      <c r="H254" s="387"/>
      <c r="I254" s="389"/>
      <c r="J254" s="397"/>
      <c r="K254" s="397"/>
      <c r="L254" s="399"/>
    </row>
    <row r="255" spans="1:16" ht="15" customHeight="1" x14ac:dyDescent="0.25">
      <c r="A255" s="387"/>
      <c r="H255" s="387"/>
      <c r="I255" s="389"/>
      <c r="J255" s="397"/>
      <c r="K255" s="397"/>
      <c r="L255" s="399"/>
    </row>
    <row r="256" spans="1:16" ht="15" customHeight="1" x14ac:dyDescent="0.25">
      <c r="A256" s="387"/>
      <c r="H256" s="387"/>
      <c r="I256" s="389"/>
      <c r="J256" s="397"/>
      <c r="K256" s="397"/>
      <c r="L256" s="399"/>
    </row>
    <row r="257" spans="1:12" ht="15" customHeight="1" x14ac:dyDescent="0.25">
      <c r="A257" s="387"/>
      <c r="H257" s="387"/>
      <c r="I257" s="389"/>
      <c r="J257" s="397"/>
      <c r="K257" s="397"/>
      <c r="L257" s="399"/>
    </row>
    <row r="258" spans="1:12" ht="15.75" x14ac:dyDescent="0.25">
      <c r="H258" s="387"/>
      <c r="I258" s="389"/>
      <c r="J258" s="397"/>
      <c r="K258" s="397"/>
      <c r="L258" s="399"/>
    </row>
    <row r="259" spans="1:12" ht="15.75" x14ac:dyDescent="0.25">
      <c r="H259" s="387"/>
      <c r="I259" s="389"/>
      <c r="J259" s="397"/>
      <c r="K259" s="397"/>
      <c r="L259" s="399"/>
    </row>
    <row r="260" spans="1:12" ht="15.75" x14ac:dyDescent="0.25">
      <c r="H260" s="387"/>
      <c r="I260" s="389"/>
      <c r="J260" s="397"/>
      <c r="K260" s="397"/>
      <c r="L260" s="399"/>
    </row>
    <row r="261" spans="1:12" ht="15.75" x14ac:dyDescent="0.25">
      <c r="H261" s="387"/>
      <c r="I261" s="389"/>
      <c r="J261" s="397"/>
      <c r="K261" s="397"/>
      <c r="L261" s="399"/>
    </row>
    <row r="262" spans="1:12" ht="15.75" x14ac:dyDescent="0.25">
      <c r="H262" s="387"/>
    </row>
    <row r="263" spans="1:12" ht="15.75" x14ac:dyDescent="0.25">
      <c r="H263" s="387"/>
    </row>
    <row r="264" spans="1:12" ht="15.75" x14ac:dyDescent="0.25">
      <c r="H264" s="38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46"/>
  <sheetViews>
    <sheetView zoomScale="60" zoomScaleNormal="60" workbookViewId="0">
      <pane ySplit="1" topLeftCell="A2" activePane="bottomLeft" state="frozen"/>
      <selection pane="bottomLeft" activeCell="A2" sqref="A2:A3"/>
    </sheetView>
  </sheetViews>
  <sheetFormatPr defaultRowHeight="15" x14ac:dyDescent="0.25"/>
  <cols>
    <col min="1" max="1" width="50.7109375" customWidth="1"/>
    <col min="2" max="2" width="10.7109375" customWidth="1"/>
    <col min="3" max="3" width="50.7109375" customWidth="1"/>
    <col min="4" max="4" width="32.28515625" customWidth="1"/>
    <col min="5" max="6" width="14.7109375" customWidth="1"/>
    <col min="8" max="8" width="14.42578125" customWidth="1"/>
    <col min="9" max="9" width="75.7109375" customWidth="1"/>
    <col min="10" max="13" width="12.7109375" customWidth="1"/>
  </cols>
  <sheetData>
    <row r="1" spans="1:13" ht="15.75" x14ac:dyDescent="0.25">
      <c r="A1" s="12" t="s">
        <v>33</v>
      </c>
      <c r="B1" s="12" t="s">
        <v>5</v>
      </c>
      <c r="C1" s="12" t="s">
        <v>32</v>
      </c>
      <c r="D1" s="12" t="s">
        <v>39</v>
      </c>
      <c r="E1" s="12" t="s">
        <v>3</v>
      </c>
      <c r="F1" s="12" t="s">
        <v>4</v>
      </c>
      <c r="G1" s="1"/>
      <c r="H1" s="12" t="s">
        <v>5</v>
      </c>
      <c r="I1" s="12" t="s">
        <v>38</v>
      </c>
      <c r="J1" s="12" t="s">
        <v>2</v>
      </c>
      <c r="K1" s="12" t="s">
        <v>34</v>
      </c>
      <c r="L1" s="12" t="s">
        <v>36</v>
      </c>
      <c r="M1" s="12" t="s">
        <v>35</v>
      </c>
    </row>
    <row r="2" spans="1:13" ht="15.75" x14ac:dyDescent="0.25">
      <c r="A2" s="568"/>
      <c r="B2" s="93"/>
      <c r="C2" s="100"/>
      <c r="D2" s="135"/>
      <c r="E2" s="4"/>
      <c r="F2" s="4"/>
      <c r="H2" s="93"/>
      <c r="I2" s="100"/>
      <c r="J2" s="135"/>
      <c r="K2" s="137"/>
      <c r="L2" s="4"/>
      <c r="M2" s="4"/>
    </row>
    <row r="3" spans="1:13" ht="15.75" x14ac:dyDescent="0.25">
      <c r="A3" s="568"/>
      <c r="B3" s="93"/>
      <c r="C3" s="100"/>
      <c r="D3" s="135"/>
      <c r="E3" s="4"/>
      <c r="F3" s="4"/>
      <c r="H3" s="93"/>
      <c r="I3" s="100"/>
      <c r="J3" s="135"/>
      <c r="K3" s="137"/>
      <c r="L3" s="4"/>
      <c r="M3" s="4"/>
    </row>
    <row r="4" spans="1:13" ht="15.75" x14ac:dyDescent="0.25">
      <c r="A4" s="96"/>
      <c r="B4" s="93"/>
      <c r="C4" s="100"/>
      <c r="D4" s="135"/>
      <c r="E4" s="4"/>
      <c r="F4" s="4"/>
      <c r="H4" s="93"/>
      <c r="I4" s="100"/>
      <c r="J4" s="135"/>
      <c r="K4" s="137"/>
      <c r="L4" s="4"/>
      <c r="M4" s="4"/>
    </row>
    <row r="5" spans="1:13" ht="15.75" x14ac:dyDescent="0.25">
      <c r="A5" s="96"/>
      <c r="B5" s="93"/>
      <c r="C5" s="100"/>
      <c r="D5" s="135"/>
      <c r="E5" s="4"/>
      <c r="F5" s="4"/>
      <c r="H5" s="93"/>
      <c r="I5" s="102"/>
      <c r="J5" s="132"/>
      <c r="K5" s="138"/>
      <c r="L5" s="4"/>
      <c r="M5" s="4"/>
    </row>
    <row r="6" spans="1:13" ht="21.75" customHeight="1" x14ac:dyDescent="0.25">
      <c r="A6" s="558"/>
      <c r="B6" s="556"/>
      <c r="C6" s="558"/>
      <c r="D6" s="560"/>
      <c r="E6" s="544"/>
      <c r="F6" s="544"/>
      <c r="H6" s="127"/>
      <c r="I6" s="133"/>
      <c r="J6" s="132"/>
      <c r="K6" s="146"/>
      <c r="L6" s="4"/>
      <c r="M6" s="4"/>
    </row>
    <row r="7" spans="1:13" ht="15.75" x14ac:dyDescent="0.25">
      <c r="A7" s="559"/>
      <c r="B7" s="557"/>
      <c r="C7" s="559"/>
      <c r="D7" s="561"/>
      <c r="E7" s="546"/>
      <c r="F7" s="546"/>
      <c r="H7" s="127"/>
      <c r="I7" s="134"/>
      <c r="J7" s="131"/>
      <c r="K7" s="149"/>
      <c r="L7" s="4"/>
      <c r="M7" s="4"/>
    </row>
    <row r="8" spans="1:13" ht="15.75" x14ac:dyDescent="0.25">
      <c r="A8" s="97"/>
      <c r="B8" s="93"/>
      <c r="C8" s="101"/>
      <c r="D8" s="125"/>
      <c r="E8" s="4"/>
      <c r="F8" s="4"/>
      <c r="H8" s="93"/>
      <c r="I8" s="101"/>
      <c r="J8" s="125"/>
      <c r="K8" s="139"/>
      <c r="L8" s="4"/>
      <c r="M8" s="4"/>
    </row>
    <row r="9" spans="1:13" ht="15.75" x14ac:dyDescent="0.25">
      <c r="A9" s="569"/>
      <c r="B9" s="556"/>
      <c r="C9" s="565"/>
      <c r="D9" s="554"/>
      <c r="E9" s="544"/>
      <c r="F9" s="544"/>
      <c r="H9" s="93"/>
      <c r="I9" s="101"/>
      <c r="J9" s="125"/>
      <c r="K9" s="136"/>
      <c r="L9" s="4"/>
      <c r="M9" s="4"/>
    </row>
    <row r="10" spans="1:13" ht="15.75" x14ac:dyDescent="0.25">
      <c r="A10" s="569"/>
      <c r="B10" s="557"/>
      <c r="C10" s="565"/>
      <c r="D10" s="554"/>
      <c r="E10" s="546"/>
      <c r="F10" s="546"/>
      <c r="H10" s="93"/>
      <c r="I10" s="101"/>
      <c r="J10" s="125"/>
      <c r="K10" s="139"/>
      <c r="L10" s="4"/>
      <c r="M10" s="4"/>
    </row>
    <row r="11" spans="1:13" ht="15.75" x14ac:dyDescent="0.25">
      <c r="A11" s="98"/>
      <c r="B11" s="93"/>
      <c r="C11" s="102"/>
      <c r="D11" s="132"/>
      <c r="E11" s="4"/>
      <c r="F11" s="4"/>
      <c r="H11" s="93"/>
      <c r="I11" s="102"/>
      <c r="J11" s="132"/>
      <c r="K11" s="132"/>
      <c r="L11" s="4"/>
      <c r="M11" s="4"/>
    </row>
    <row r="12" spans="1:13" ht="15.75" x14ac:dyDescent="0.25">
      <c r="A12" s="98"/>
      <c r="B12" s="93"/>
      <c r="C12" s="102"/>
      <c r="D12" s="132"/>
      <c r="E12" s="4"/>
      <c r="F12" s="4"/>
      <c r="H12" s="93"/>
      <c r="I12" s="102"/>
      <c r="J12" s="132"/>
      <c r="K12" s="132"/>
      <c r="L12" s="4"/>
      <c r="M12" s="4"/>
    </row>
    <row r="13" spans="1:13" ht="15.75" x14ac:dyDescent="0.25">
      <c r="A13" s="97"/>
      <c r="B13" s="104"/>
      <c r="C13" s="101"/>
      <c r="D13" s="128"/>
      <c r="E13" s="4"/>
      <c r="F13" s="4"/>
      <c r="H13" s="94"/>
      <c r="I13" s="101"/>
      <c r="J13" s="128"/>
      <c r="K13" s="136"/>
      <c r="L13" s="4"/>
      <c r="M13" s="4"/>
    </row>
    <row r="14" spans="1:13" ht="15.75" x14ac:dyDescent="0.25">
      <c r="A14" s="99"/>
      <c r="B14" s="93"/>
      <c r="C14" s="103"/>
      <c r="D14" s="125"/>
      <c r="E14" s="4"/>
      <c r="F14" s="4"/>
      <c r="H14" s="93"/>
      <c r="I14" s="103"/>
      <c r="J14" s="125"/>
      <c r="K14" s="136"/>
      <c r="L14" s="4"/>
      <c r="M14" s="4"/>
    </row>
    <row r="15" spans="1:13" ht="15.75" x14ac:dyDescent="0.25">
      <c r="A15" s="98"/>
      <c r="B15" s="93"/>
      <c r="C15" s="102"/>
      <c r="D15" s="132"/>
      <c r="E15" s="4"/>
      <c r="F15" s="4"/>
      <c r="H15" s="93"/>
      <c r="I15" s="102"/>
      <c r="J15" s="132"/>
      <c r="K15" s="132"/>
      <c r="L15" s="4"/>
      <c r="M15" s="4"/>
    </row>
    <row r="16" spans="1:13" ht="15.75" x14ac:dyDescent="0.25">
      <c r="A16" s="97"/>
      <c r="B16" s="93"/>
      <c r="C16" s="101"/>
      <c r="D16" s="125"/>
      <c r="E16" s="4"/>
      <c r="F16" s="4"/>
      <c r="H16" s="93"/>
      <c r="I16" s="101"/>
      <c r="J16" s="125"/>
      <c r="K16" s="136"/>
      <c r="L16" s="4"/>
      <c r="M16" s="4"/>
    </row>
    <row r="17" spans="1:13" ht="15.75" x14ac:dyDescent="0.25">
      <c r="A17" s="98"/>
      <c r="B17" s="93"/>
      <c r="C17" s="102"/>
      <c r="D17" s="132"/>
      <c r="E17" s="4"/>
      <c r="F17" s="4"/>
      <c r="H17" s="93"/>
      <c r="I17" s="102"/>
      <c r="J17" s="132"/>
      <c r="K17" s="132"/>
      <c r="L17" s="4"/>
      <c r="M17" s="4"/>
    </row>
    <row r="18" spans="1:13" ht="15.75" x14ac:dyDescent="0.25">
      <c r="A18" s="97"/>
      <c r="B18" s="93"/>
      <c r="C18" s="101"/>
      <c r="D18" s="125"/>
      <c r="E18" s="4"/>
      <c r="F18" s="4"/>
      <c r="H18" s="93"/>
      <c r="I18" s="101"/>
      <c r="J18" s="125"/>
      <c r="K18" s="139"/>
      <c r="L18" s="4"/>
      <c r="M18" s="4"/>
    </row>
    <row r="19" spans="1:13" ht="15" customHeight="1" x14ac:dyDescent="0.25">
      <c r="A19" s="97"/>
      <c r="B19" s="93"/>
      <c r="C19" s="101"/>
      <c r="D19" s="125"/>
      <c r="E19" s="4"/>
      <c r="F19" s="4"/>
      <c r="H19" s="93"/>
      <c r="I19" s="101"/>
      <c r="J19" s="125"/>
      <c r="K19" s="139"/>
      <c r="L19" s="4"/>
      <c r="M19" s="4"/>
    </row>
    <row r="20" spans="1:13" ht="15.75" x14ac:dyDescent="0.25">
      <c r="A20" s="98"/>
      <c r="B20" s="93"/>
      <c r="C20" s="102"/>
      <c r="D20" s="132"/>
      <c r="E20" s="4"/>
      <c r="F20" s="4"/>
      <c r="H20" s="93"/>
      <c r="I20" s="102"/>
      <c r="J20" s="132"/>
      <c r="K20" s="132"/>
      <c r="L20" s="4"/>
      <c r="M20" s="4"/>
    </row>
    <row r="21" spans="1:13" ht="15.75" x14ac:dyDescent="0.25">
      <c r="A21" s="553"/>
      <c r="B21" s="556"/>
      <c r="C21" s="564"/>
      <c r="D21" s="553"/>
      <c r="E21" s="555"/>
      <c r="F21" s="555"/>
      <c r="H21" s="120"/>
      <c r="I21" s="122"/>
      <c r="J21" s="128"/>
      <c r="K21" s="140"/>
      <c r="L21" s="4"/>
      <c r="M21" s="4"/>
    </row>
    <row r="22" spans="1:13" ht="65.25" customHeight="1" x14ac:dyDescent="0.25">
      <c r="A22" s="553"/>
      <c r="B22" s="557"/>
      <c r="C22" s="564"/>
      <c r="D22" s="553"/>
      <c r="E22" s="555"/>
      <c r="F22" s="555"/>
      <c r="H22" s="120"/>
      <c r="I22" s="122"/>
      <c r="J22" s="128"/>
      <c r="K22" s="141"/>
      <c r="L22" s="5"/>
      <c r="M22" s="5"/>
    </row>
    <row r="23" spans="1:13" ht="15.75" x14ac:dyDescent="0.25">
      <c r="A23" s="553"/>
      <c r="B23" s="120"/>
      <c r="C23" s="122"/>
      <c r="D23" s="128"/>
      <c r="E23" s="4"/>
      <c r="F23" s="4"/>
      <c r="H23" s="120"/>
      <c r="I23" s="122"/>
      <c r="J23" s="128"/>
      <c r="K23" s="140"/>
      <c r="L23" s="5"/>
      <c r="M23" s="5"/>
    </row>
    <row r="24" spans="1:13" ht="43.5" customHeight="1" x14ac:dyDescent="0.25">
      <c r="A24" s="125"/>
      <c r="B24" s="120"/>
      <c r="C24" s="121"/>
      <c r="D24" s="125"/>
      <c r="E24" s="5"/>
      <c r="F24" s="5"/>
      <c r="H24" s="120"/>
      <c r="I24" s="121"/>
      <c r="J24" s="125"/>
      <c r="K24" s="139"/>
      <c r="L24" s="5"/>
      <c r="M24" s="5"/>
    </row>
    <row r="25" spans="1:13" ht="15.75" x14ac:dyDescent="0.25">
      <c r="A25" s="125"/>
      <c r="B25" s="120"/>
      <c r="C25" s="121"/>
      <c r="D25" s="125"/>
      <c r="E25" s="5"/>
      <c r="F25" s="5"/>
      <c r="H25" s="120"/>
      <c r="I25" s="121"/>
      <c r="J25" s="125"/>
      <c r="K25" s="136"/>
      <c r="L25" s="5"/>
      <c r="M25" s="5"/>
    </row>
    <row r="26" spans="1:13" ht="15.75" x14ac:dyDescent="0.25">
      <c r="A26" s="553"/>
      <c r="B26" s="120"/>
      <c r="C26" s="122"/>
      <c r="D26" s="128"/>
      <c r="E26" s="5"/>
      <c r="F26" s="5"/>
      <c r="H26" s="120"/>
      <c r="I26" s="122"/>
      <c r="J26" s="128"/>
      <c r="K26" s="140"/>
      <c r="L26" s="5"/>
      <c r="M26" s="5"/>
    </row>
    <row r="27" spans="1:13" ht="15.75" x14ac:dyDescent="0.25">
      <c r="A27" s="553"/>
      <c r="B27" s="120"/>
      <c r="C27" s="122"/>
      <c r="D27" s="128"/>
      <c r="E27" s="5"/>
      <c r="F27" s="5"/>
      <c r="H27" s="120"/>
      <c r="I27" s="122"/>
      <c r="J27" s="128"/>
      <c r="K27" s="141"/>
      <c r="L27" s="5"/>
      <c r="M27" s="5"/>
    </row>
    <row r="28" spans="1:13" ht="15.75" x14ac:dyDescent="0.25">
      <c r="A28" s="553"/>
      <c r="B28" s="120"/>
      <c r="C28" s="122"/>
      <c r="D28" s="128"/>
      <c r="E28" s="5"/>
      <c r="F28" s="5"/>
      <c r="H28" s="120"/>
      <c r="I28" s="122"/>
      <c r="J28" s="128"/>
      <c r="K28" s="141"/>
      <c r="L28" s="5"/>
      <c r="M28" s="5"/>
    </row>
    <row r="29" spans="1:13" ht="15.75" x14ac:dyDescent="0.25">
      <c r="A29" s="553"/>
      <c r="B29" s="120"/>
      <c r="C29" s="122"/>
      <c r="D29" s="128"/>
      <c r="E29" s="5"/>
      <c r="F29" s="5"/>
      <c r="H29" s="120"/>
      <c r="I29" s="122"/>
      <c r="J29" s="128"/>
      <c r="K29" s="141"/>
      <c r="L29" s="5"/>
      <c r="M29" s="5"/>
    </row>
    <row r="30" spans="1:13" ht="15.75" x14ac:dyDescent="0.25">
      <c r="A30" s="562"/>
      <c r="B30" s="120"/>
      <c r="C30" s="122"/>
      <c r="D30" s="128"/>
      <c r="E30" s="5"/>
      <c r="F30" s="5"/>
      <c r="H30" s="120"/>
      <c r="I30" s="124"/>
      <c r="J30" s="128"/>
      <c r="K30" s="141"/>
      <c r="L30" s="5"/>
      <c r="M30" s="5"/>
    </row>
    <row r="31" spans="1:13" ht="15.75" customHeight="1" x14ac:dyDescent="0.25">
      <c r="A31" s="567"/>
      <c r="B31" s="556"/>
      <c r="C31" s="564"/>
      <c r="D31" s="553"/>
      <c r="E31" s="538"/>
      <c r="F31" s="538"/>
      <c r="H31" s="120"/>
      <c r="I31" s="122"/>
      <c r="J31" s="128"/>
      <c r="K31" s="141"/>
      <c r="L31" s="5"/>
      <c r="M31" s="5"/>
    </row>
    <row r="32" spans="1:13" ht="15.75" x14ac:dyDescent="0.25">
      <c r="A32" s="567"/>
      <c r="B32" s="557"/>
      <c r="C32" s="564"/>
      <c r="D32" s="553"/>
      <c r="E32" s="540"/>
      <c r="F32" s="540"/>
      <c r="H32" s="120"/>
      <c r="I32" s="122"/>
      <c r="J32" s="128"/>
      <c r="K32" s="141"/>
      <c r="L32" s="5"/>
      <c r="M32" s="5"/>
    </row>
    <row r="33" spans="1:13" ht="15.75" x14ac:dyDescent="0.25">
      <c r="A33" s="567"/>
      <c r="B33" s="556"/>
      <c r="C33" s="562"/>
      <c r="D33" s="562"/>
      <c r="E33" s="538"/>
      <c r="F33" s="538"/>
      <c r="H33" s="120"/>
      <c r="I33" s="122"/>
      <c r="J33" s="128"/>
      <c r="K33" s="141"/>
      <c r="L33" s="5"/>
      <c r="M33" s="5"/>
    </row>
    <row r="34" spans="1:13" ht="15.75" x14ac:dyDescent="0.25">
      <c r="A34" s="563"/>
      <c r="B34" s="557"/>
      <c r="C34" s="563"/>
      <c r="D34" s="563"/>
      <c r="E34" s="540"/>
      <c r="F34" s="540"/>
      <c r="H34" s="120"/>
      <c r="I34" s="123"/>
      <c r="J34" s="128"/>
      <c r="K34" s="141"/>
      <c r="L34" s="5"/>
      <c r="M34" s="5"/>
    </row>
    <row r="35" spans="1:13" ht="15.75" x14ac:dyDescent="0.25">
      <c r="A35" s="553"/>
      <c r="B35" s="566"/>
      <c r="C35" s="564"/>
      <c r="D35" s="553"/>
      <c r="E35" s="538"/>
      <c r="F35" s="538"/>
      <c r="H35" s="120"/>
      <c r="I35" s="122"/>
      <c r="J35" s="128"/>
      <c r="K35" s="141"/>
      <c r="L35" s="5"/>
      <c r="M35" s="5"/>
    </row>
    <row r="36" spans="1:13" ht="15.75" x14ac:dyDescent="0.25">
      <c r="A36" s="553"/>
      <c r="B36" s="557"/>
      <c r="C36" s="564"/>
      <c r="D36" s="553"/>
      <c r="E36" s="540"/>
      <c r="F36" s="540"/>
      <c r="H36" s="120"/>
      <c r="I36" s="122"/>
      <c r="J36" s="128"/>
      <c r="K36" s="140"/>
      <c r="L36" s="5"/>
      <c r="M36" s="5"/>
    </row>
    <row r="37" spans="1:13" ht="15.75" x14ac:dyDescent="0.25">
      <c r="A37" s="553"/>
      <c r="B37" s="556"/>
      <c r="C37" s="564"/>
      <c r="D37" s="553"/>
      <c r="E37" s="538"/>
      <c r="F37" s="538"/>
      <c r="H37" s="120"/>
      <c r="I37" s="122"/>
      <c r="J37" s="128"/>
      <c r="K37" s="140"/>
      <c r="L37" s="5"/>
      <c r="M37" s="5"/>
    </row>
    <row r="38" spans="1:13" ht="15.75" x14ac:dyDescent="0.25">
      <c r="A38" s="553"/>
      <c r="B38" s="557"/>
      <c r="C38" s="564"/>
      <c r="D38" s="553"/>
      <c r="E38" s="540"/>
      <c r="F38" s="540"/>
      <c r="H38" s="120"/>
      <c r="I38" s="122"/>
      <c r="J38" s="128"/>
      <c r="K38" s="141"/>
      <c r="L38" s="5"/>
      <c r="M38" s="5"/>
    </row>
    <row r="39" spans="1:13" ht="45" customHeight="1" x14ac:dyDescent="0.25">
      <c r="A39" s="553"/>
      <c r="B39" s="120"/>
      <c r="C39" s="122"/>
      <c r="D39" s="128"/>
      <c r="E39" s="5"/>
      <c r="F39" s="5"/>
      <c r="H39" s="120"/>
      <c r="I39" s="122"/>
      <c r="J39" s="128"/>
      <c r="K39" s="140"/>
      <c r="L39" s="5"/>
      <c r="M39" s="5"/>
    </row>
    <row r="40" spans="1:13" ht="15.75" x14ac:dyDescent="0.25">
      <c r="A40" s="553"/>
      <c r="B40" s="120"/>
      <c r="C40" s="122"/>
      <c r="D40" s="128"/>
      <c r="E40" s="5"/>
      <c r="F40" s="5"/>
      <c r="H40" s="120"/>
      <c r="I40" s="122"/>
      <c r="J40" s="128"/>
      <c r="K40" s="140"/>
      <c r="L40" s="5"/>
      <c r="M40" s="5"/>
    </row>
    <row r="41" spans="1:13" ht="15.75" x14ac:dyDescent="0.25">
      <c r="A41" s="553"/>
      <c r="B41" s="556"/>
      <c r="C41" s="564"/>
      <c r="D41" s="553"/>
      <c r="E41" s="538"/>
      <c r="F41" s="538"/>
      <c r="H41" s="120"/>
      <c r="I41" s="122"/>
      <c r="J41" s="128"/>
      <c r="K41" s="141"/>
      <c r="L41" s="5"/>
      <c r="M41" s="5"/>
    </row>
    <row r="42" spans="1:13" ht="15.75" x14ac:dyDescent="0.25">
      <c r="A42" s="553"/>
      <c r="B42" s="557"/>
      <c r="C42" s="564"/>
      <c r="D42" s="553"/>
      <c r="E42" s="540"/>
      <c r="F42" s="540"/>
      <c r="H42" s="120"/>
      <c r="I42" s="122"/>
      <c r="J42" s="128"/>
      <c r="K42" s="141"/>
      <c r="L42" s="5"/>
      <c r="M42" s="5"/>
    </row>
    <row r="43" spans="1:13" ht="15.75" x14ac:dyDescent="0.25">
      <c r="A43" s="553"/>
      <c r="B43" s="120"/>
      <c r="C43" s="122"/>
      <c r="D43" s="128"/>
      <c r="E43" s="5"/>
      <c r="F43" s="5"/>
      <c r="H43" s="120"/>
      <c r="I43" s="122"/>
      <c r="J43" s="128"/>
      <c r="K43" s="141"/>
      <c r="L43" s="5"/>
      <c r="M43" s="5"/>
    </row>
    <row r="44" spans="1:13" ht="15.75" x14ac:dyDescent="0.25">
      <c r="A44" s="553"/>
      <c r="B44" s="120"/>
      <c r="C44" s="122"/>
      <c r="D44" s="128"/>
      <c r="E44" s="5"/>
      <c r="F44" s="5"/>
      <c r="H44" s="120"/>
      <c r="I44" s="122"/>
      <c r="J44" s="128"/>
      <c r="K44" s="141"/>
      <c r="L44" s="5"/>
      <c r="M44" s="5"/>
    </row>
    <row r="45" spans="1:13" ht="15.75" x14ac:dyDescent="0.25">
      <c r="A45" s="553"/>
      <c r="B45" s="120"/>
      <c r="C45" s="122"/>
      <c r="D45" s="128"/>
      <c r="E45" s="5"/>
      <c r="F45" s="5"/>
      <c r="H45" s="120"/>
      <c r="I45" s="122"/>
      <c r="J45" s="128"/>
      <c r="K45" s="141"/>
      <c r="L45" s="5"/>
      <c r="M45" s="5"/>
    </row>
    <row r="46" spans="1:13" x14ac:dyDescent="0.25">
      <c r="H46" s="126"/>
    </row>
  </sheetData>
  <mergeCells count="51">
    <mergeCell ref="A2:A3"/>
    <mergeCell ref="A9:A10"/>
    <mergeCell ref="B9:B10"/>
    <mergeCell ref="A26:A27"/>
    <mergeCell ref="A28:A29"/>
    <mergeCell ref="A35:A36"/>
    <mergeCell ref="A37:A40"/>
    <mergeCell ref="C9:C10"/>
    <mergeCell ref="A41:A43"/>
    <mergeCell ref="A44:A45"/>
    <mergeCell ref="C31:C32"/>
    <mergeCell ref="C35:C36"/>
    <mergeCell ref="C37:C38"/>
    <mergeCell ref="C41:C42"/>
    <mergeCell ref="B35:B36"/>
    <mergeCell ref="A30:A34"/>
    <mergeCell ref="B37:B38"/>
    <mergeCell ref="B41:B42"/>
    <mergeCell ref="A21:A23"/>
    <mergeCell ref="B21:B22"/>
    <mergeCell ref="B31:B32"/>
    <mergeCell ref="F31:F32"/>
    <mergeCell ref="C33:C34"/>
    <mergeCell ref="C21:C22"/>
    <mergeCell ref="E21:E22"/>
    <mergeCell ref="D33:D34"/>
    <mergeCell ref="E33:E34"/>
    <mergeCell ref="F33:F34"/>
    <mergeCell ref="B33:B34"/>
    <mergeCell ref="A6:A7"/>
    <mergeCell ref="B6:B7"/>
    <mergeCell ref="C6:C7"/>
    <mergeCell ref="D6:D7"/>
    <mergeCell ref="D21:D22"/>
    <mergeCell ref="D31:D32"/>
    <mergeCell ref="D41:D42"/>
    <mergeCell ref="D9:D10"/>
    <mergeCell ref="E9:E10"/>
    <mergeCell ref="F9:F10"/>
    <mergeCell ref="E6:E7"/>
    <mergeCell ref="F6:F7"/>
    <mergeCell ref="E35:E36"/>
    <mergeCell ref="F35:F36"/>
    <mergeCell ref="D37:D38"/>
    <mergeCell ref="E37:E38"/>
    <mergeCell ref="F37:F38"/>
    <mergeCell ref="E41:E42"/>
    <mergeCell ref="F41:F42"/>
    <mergeCell ref="D35:D36"/>
    <mergeCell ref="F21:F22"/>
    <mergeCell ref="E31:E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M32"/>
  <sheetViews>
    <sheetView zoomScale="60" zoomScaleNormal="60"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1" width="42.85546875" customWidth="1"/>
    <col min="2" max="2" width="10.7109375" customWidth="1"/>
    <col min="3" max="3" width="50.7109375" customWidth="1"/>
    <col min="4" max="4" width="30" customWidth="1"/>
    <col min="5" max="6" width="14.7109375" customWidth="1"/>
    <col min="8" max="8" width="14.42578125" customWidth="1"/>
    <col min="9" max="9" width="75.7109375" customWidth="1"/>
    <col min="10" max="13" width="12.7109375" customWidth="1"/>
  </cols>
  <sheetData>
    <row r="1" spans="1:13" ht="15.75" x14ac:dyDescent="0.25">
      <c r="A1" s="12" t="s">
        <v>37</v>
      </c>
      <c r="B1" s="12" t="s">
        <v>5</v>
      </c>
      <c r="C1" s="12" t="s">
        <v>32</v>
      </c>
      <c r="D1" s="12" t="s">
        <v>39</v>
      </c>
      <c r="E1" s="12" t="s">
        <v>3</v>
      </c>
      <c r="F1" s="12" t="s">
        <v>4</v>
      </c>
      <c r="G1" s="1"/>
      <c r="H1" s="12" t="s">
        <v>5</v>
      </c>
      <c r="I1" s="12" t="s">
        <v>38</v>
      </c>
      <c r="J1" s="12" t="s">
        <v>2</v>
      </c>
      <c r="K1" s="12" t="s">
        <v>34</v>
      </c>
      <c r="L1" s="12" t="s">
        <v>36</v>
      </c>
      <c r="M1" s="12" t="s">
        <v>35</v>
      </c>
    </row>
    <row r="2" spans="1:13" ht="15.75" x14ac:dyDescent="0.25">
      <c r="A2" s="107"/>
      <c r="B2" s="106"/>
      <c r="C2" s="107"/>
      <c r="D2" s="107"/>
      <c r="E2" s="5"/>
      <c r="F2" s="5"/>
      <c r="H2" s="106"/>
      <c r="I2" s="107"/>
      <c r="J2" s="107"/>
      <c r="K2" s="107"/>
      <c r="L2" s="5"/>
      <c r="M2" s="5"/>
    </row>
    <row r="3" spans="1:13" ht="15.75" x14ac:dyDescent="0.25">
      <c r="A3" s="107"/>
      <c r="B3" s="106"/>
      <c r="C3" s="107"/>
      <c r="D3" s="147"/>
      <c r="E3" s="5"/>
      <c r="F3" s="5"/>
      <c r="H3" s="106"/>
      <c r="I3" s="107"/>
      <c r="J3" s="107"/>
      <c r="K3" s="107"/>
      <c r="L3" s="5"/>
      <c r="M3" s="5"/>
    </row>
    <row r="4" spans="1:13" ht="15.75" x14ac:dyDescent="0.25">
      <c r="A4" s="107"/>
      <c r="B4" s="106"/>
      <c r="C4" s="107"/>
      <c r="D4" s="107"/>
      <c r="E4" s="5"/>
      <c r="F4" s="5"/>
      <c r="H4" s="106"/>
      <c r="I4" s="107"/>
      <c r="J4" s="107"/>
      <c r="K4" s="112"/>
      <c r="L4" s="5"/>
      <c r="M4" s="5"/>
    </row>
    <row r="5" spans="1:13" ht="15.75" x14ac:dyDescent="0.25">
      <c r="A5" s="107"/>
      <c r="B5" s="106"/>
      <c r="C5" s="107"/>
      <c r="D5" s="107"/>
      <c r="E5" s="5"/>
      <c r="F5" s="5"/>
      <c r="H5" s="106"/>
      <c r="I5" s="107"/>
      <c r="J5" s="107"/>
      <c r="K5" s="113"/>
      <c r="L5" s="5"/>
      <c r="M5" s="5"/>
    </row>
    <row r="6" spans="1:13" ht="15.75" x14ac:dyDescent="0.25">
      <c r="A6" s="107"/>
      <c r="B6" s="106"/>
      <c r="C6" s="107"/>
      <c r="D6" s="147"/>
      <c r="E6" s="5"/>
      <c r="F6" s="5"/>
      <c r="H6" s="106"/>
      <c r="I6" s="107"/>
      <c r="J6" s="107"/>
      <c r="K6" s="113"/>
      <c r="L6" s="5"/>
      <c r="M6" s="5"/>
    </row>
    <row r="7" spans="1:13" ht="15.75" x14ac:dyDescent="0.25">
      <c r="A7" s="107"/>
      <c r="B7" s="106"/>
      <c r="C7" s="107"/>
      <c r="D7" s="147"/>
      <c r="E7" s="5"/>
      <c r="F7" s="5"/>
      <c r="H7" s="106"/>
      <c r="I7" s="107"/>
      <c r="J7" s="107"/>
      <c r="K7" s="113"/>
      <c r="L7" s="5"/>
      <c r="M7" s="5"/>
    </row>
    <row r="8" spans="1:13" ht="15.75" x14ac:dyDescent="0.25">
      <c r="A8" s="107"/>
      <c r="B8" s="106"/>
      <c r="C8" s="107"/>
      <c r="D8" s="107"/>
      <c r="E8" s="5"/>
      <c r="F8" s="5"/>
      <c r="H8" s="106"/>
      <c r="I8" s="107"/>
      <c r="J8" s="107"/>
      <c r="K8" s="113"/>
      <c r="L8" s="5"/>
      <c r="M8" s="5"/>
    </row>
    <row r="9" spans="1:13" ht="15.75" x14ac:dyDescent="0.25">
      <c r="A9" s="107"/>
      <c r="B9" s="106"/>
      <c r="C9" s="107"/>
      <c r="D9" s="107"/>
      <c r="E9" s="5"/>
      <c r="F9" s="5"/>
      <c r="H9" s="106"/>
      <c r="I9" s="107"/>
      <c r="J9" s="107"/>
      <c r="K9" s="112"/>
      <c r="L9" s="5"/>
      <c r="M9" s="5"/>
    </row>
    <row r="10" spans="1:13" ht="15.75" customHeight="1" x14ac:dyDescent="0.25">
      <c r="A10" s="575"/>
      <c r="B10" s="574"/>
      <c r="C10" s="572"/>
      <c r="D10" s="575"/>
      <c r="E10" s="538"/>
      <c r="F10" s="538"/>
      <c r="H10" s="64"/>
      <c r="I10" s="108"/>
      <c r="J10" s="108"/>
      <c r="K10" s="114"/>
      <c r="L10" s="5"/>
      <c r="M10" s="5"/>
    </row>
    <row r="11" spans="1:13" ht="15.75" x14ac:dyDescent="0.25">
      <c r="A11" s="576"/>
      <c r="B11" s="574"/>
      <c r="C11" s="572"/>
      <c r="D11" s="576"/>
      <c r="E11" s="539"/>
      <c r="F11" s="539"/>
      <c r="H11" s="64"/>
      <c r="I11" s="108"/>
      <c r="J11" s="108"/>
      <c r="K11" s="114"/>
      <c r="L11" s="5"/>
      <c r="M11" s="5"/>
    </row>
    <row r="12" spans="1:13" ht="15.75" x14ac:dyDescent="0.25">
      <c r="A12" s="576"/>
      <c r="B12" s="574"/>
      <c r="C12" s="572"/>
      <c r="D12" s="576"/>
      <c r="E12" s="539"/>
      <c r="F12" s="539"/>
      <c r="H12" s="64"/>
      <c r="I12" s="108"/>
      <c r="J12" s="108"/>
      <c r="K12" s="114"/>
      <c r="L12" s="5"/>
      <c r="M12" s="5"/>
    </row>
    <row r="13" spans="1:13" ht="15.75" x14ac:dyDescent="0.25">
      <c r="A13" s="576"/>
      <c r="B13" s="574"/>
      <c r="C13" s="572"/>
      <c r="D13" s="576"/>
      <c r="E13" s="539"/>
      <c r="F13" s="539"/>
      <c r="H13" s="64"/>
      <c r="I13" s="108"/>
      <c r="J13" s="108"/>
      <c r="K13" s="114"/>
      <c r="L13" s="5"/>
      <c r="M13" s="5"/>
    </row>
    <row r="14" spans="1:13" ht="15.75" x14ac:dyDescent="0.25">
      <c r="A14" s="576"/>
      <c r="B14" s="574"/>
      <c r="C14" s="572"/>
      <c r="D14" s="576"/>
      <c r="E14" s="539"/>
      <c r="F14" s="539"/>
      <c r="H14" s="64"/>
      <c r="I14" s="108"/>
      <c r="J14" s="108"/>
      <c r="K14" s="114"/>
      <c r="L14" s="5"/>
      <c r="M14" s="5"/>
    </row>
    <row r="15" spans="1:13" ht="15.75" x14ac:dyDescent="0.25">
      <c r="A15" s="576"/>
      <c r="B15" s="574"/>
      <c r="C15" s="572"/>
      <c r="D15" s="576"/>
      <c r="E15" s="539"/>
      <c r="F15" s="539"/>
      <c r="H15" s="64"/>
      <c r="I15" s="108"/>
      <c r="J15" s="108"/>
      <c r="K15" s="114"/>
      <c r="L15" s="5"/>
      <c r="M15" s="5"/>
    </row>
    <row r="16" spans="1:13" ht="15.75" x14ac:dyDescent="0.25">
      <c r="A16" s="577"/>
      <c r="B16" s="574"/>
      <c r="C16" s="572"/>
      <c r="D16" s="577"/>
      <c r="E16" s="540"/>
      <c r="F16" s="540"/>
      <c r="H16" s="64"/>
      <c r="I16" s="108"/>
      <c r="J16" s="108"/>
      <c r="K16" s="114"/>
      <c r="L16" s="5"/>
      <c r="M16" s="5"/>
    </row>
    <row r="17" spans="1:13" ht="61.5" customHeight="1" x14ac:dyDescent="0.25">
      <c r="A17" s="142"/>
      <c r="B17" s="106"/>
      <c r="C17" s="108"/>
      <c r="D17" s="129"/>
      <c r="E17" s="5"/>
      <c r="F17" s="5"/>
      <c r="H17" s="106"/>
      <c r="I17" s="108"/>
      <c r="J17" s="108"/>
      <c r="K17" s="108"/>
      <c r="L17" s="5"/>
      <c r="M17" s="5"/>
    </row>
    <row r="18" spans="1:13" ht="15.75" x14ac:dyDescent="0.25">
      <c r="A18" s="142"/>
      <c r="B18" s="106"/>
      <c r="C18" s="108"/>
      <c r="D18" s="129"/>
      <c r="E18" s="5"/>
      <c r="F18" s="5"/>
      <c r="H18" s="106"/>
      <c r="I18" s="108"/>
      <c r="J18" s="108"/>
      <c r="K18" s="108"/>
      <c r="L18" s="5"/>
      <c r="M18" s="5"/>
    </row>
    <row r="19" spans="1:13" ht="15.75" x14ac:dyDescent="0.25">
      <c r="A19" s="142"/>
      <c r="B19" s="106"/>
      <c r="C19" s="108"/>
      <c r="D19" s="129"/>
      <c r="E19" s="5"/>
      <c r="F19" s="5"/>
      <c r="H19" s="106"/>
      <c r="I19" s="108"/>
      <c r="J19" s="108"/>
      <c r="K19" s="114"/>
      <c r="L19" s="5"/>
      <c r="M19" s="5"/>
    </row>
    <row r="20" spans="1:13" ht="15.75" x14ac:dyDescent="0.25">
      <c r="A20" s="142"/>
      <c r="B20" s="106"/>
      <c r="C20" s="108"/>
      <c r="D20" s="129"/>
      <c r="E20" s="5"/>
      <c r="F20" s="5"/>
      <c r="H20" s="106"/>
      <c r="I20" s="108"/>
      <c r="J20" s="108"/>
      <c r="K20" s="114"/>
      <c r="L20" s="5"/>
      <c r="M20" s="5"/>
    </row>
    <row r="21" spans="1:13" ht="15.75" x14ac:dyDescent="0.25">
      <c r="A21" s="152"/>
      <c r="B21" s="106"/>
      <c r="C21" s="109"/>
      <c r="D21" s="109"/>
      <c r="E21" s="5"/>
      <c r="F21" s="5"/>
      <c r="H21" s="106"/>
      <c r="I21" s="109"/>
      <c r="J21" s="109"/>
      <c r="K21" s="115"/>
      <c r="L21" s="5"/>
      <c r="M21" s="5"/>
    </row>
    <row r="22" spans="1:13" ht="15.75" x14ac:dyDescent="0.25">
      <c r="A22" s="152"/>
      <c r="B22" s="106"/>
      <c r="C22" s="109"/>
      <c r="D22" s="109"/>
      <c r="E22" s="5"/>
      <c r="F22" s="5"/>
      <c r="H22" s="106"/>
      <c r="I22" s="109"/>
      <c r="J22" s="109"/>
      <c r="K22" s="115"/>
      <c r="L22" s="5"/>
      <c r="M22" s="5"/>
    </row>
    <row r="23" spans="1:13" ht="15.75" x14ac:dyDescent="0.25">
      <c r="A23" s="148"/>
      <c r="B23" s="106"/>
      <c r="C23" s="110"/>
      <c r="D23" s="148"/>
      <c r="E23" s="5"/>
      <c r="F23" s="5"/>
      <c r="H23" s="106"/>
      <c r="I23" s="110"/>
      <c r="J23" s="110"/>
      <c r="K23" s="117"/>
      <c r="L23" s="5"/>
      <c r="M23" s="5"/>
    </row>
    <row r="24" spans="1:13" ht="15.75" x14ac:dyDescent="0.25">
      <c r="A24" s="110"/>
      <c r="B24" s="106"/>
      <c r="C24" s="110"/>
      <c r="D24" s="110"/>
      <c r="E24" s="5"/>
      <c r="F24" s="5"/>
      <c r="H24" s="106"/>
      <c r="I24" s="110"/>
      <c r="J24" s="110"/>
      <c r="K24" s="110"/>
      <c r="L24" s="5"/>
      <c r="M24" s="5"/>
    </row>
    <row r="25" spans="1:13" ht="63.75" customHeight="1" x14ac:dyDescent="0.25">
      <c r="A25" s="111"/>
      <c r="B25" s="106"/>
      <c r="C25" s="111"/>
      <c r="D25" s="111"/>
      <c r="E25" s="5"/>
      <c r="F25" s="5"/>
      <c r="H25" s="106"/>
      <c r="I25" s="111"/>
      <c r="J25" s="111"/>
      <c r="K25" s="116"/>
      <c r="L25" s="5"/>
      <c r="M25" s="5"/>
    </row>
    <row r="26" spans="1:13" ht="15.75" x14ac:dyDescent="0.25">
      <c r="A26" s="111"/>
      <c r="B26" s="170"/>
      <c r="C26" s="111"/>
      <c r="D26" s="111"/>
      <c r="E26" s="5"/>
      <c r="F26" s="5"/>
      <c r="H26" s="106"/>
      <c r="I26" s="111"/>
      <c r="J26" s="111"/>
      <c r="K26" s="116"/>
      <c r="L26" s="5"/>
      <c r="M26" s="5"/>
    </row>
    <row r="27" spans="1:13" ht="15.75" x14ac:dyDescent="0.25">
      <c r="A27" s="143"/>
      <c r="B27" s="167"/>
      <c r="C27" s="105"/>
      <c r="D27" s="130"/>
      <c r="E27" s="5"/>
      <c r="F27" s="5"/>
      <c r="H27" s="64"/>
      <c r="I27" s="105"/>
      <c r="J27" s="105"/>
      <c r="K27" s="105"/>
      <c r="L27" s="5"/>
      <c r="M27" s="5"/>
    </row>
    <row r="28" spans="1:13" ht="15.75" customHeight="1" x14ac:dyDescent="0.25">
      <c r="A28" s="570"/>
      <c r="B28" s="544"/>
      <c r="C28" s="573"/>
      <c r="D28" s="570"/>
      <c r="E28" s="538"/>
      <c r="F28" s="538"/>
      <c r="H28" s="535"/>
      <c r="I28" s="105"/>
      <c r="J28" s="105"/>
      <c r="K28" s="105"/>
      <c r="L28" s="5"/>
      <c r="M28" s="5"/>
    </row>
    <row r="29" spans="1:13" ht="15.75" x14ac:dyDescent="0.25">
      <c r="A29" s="571"/>
      <c r="B29" s="546"/>
      <c r="C29" s="573"/>
      <c r="D29" s="571"/>
      <c r="E29" s="540"/>
      <c r="F29" s="540"/>
      <c r="H29" s="537"/>
      <c r="I29" s="105"/>
      <c r="J29" s="105"/>
      <c r="K29" s="105"/>
      <c r="L29" s="5"/>
      <c r="M29" s="5"/>
    </row>
    <row r="30" spans="1:13" ht="15.75" x14ac:dyDescent="0.25">
      <c r="A30" s="570"/>
      <c r="B30" s="171"/>
      <c r="C30" s="105"/>
      <c r="D30" s="130"/>
      <c r="E30" s="5"/>
      <c r="F30" s="5"/>
      <c r="H30" s="64"/>
      <c r="I30" s="105"/>
      <c r="J30" s="105"/>
      <c r="K30" s="105"/>
      <c r="L30" s="5"/>
      <c r="M30" s="5"/>
    </row>
    <row r="31" spans="1:13" ht="15.75" x14ac:dyDescent="0.25">
      <c r="A31" s="571"/>
      <c r="B31" s="171"/>
      <c r="C31" s="105"/>
      <c r="D31" s="130"/>
      <c r="E31" s="5"/>
      <c r="F31" s="5"/>
      <c r="H31" s="64"/>
      <c r="I31" s="105"/>
      <c r="J31" s="105"/>
      <c r="K31" s="105"/>
      <c r="L31" s="5"/>
      <c r="M31" s="5"/>
    </row>
    <row r="32" spans="1:13" x14ac:dyDescent="0.25">
      <c r="B32" s="66"/>
    </row>
  </sheetData>
  <mergeCells count="14">
    <mergeCell ref="H28:H29"/>
    <mergeCell ref="F10:F16"/>
    <mergeCell ref="A30:A31"/>
    <mergeCell ref="B28:B29"/>
    <mergeCell ref="D28:D29"/>
    <mergeCell ref="E28:E29"/>
    <mergeCell ref="F28:F29"/>
    <mergeCell ref="C10:C16"/>
    <mergeCell ref="C28:C29"/>
    <mergeCell ref="B10:B16"/>
    <mergeCell ref="A10:A16"/>
    <mergeCell ref="D10:D16"/>
    <mergeCell ref="E10:E16"/>
    <mergeCell ref="A28:A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16"/>
  <sheetViews>
    <sheetView zoomScale="60" zoomScaleNormal="60" workbookViewId="0">
      <pane ySplit="1" topLeftCell="A2" activePane="bottomLeft" state="frozen"/>
      <selection pane="bottomLeft" activeCell="H2" sqref="H2:L16"/>
    </sheetView>
  </sheetViews>
  <sheetFormatPr defaultRowHeight="15" x14ac:dyDescent="0.25"/>
  <cols>
    <col min="1" max="1" width="28.85546875" customWidth="1"/>
    <col min="2" max="2" width="18.140625" customWidth="1"/>
    <col min="3" max="3" width="48" customWidth="1"/>
    <col min="4" max="4" width="14.140625" customWidth="1"/>
    <col min="5" max="5" width="20.85546875" customWidth="1"/>
    <col min="6" max="6" width="13.7109375" customWidth="1"/>
    <col min="8" max="8" width="15.5703125" customWidth="1"/>
    <col min="9" max="9" width="63.140625" customWidth="1"/>
    <col min="10" max="10" width="15.28515625" customWidth="1"/>
    <col min="11" max="11" width="13.42578125" customWidth="1"/>
    <col min="12" max="12" width="18.140625" customWidth="1"/>
    <col min="13" max="13" width="20.140625" customWidth="1"/>
  </cols>
  <sheetData>
    <row r="1" spans="1:13" ht="33" customHeight="1" x14ac:dyDescent="0.25">
      <c r="A1" s="12" t="s">
        <v>37</v>
      </c>
      <c r="B1" s="12" t="s">
        <v>5</v>
      </c>
      <c r="C1" s="12" t="s">
        <v>32</v>
      </c>
      <c r="D1" s="12" t="s">
        <v>2</v>
      </c>
      <c r="E1" s="12" t="s">
        <v>3</v>
      </c>
      <c r="F1" s="12" t="s">
        <v>4</v>
      </c>
      <c r="G1" s="1"/>
      <c r="H1" s="12" t="s">
        <v>5</v>
      </c>
      <c r="I1" s="12" t="s">
        <v>38</v>
      </c>
      <c r="J1" s="12" t="s">
        <v>2</v>
      </c>
      <c r="K1" s="12" t="s">
        <v>34</v>
      </c>
      <c r="L1" s="12" t="s">
        <v>36</v>
      </c>
      <c r="M1" s="12" t="s">
        <v>35</v>
      </c>
    </row>
    <row r="2" spans="1:13" ht="24" customHeight="1" x14ac:dyDescent="0.25">
      <c r="A2" s="583"/>
      <c r="B2" s="154"/>
      <c r="C2" s="109"/>
      <c r="D2" s="150"/>
      <c r="E2" s="162"/>
      <c r="F2" s="162"/>
      <c r="H2" s="191"/>
      <c r="I2" s="109"/>
      <c r="J2" s="150"/>
      <c r="K2" s="150"/>
      <c r="L2" s="150"/>
      <c r="M2" s="150" t="e">
        <f>(L2/K2)*J2</f>
        <v>#DIV/0!</v>
      </c>
    </row>
    <row r="3" spans="1:13" ht="35.25" customHeight="1" x14ac:dyDescent="0.25">
      <c r="A3" s="583"/>
      <c r="B3" s="154"/>
      <c r="C3" s="109"/>
      <c r="D3" s="150"/>
      <c r="E3" s="162"/>
      <c r="F3" s="162"/>
      <c r="H3" s="191"/>
      <c r="I3" s="109"/>
      <c r="J3" s="150"/>
      <c r="K3" s="151"/>
      <c r="L3" s="150"/>
      <c r="M3" s="150" t="e">
        <f t="shared" ref="M3:M4" si="0">(L3/K3)*J3</f>
        <v>#DIV/0!</v>
      </c>
    </row>
    <row r="4" spans="1:13" ht="42.75" customHeight="1" x14ac:dyDescent="0.25">
      <c r="A4" s="152"/>
      <c r="B4" s="154"/>
      <c r="C4" s="152"/>
      <c r="D4" s="153"/>
      <c r="E4" s="162"/>
      <c r="F4" s="162"/>
      <c r="H4" s="191"/>
      <c r="I4" s="109"/>
      <c r="J4" s="150"/>
      <c r="K4" s="150"/>
      <c r="L4" s="150"/>
      <c r="M4" s="150" t="e">
        <f t="shared" si="0"/>
        <v>#DIV/0!</v>
      </c>
    </row>
    <row r="5" spans="1:13" ht="50.25" customHeight="1" x14ac:dyDescent="0.25">
      <c r="A5" s="152"/>
      <c r="B5" s="154"/>
      <c r="C5" s="152"/>
      <c r="D5" s="153"/>
      <c r="E5" s="162"/>
      <c r="F5" s="162"/>
      <c r="H5" s="191"/>
      <c r="I5" s="109"/>
      <c r="J5" s="150"/>
      <c r="K5" s="150"/>
      <c r="L5" s="150"/>
      <c r="M5" s="150" t="e">
        <f>(L5/K5)*J5</f>
        <v>#DIV/0!</v>
      </c>
    </row>
    <row r="6" spans="1:13" ht="36" customHeight="1" x14ac:dyDescent="0.25">
      <c r="A6" s="155"/>
      <c r="B6" s="154"/>
      <c r="C6" s="155"/>
      <c r="D6" s="156"/>
      <c r="E6" s="163"/>
      <c r="F6" s="163"/>
      <c r="H6" s="192"/>
      <c r="I6" s="155"/>
      <c r="J6" s="156"/>
      <c r="K6" s="156"/>
      <c r="L6" s="156"/>
      <c r="M6" s="156" t="e">
        <f t="shared" ref="M6:M16" si="1">(L6/K6)*J6</f>
        <v>#DIV/0!</v>
      </c>
    </row>
    <row r="7" spans="1:13" ht="39.75" customHeight="1" x14ac:dyDescent="0.25">
      <c r="A7" s="155"/>
      <c r="B7" s="184"/>
      <c r="C7" s="155"/>
      <c r="D7" s="156"/>
      <c r="E7" s="163"/>
      <c r="F7" s="163"/>
      <c r="H7" s="192"/>
      <c r="I7" s="155"/>
      <c r="J7" s="156"/>
      <c r="K7" s="157"/>
      <c r="L7" s="156"/>
      <c r="M7" s="156" t="e">
        <f t="shared" si="1"/>
        <v>#DIV/0!</v>
      </c>
    </row>
    <row r="8" spans="1:13" ht="69" customHeight="1" x14ac:dyDescent="0.25">
      <c r="A8" s="144"/>
      <c r="B8" s="184"/>
      <c r="C8" s="144"/>
      <c r="D8" s="145"/>
      <c r="E8" s="164"/>
      <c r="F8" s="164"/>
      <c r="H8" s="193"/>
      <c r="I8" s="144"/>
      <c r="J8" s="145"/>
      <c r="K8" s="158"/>
      <c r="L8" s="145"/>
      <c r="M8" s="145" t="e">
        <f t="shared" si="1"/>
        <v>#DIV/0!</v>
      </c>
    </row>
    <row r="9" spans="1:13" ht="54" customHeight="1" x14ac:dyDescent="0.25">
      <c r="A9" s="144"/>
      <c r="B9" s="184"/>
      <c r="C9" s="144"/>
      <c r="D9" s="145"/>
      <c r="E9" s="164"/>
      <c r="F9" s="164"/>
      <c r="H9" s="193"/>
      <c r="I9" s="144"/>
      <c r="J9" s="145"/>
      <c r="K9" s="158"/>
      <c r="L9" s="145"/>
      <c r="M9" s="145" t="e">
        <f t="shared" si="1"/>
        <v>#DIV/0!</v>
      </c>
    </row>
    <row r="10" spans="1:13" ht="39.75" customHeight="1" x14ac:dyDescent="0.25">
      <c r="A10" s="110"/>
      <c r="B10" s="154"/>
      <c r="C10" s="110"/>
      <c r="D10" s="159"/>
      <c r="E10" s="165"/>
      <c r="F10" s="165"/>
      <c r="H10" s="194"/>
      <c r="I10" s="110"/>
      <c r="J10" s="159"/>
      <c r="K10" s="110"/>
      <c r="L10" s="110"/>
      <c r="M10" s="159" t="e">
        <f t="shared" si="1"/>
        <v>#DIV/0!</v>
      </c>
    </row>
    <row r="11" spans="1:13" ht="32.25" customHeight="1" x14ac:dyDescent="0.25">
      <c r="A11" s="110"/>
      <c r="B11" s="154"/>
      <c r="C11" s="110"/>
      <c r="D11" s="159"/>
      <c r="E11" s="165"/>
      <c r="F11" s="165"/>
      <c r="H11" s="194"/>
      <c r="I11" s="110"/>
      <c r="J11" s="160"/>
      <c r="K11" s="110"/>
      <c r="L11" s="110"/>
      <c r="M11" s="159" t="e">
        <f t="shared" si="1"/>
        <v>#DIV/0!</v>
      </c>
    </row>
    <row r="12" spans="1:13" ht="30" customHeight="1" x14ac:dyDescent="0.25">
      <c r="A12" s="110"/>
      <c r="B12" s="154"/>
      <c r="C12" s="110"/>
      <c r="D12" s="159"/>
      <c r="E12" s="165"/>
      <c r="F12" s="165"/>
      <c r="H12" s="194"/>
      <c r="I12" s="110"/>
      <c r="J12" s="161"/>
      <c r="K12" s="110"/>
      <c r="L12" s="110"/>
      <c r="M12" s="159" t="e">
        <f t="shared" si="1"/>
        <v>#DIV/0!</v>
      </c>
    </row>
    <row r="13" spans="1:13" ht="15.75" x14ac:dyDescent="0.25">
      <c r="A13" s="580"/>
      <c r="B13" s="556"/>
      <c r="C13" s="584"/>
      <c r="D13" s="580"/>
      <c r="E13" s="578"/>
      <c r="F13" s="578"/>
      <c r="H13" s="194"/>
      <c r="I13" s="110"/>
      <c r="J13" s="110"/>
      <c r="K13" s="110"/>
      <c r="L13" s="159"/>
      <c r="M13" s="159" t="e">
        <f t="shared" si="1"/>
        <v>#DIV/0!</v>
      </c>
    </row>
    <row r="14" spans="1:13" ht="15.75" x14ac:dyDescent="0.25">
      <c r="A14" s="581"/>
      <c r="B14" s="557"/>
      <c r="C14" s="585"/>
      <c r="D14" s="581"/>
      <c r="E14" s="579"/>
      <c r="F14" s="579"/>
      <c r="H14" s="194"/>
      <c r="I14" s="110"/>
      <c r="J14" s="159"/>
      <c r="K14" s="159"/>
      <c r="L14" s="159"/>
      <c r="M14" s="159" t="e">
        <f t="shared" si="1"/>
        <v>#DIV/0!</v>
      </c>
    </row>
    <row r="15" spans="1:13" ht="15.75" x14ac:dyDescent="0.25">
      <c r="A15" s="582"/>
      <c r="B15" s="154"/>
      <c r="C15" s="110"/>
      <c r="D15" s="159"/>
      <c r="E15" s="165"/>
      <c r="F15" s="165"/>
      <c r="H15" s="194"/>
      <c r="I15" s="110"/>
      <c r="J15" s="159"/>
      <c r="K15" s="159"/>
      <c r="L15" s="159"/>
      <c r="M15" s="159" t="e">
        <f t="shared" si="1"/>
        <v>#DIV/0!</v>
      </c>
    </row>
    <row r="16" spans="1:13" ht="15.75" x14ac:dyDescent="0.25">
      <c r="A16" s="582"/>
      <c r="B16" s="154"/>
      <c r="C16" s="110"/>
      <c r="D16" s="159"/>
      <c r="E16" s="165"/>
      <c r="F16" s="165"/>
      <c r="H16" s="194"/>
      <c r="I16" s="110"/>
      <c r="J16" s="159"/>
      <c r="K16" s="159"/>
      <c r="L16" s="159"/>
      <c r="M16" s="159" t="e">
        <f t="shared" si="1"/>
        <v>#DIV/0!</v>
      </c>
    </row>
  </sheetData>
  <mergeCells count="8">
    <mergeCell ref="E13:E14"/>
    <mergeCell ref="F13:F14"/>
    <mergeCell ref="D13:D14"/>
    <mergeCell ref="A15:A16"/>
    <mergeCell ref="A2:A3"/>
    <mergeCell ref="A13:A14"/>
    <mergeCell ref="B13:B14"/>
    <mergeCell ref="C13:C1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P85"/>
  <sheetViews>
    <sheetView zoomScale="50" zoomScaleNormal="50" workbookViewId="0">
      <pane ySplit="1" topLeftCell="A48" activePane="bottomLeft" state="frozen"/>
      <selection pane="bottomLeft" activeCell="M82" sqref="M82:M83"/>
    </sheetView>
  </sheetViews>
  <sheetFormatPr defaultRowHeight="15" x14ac:dyDescent="0.25"/>
  <cols>
    <col min="1" max="1" width="15.7109375" customWidth="1"/>
    <col min="2" max="2" width="10.7109375" customWidth="1"/>
    <col min="3" max="3" width="50.7109375" customWidth="1"/>
    <col min="4" max="4" width="12.7109375" customWidth="1"/>
    <col min="5" max="6" width="14.7109375" customWidth="1"/>
    <col min="8" max="8" width="14.42578125" customWidth="1"/>
    <col min="9" max="9" width="75.7109375" customWidth="1"/>
    <col min="10" max="13" width="12.7109375" customWidth="1"/>
    <col min="14" max="14" width="89.42578125" customWidth="1"/>
    <col min="15" max="15" width="14.140625" customWidth="1"/>
    <col min="16" max="16" width="16.7109375" customWidth="1"/>
  </cols>
  <sheetData>
    <row r="1" spans="1:13" ht="15.75" x14ac:dyDescent="0.25">
      <c r="A1" s="12" t="s">
        <v>37</v>
      </c>
      <c r="B1" s="12" t="s">
        <v>5</v>
      </c>
      <c r="C1" s="12" t="s">
        <v>32</v>
      </c>
      <c r="D1" s="12" t="s">
        <v>2</v>
      </c>
      <c r="E1" s="12" t="s">
        <v>3</v>
      </c>
      <c r="F1" s="12" t="s">
        <v>4</v>
      </c>
      <c r="G1" s="1"/>
      <c r="H1" s="12" t="s">
        <v>5</v>
      </c>
      <c r="I1" s="12" t="s">
        <v>38</v>
      </c>
      <c r="J1" s="12" t="s">
        <v>2</v>
      </c>
      <c r="K1" s="12" t="s">
        <v>34</v>
      </c>
      <c r="L1" s="12" t="s">
        <v>36</v>
      </c>
      <c r="M1" s="12" t="s">
        <v>35</v>
      </c>
    </row>
    <row r="2" spans="1:13" ht="15.75" x14ac:dyDescent="0.25">
      <c r="A2" s="635"/>
      <c r="B2" s="17"/>
      <c r="C2" s="60"/>
      <c r="D2" s="19"/>
      <c r="E2" s="13"/>
      <c r="F2" s="13"/>
      <c r="H2" s="17"/>
      <c r="I2" s="342"/>
      <c r="J2" s="343"/>
      <c r="K2" s="20"/>
      <c r="L2" s="5"/>
      <c r="M2" s="5"/>
    </row>
    <row r="3" spans="1:13" ht="21.75" customHeight="1" x14ac:dyDescent="0.25">
      <c r="A3" s="636"/>
      <c r="B3" s="17"/>
      <c r="C3" s="60"/>
      <c r="D3" s="19"/>
      <c r="E3" s="13"/>
      <c r="F3" s="13"/>
      <c r="H3" s="17"/>
      <c r="I3" s="342"/>
      <c r="J3" s="343"/>
      <c r="K3" s="20"/>
      <c r="L3" s="5"/>
      <c r="M3" s="5"/>
    </row>
    <row r="4" spans="1:13" ht="15" customHeight="1" x14ac:dyDescent="0.25">
      <c r="A4" s="636"/>
      <c r="B4" s="625"/>
      <c r="C4" s="632"/>
      <c r="D4" s="629"/>
      <c r="E4" s="586"/>
      <c r="F4" s="586"/>
      <c r="H4" s="17"/>
      <c r="I4" s="346"/>
      <c r="J4" s="347"/>
      <c r="K4" s="348"/>
      <c r="L4" s="5"/>
      <c r="M4" s="5"/>
    </row>
    <row r="5" spans="1:13" ht="15" customHeight="1" x14ac:dyDescent="0.25">
      <c r="A5" s="636"/>
      <c r="B5" s="626"/>
      <c r="C5" s="633"/>
      <c r="D5" s="630"/>
      <c r="E5" s="587"/>
      <c r="F5" s="587"/>
      <c r="H5" s="17"/>
      <c r="I5" s="342"/>
      <c r="J5" s="347"/>
      <c r="K5" s="20"/>
      <c r="L5" s="5"/>
      <c r="M5" s="5"/>
    </row>
    <row r="6" spans="1:13" ht="15.75" x14ac:dyDescent="0.25">
      <c r="A6" s="636"/>
      <c r="B6" s="626"/>
      <c r="C6" s="633"/>
      <c r="D6" s="630"/>
      <c r="E6" s="587"/>
      <c r="F6" s="587"/>
      <c r="H6" s="17"/>
      <c r="I6" s="342"/>
      <c r="J6" s="347"/>
      <c r="K6" s="349"/>
      <c r="L6" s="5"/>
      <c r="M6" s="5"/>
    </row>
    <row r="7" spans="1:13" ht="15.75" x14ac:dyDescent="0.25">
      <c r="A7" s="636"/>
      <c r="B7" s="626"/>
      <c r="C7" s="633"/>
      <c r="D7" s="630"/>
      <c r="E7" s="587"/>
      <c r="F7" s="587"/>
      <c r="H7" s="17"/>
      <c r="I7" s="342"/>
      <c r="J7" s="347"/>
      <c r="K7" s="349"/>
      <c r="L7" s="5"/>
      <c r="M7" s="5"/>
    </row>
    <row r="8" spans="1:13" ht="15.75" x14ac:dyDescent="0.25">
      <c r="A8" s="636"/>
      <c r="B8" s="626"/>
      <c r="C8" s="633"/>
      <c r="D8" s="630"/>
      <c r="E8" s="587"/>
      <c r="F8" s="587"/>
      <c r="H8" s="17"/>
      <c r="I8" s="342"/>
      <c r="J8" s="347"/>
      <c r="K8" s="349"/>
      <c r="L8" s="5"/>
      <c r="M8" s="5"/>
    </row>
    <row r="9" spans="1:13" ht="15.75" x14ac:dyDescent="0.25">
      <c r="A9" s="636"/>
      <c r="B9" s="626"/>
      <c r="C9" s="633"/>
      <c r="D9" s="630"/>
      <c r="E9" s="587"/>
      <c r="F9" s="587"/>
      <c r="H9" s="17"/>
      <c r="I9" s="342"/>
      <c r="J9" s="347"/>
      <c r="K9" s="349"/>
      <c r="L9" s="5"/>
      <c r="M9" s="5"/>
    </row>
    <row r="10" spans="1:13" ht="15.75" x14ac:dyDescent="0.25">
      <c r="A10" s="636"/>
      <c r="B10" s="626"/>
      <c r="C10" s="633"/>
      <c r="D10" s="630"/>
      <c r="E10" s="587"/>
      <c r="F10" s="587"/>
      <c r="H10" s="17"/>
      <c r="I10" s="342"/>
      <c r="J10" s="347"/>
      <c r="K10" s="349"/>
      <c r="L10" s="5"/>
      <c r="M10" s="5"/>
    </row>
    <row r="11" spans="1:13" ht="15.75" x14ac:dyDescent="0.25">
      <c r="A11" s="636"/>
      <c r="B11" s="626"/>
      <c r="C11" s="633"/>
      <c r="D11" s="630"/>
      <c r="E11" s="587"/>
      <c r="F11" s="587"/>
      <c r="H11" s="17"/>
      <c r="I11" s="342"/>
      <c r="J11" s="347"/>
      <c r="K11" s="349"/>
      <c r="L11" s="5"/>
      <c r="M11" s="5"/>
    </row>
    <row r="12" spans="1:13" ht="15.75" x14ac:dyDescent="0.25">
      <c r="A12" s="636"/>
      <c r="B12" s="626"/>
      <c r="C12" s="633"/>
      <c r="D12" s="630"/>
      <c r="E12" s="587"/>
      <c r="F12" s="587"/>
      <c r="H12" s="17"/>
      <c r="I12" s="342"/>
      <c r="J12" s="347"/>
      <c r="K12" s="349"/>
      <c r="L12" s="5"/>
      <c r="M12" s="5"/>
    </row>
    <row r="13" spans="1:13" ht="15.75" x14ac:dyDescent="0.25">
      <c r="A13" s="636"/>
      <c r="B13" s="626"/>
      <c r="C13" s="633"/>
      <c r="D13" s="630"/>
      <c r="E13" s="587"/>
      <c r="F13" s="587"/>
      <c r="H13" s="17"/>
      <c r="I13" s="342"/>
      <c r="J13" s="347"/>
      <c r="K13" s="349"/>
      <c r="L13" s="5"/>
      <c r="M13" s="5"/>
    </row>
    <row r="14" spans="1:13" ht="15.75" x14ac:dyDescent="0.25">
      <c r="A14" s="636"/>
      <c r="B14" s="626"/>
      <c r="C14" s="633"/>
      <c r="D14" s="630"/>
      <c r="E14" s="587"/>
      <c r="F14" s="587"/>
      <c r="H14" s="17"/>
      <c r="I14" s="342"/>
      <c r="J14" s="347"/>
      <c r="K14" s="349"/>
      <c r="L14" s="5"/>
      <c r="M14" s="5"/>
    </row>
    <row r="15" spans="1:13" ht="15.75" x14ac:dyDescent="0.25">
      <c r="A15" s="636"/>
      <c r="B15" s="626"/>
      <c r="C15" s="633"/>
      <c r="D15" s="630"/>
      <c r="E15" s="587"/>
      <c r="F15" s="587"/>
      <c r="H15" s="17"/>
      <c r="I15" s="342"/>
      <c r="J15" s="347"/>
      <c r="K15" s="349"/>
      <c r="L15" s="5"/>
      <c r="M15" s="5"/>
    </row>
    <row r="16" spans="1:13" ht="15.75" x14ac:dyDescent="0.25">
      <c r="A16" s="636"/>
      <c r="B16" s="626"/>
      <c r="C16" s="633"/>
      <c r="D16" s="630"/>
      <c r="E16" s="587"/>
      <c r="F16" s="587"/>
      <c r="H16" s="17"/>
      <c r="I16" s="342"/>
      <c r="J16" s="347"/>
      <c r="K16" s="349"/>
      <c r="L16" s="5"/>
      <c r="M16" s="5"/>
    </row>
    <row r="17" spans="1:16" ht="15.75" x14ac:dyDescent="0.25">
      <c r="A17" s="636"/>
      <c r="B17" s="626"/>
      <c r="C17" s="633"/>
      <c r="D17" s="630"/>
      <c r="E17" s="587"/>
      <c r="F17" s="587"/>
      <c r="H17" s="17"/>
      <c r="I17" s="342"/>
      <c r="J17" s="347"/>
      <c r="K17" s="349"/>
      <c r="L17" s="5"/>
      <c r="M17" s="5"/>
    </row>
    <row r="18" spans="1:16" ht="15.75" x14ac:dyDescent="0.25">
      <c r="A18" s="636"/>
      <c r="B18" s="626"/>
      <c r="C18" s="633"/>
      <c r="D18" s="630"/>
      <c r="E18" s="587"/>
      <c r="F18" s="587"/>
      <c r="H18" s="17"/>
      <c r="I18" s="21"/>
      <c r="J18" s="347"/>
      <c r="K18" s="348"/>
      <c r="L18" s="5"/>
      <c r="M18" s="5"/>
    </row>
    <row r="19" spans="1:16" ht="15.75" x14ac:dyDescent="0.25">
      <c r="A19" s="636"/>
      <c r="B19" s="626"/>
      <c r="C19" s="633"/>
      <c r="D19" s="630"/>
      <c r="E19" s="587"/>
      <c r="F19" s="587"/>
      <c r="H19" s="335"/>
      <c r="I19" s="342"/>
      <c r="J19" s="343"/>
      <c r="K19" s="20"/>
      <c r="L19" s="5"/>
      <c r="M19" s="5"/>
    </row>
    <row r="20" spans="1:16" ht="15.75" x14ac:dyDescent="0.25">
      <c r="A20" s="637"/>
      <c r="B20" s="627"/>
      <c r="C20" s="634"/>
      <c r="D20" s="631"/>
      <c r="E20" s="588"/>
      <c r="F20" s="588"/>
      <c r="H20" s="335"/>
      <c r="I20" s="350"/>
      <c r="J20" s="351"/>
      <c r="K20" s="351"/>
      <c r="L20" s="5"/>
      <c r="M20" s="5"/>
    </row>
    <row r="21" spans="1:16" ht="15.75" customHeight="1" x14ac:dyDescent="0.25">
      <c r="A21" s="613"/>
      <c r="B21" s="625"/>
      <c r="C21" s="619"/>
      <c r="D21" s="622"/>
      <c r="E21" s="586"/>
      <c r="F21" s="586"/>
      <c r="H21" s="17"/>
      <c r="I21" s="339"/>
      <c r="J21" s="340"/>
      <c r="K21" s="24"/>
      <c r="L21" s="5"/>
      <c r="M21" s="353"/>
      <c r="N21" s="354"/>
      <c r="O21" s="355"/>
      <c r="P21" s="356"/>
    </row>
    <row r="22" spans="1:16" ht="15.75" x14ac:dyDescent="0.25">
      <c r="A22" s="614"/>
      <c r="B22" s="626"/>
      <c r="C22" s="620"/>
      <c r="D22" s="623"/>
      <c r="E22" s="587"/>
      <c r="F22" s="587"/>
      <c r="H22" s="17"/>
      <c r="I22" s="339"/>
      <c r="J22" s="340"/>
      <c r="K22" s="24"/>
      <c r="L22" s="5"/>
      <c r="M22" s="353"/>
      <c r="N22" s="354"/>
      <c r="O22" s="355"/>
      <c r="P22" s="356"/>
    </row>
    <row r="23" spans="1:16" ht="15.75" x14ac:dyDescent="0.25">
      <c r="A23" s="614"/>
      <c r="B23" s="626"/>
      <c r="C23" s="620"/>
      <c r="D23" s="623"/>
      <c r="E23" s="587"/>
      <c r="F23" s="587"/>
      <c r="H23" s="17"/>
      <c r="I23" s="339"/>
      <c r="J23" s="340"/>
      <c r="K23" s="24"/>
      <c r="L23" s="5"/>
      <c r="M23" s="353"/>
      <c r="N23" s="354"/>
      <c r="O23" s="355"/>
      <c r="P23" s="356"/>
    </row>
    <row r="24" spans="1:16" ht="15.75" x14ac:dyDescent="0.25">
      <c r="A24" s="614"/>
      <c r="B24" s="626"/>
      <c r="C24" s="620"/>
      <c r="D24" s="623"/>
      <c r="E24" s="587"/>
      <c r="F24" s="587"/>
      <c r="H24" s="17"/>
      <c r="I24" s="339"/>
      <c r="J24" s="340"/>
      <c r="K24" s="24"/>
      <c r="L24" s="5"/>
      <c r="M24" s="353"/>
      <c r="N24" s="354"/>
      <c r="O24" s="355"/>
      <c r="P24" s="356"/>
    </row>
    <row r="25" spans="1:16" ht="15.75" x14ac:dyDescent="0.25">
      <c r="A25" s="614"/>
      <c r="B25" s="626"/>
      <c r="C25" s="620"/>
      <c r="D25" s="623"/>
      <c r="E25" s="587"/>
      <c r="F25" s="587"/>
      <c r="H25" s="17"/>
      <c r="I25" s="339"/>
      <c r="J25" s="340"/>
      <c r="K25" s="24"/>
      <c r="L25" s="5"/>
      <c r="M25" s="353"/>
      <c r="N25" s="354"/>
      <c r="O25" s="355"/>
      <c r="P25" s="356"/>
    </row>
    <row r="26" spans="1:16" ht="15.75" x14ac:dyDescent="0.25">
      <c r="A26" s="614"/>
      <c r="B26" s="626"/>
      <c r="C26" s="620"/>
      <c r="D26" s="623"/>
      <c r="E26" s="587"/>
      <c r="F26" s="587"/>
      <c r="H26" s="17"/>
      <c r="I26" s="339"/>
      <c r="J26" s="340"/>
      <c r="K26" s="24"/>
      <c r="L26" s="5"/>
      <c r="M26" s="353"/>
      <c r="N26" s="354"/>
      <c r="O26" s="355"/>
      <c r="P26" s="356"/>
    </row>
    <row r="27" spans="1:16" ht="15.75" x14ac:dyDescent="0.25">
      <c r="A27" s="614"/>
      <c r="B27" s="626"/>
      <c r="C27" s="620"/>
      <c r="D27" s="623"/>
      <c r="E27" s="587"/>
      <c r="F27" s="587"/>
      <c r="H27" s="17"/>
      <c r="I27" s="339"/>
      <c r="J27" s="340"/>
      <c r="K27" s="24"/>
      <c r="L27" s="5"/>
      <c r="M27" s="353"/>
      <c r="N27" s="354"/>
      <c r="O27" s="355"/>
      <c r="P27" s="356"/>
    </row>
    <row r="28" spans="1:16" ht="15.75" x14ac:dyDescent="0.25">
      <c r="A28" s="614"/>
      <c r="B28" s="626"/>
      <c r="C28" s="620"/>
      <c r="D28" s="623"/>
      <c r="E28" s="587"/>
      <c r="F28" s="587"/>
      <c r="H28" s="17"/>
      <c r="I28" s="339"/>
      <c r="J28" s="340"/>
      <c r="K28" s="24"/>
      <c r="L28" s="5"/>
      <c r="M28" s="353"/>
      <c r="N28" s="354"/>
      <c r="O28" s="355"/>
      <c r="P28" s="356"/>
    </row>
    <row r="29" spans="1:16" ht="15.75" x14ac:dyDescent="0.25">
      <c r="A29" s="614"/>
      <c r="B29" s="626"/>
      <c r="C29" s="620"/>
      <c r="D29" s="623"/>
      <c r="E29" s="587"/>
      <c r="F29" s="587"/>
      <c r="H29" s="17"/>
      <c r="I29" s="339"/>
      <c r="J29" s="340"/>
      <c r="K29" s="24"/>
      <c r="L29" s="5"/>
      <c r="M29" s="353"/>
      <c r="N29" s="354"/>
      <c r="O29" s="355"/>
      <c r="P29" s="356"/>
    </row>
    <row r="30" spans="1:16" ht="15.75" x14ac:dyDescent="0.25">
      <c r="A30" s="614"/>
      <c r="B30" s="626"/>
      <c r="C30" s="620"/>
      <c r="D30" s="623"/>
      <c r="E30" s="587"/>
      <c r="F30" s="587"/>
      <c r="H30" s="17"/>
      <c r="I30" s="339"/>
      <c r="J30" s="340"/>
      <c r="K30" s="24"/>
      <c r="L30" s="5"/>
      <c r="M30" s="353"/>
      <c r="N30" s="354"/>
      <c r="O30" s="355"/>
      <c r="P30" s="356"/>
    </row>
    <row r="31" spans="1:16" ht="15.75" x14ac:dyDescent="0.25">
      <c r="A31" s="614"/>
      <c r="B31" s="626"/>
      <c r="C31" s="620"/>
      <c r="D31" s="623"/>
      <c r="E31" s="587"/>
      <c r="F31" s="587"/>
      <c r="H31" s="17"/>
      <c r="I31" s="339"/>
      <c r="J31" s="340"/>
      <c r="K31" s="24"/>
      <c r="L31" s="5"/>
      <c r="M31" s="353"/>
      <c r="N31" s="354"/>
      <c r="O31" s="355"/>
      <c r="P31" s="356"/>
    </row>
    <row r="32" spans="1:16" ht="15.75" x14ac:dyDescent="0.25">
      <c r="A32" s="614"/>
      <c r="B32" s="626"/>
      <c r="C32" s="620"/>
      <c r="D32" s="623"/>
      <c r="E32" s="587"/>
      <c r="F32" s="587"/>
      <c r="H32" s="17"/>
      <c r="I32" s="339"/>
      <c r="J32" s="340"/>
      <c r="K32" s="24"/>
      <c r="L32" s="5"/>
      <c r="M32" s="353"/>
      <c r="N32" s="354"/>
      <c r="O32" s="355"/>
      <c r="P32" s="356"/>
    </row>
    <row r="33" spans="1:16" ht="15.75" x14ac:dyDescent="0.25">
      <c r="A33" s="614"/>
      <c r="B33" s="626"/>
      <c r="C33" s="620"/>
      <c r="D33" s="623"/>
      <c r="E33" s="587"/>
      <c r="F33" s="587"/>
      <c r="H33" s="17"/>
      <c r="I33" s="339"/>
      <c r="J33" s="340"/>
      <c r="K33" s="24"/>
      <c r="L33" s="5"/>
      <c r="M33" s="353"/>
      <c r="N33" s="354"/>
      <c r="O33" s="355"/>
      <c r="P33" s="356"/>
    </row>
    <row r="34" spans="1:16" ht="15.75" x14ac:dyDescent="0.25">
      <c r="A34" s="614"/>
      <c r="B34" s="626"/>
      <c r="C34" s="620"/>
      <c r="D34" s="623"/>
      <c r="E34" s="587"/>
      <c r="F34" s="587"/>
      <c r="H34" s="17"/>
      <c r="I34" s="339"/>
      <c r="J34" s="340"/>
      <c r="K34" s="24"/>
      <c r="L34" s="5"/>
      <c r="M34" s="353"/>
      <c r="N34" s="354"/>
      <c r="O34" s="355"/>
      <c r="P34" s="356"/>
    </row>
    <row r="35" spans="1:16" ht="15.75" x14ac:dyDescent="0.25">
      <c r="A35" s="614"/>
      <c r="B35" s="626"/>
      <c r="C35" s="620"/>
      <c r="D35" s="623"/>
      <c r="E35" s="587"/>
      <c r="F35" s="587"/>
      <c r="H35" s="17"/>
      <c r="I35" s="339"/>
      <c r="J35" s="340"/>
      <c r="K35" s="24"/>
      <c r="L35" s="5"/>
      <c r="M35" s="353"/>
      <c r="N35" s="354"/>
      <c r="O35" s="355"/>
      <c r="P35" s="356"/>
    </row>
    <row r="36" spans="1:16" ht="15.75" x14ac:dyDescent="0.25">
      <c r="A36" s="614"/>
      <c r="B36" s="626"/>
      <c r="C36" s="620"/>
      <c r="D36" s="623"/>
      <c r="E36" s="587"/>
      <c r="F36" s="587"/>
      <c r="H36" s="17"/>
      <c r="I36" s="339"/>
      <c r="J36" s="340"/>
      <c r="K36" s="24"/>
      <c r="L36" s="5"/>
      <c r="M36" s="353"/>
      <c r="N36" s="354"/>
      <c r="O36" s="355"/>
      <c r="P36" s="356"/>
    </row>
    <row r="37" spans="1:16" ht="15.75" x14ac:dyDescent="0.25">
      <c r="A37" s="614"/>
      <c r="B37" s="626"/>
      <c r="C37" s="620"/>
      <c r="D37" s="623"/>
      <c r="E37" s="587"/>
      <c r="F37" s="587"/>
      <c r="H37" s="17"/>
      <c r="I37" s="339"/>
      <c r="J37" s="340"/>
      <c r="K37" s="24"/>
      <c r="L37" s="5"/>
      <c r="M37" s="353"/>
      <c r="N37" s="354"/>
      <c r="O37" s="355"/>
      <c r="P37" s="356"/>
    </row>
    <row r="38" spans="1:16" ht="15.75" x14ac:dyDescent="0.25">
      <c r="A38" s="614"/>
      <c r="B38" s="626"/>
      <c r="C38" s="620"/>
      <c r="D38" s="623"/>
      <c r="E38" s="587"/>
      <c r="F38" s="587"/>
      <c r="H38" s="17"/>
      <c r="I38" s="339"/>
      <c r="J38" s="340"/>
      <c r="K38" s="24"/>
      <c r="L38" s="5"/>
      <c r="M38" s="353"/>
      <c r="N38" s="354"/>
      <c r="O38" s="355"/>
      <c r="P38" s="356"/>
    </row>
    <row r="39" spans="1:16" ht="15.75" x14ac:dyDescent="0.25">
      <c r="A39" s="614"/>
      <c r="B39" s="626"/>
      <c r="C39" s="620"/>
      <c r="D39" s="623"/>
      <c r="E39" s="587"/>
      <c r="F39" s="587"/>
      <c r="H39" s="17"/>
      <c r="I39" s="339"/>
      <c r="J39" s="340"/>
      <c r="K39" s="24"/>
      <c r="L39" s="5"/>
      <c r="M39" s="353"/>
      <c r="N39" s="354"/>
      <c r="O39" s="355"/>
      <c r="P39" s="356"/>
    </row>
    <row r="40" spans="1:16" ht="15.75" x14ac:dyDescent="0.25">
      <c r="A40" s="614"/>
      <c r="B40" s="626"/>
      <c r="C40" s="620"/>
      <c r="D40" s="623"/>
      <c r="E40" s="587"/>
      <c r="F40" s="587"/>
      <c r="H40" s="17"/>
      <c r="I40" s="339"/>
      <c r="J40" s="340"/>
      <c r="K40" s="24"/>
      <c r="L40" s="5"/>
      <c r="M40" s="353"/>
      <c r="N40" s="354"/>
      <c r="O40" s="355"/>
      <c r="P40" s="356"/>
    </row>
    <row r="41" spans="1:16" ht="15.75" x14ac:dyDescent="0.25">
      <c r="A41" s="614"/>
      <c r="B41" s="626"/>
      <c r="C41" s="620"/>
      <c r="D41" s="623"/>
      <c r="E41" s="587"/>
      <c r="F41" s="587"/>
      <c r="H41" s="17"/>
      <c r="I41" s="339"/>
      <c r="J41" s="340"/>
      <c r="K41" s="24"/>
      <c r="L41" s="5"/>
      <c r="M41" s="353"/>
      <c r="N41" s="354"/>
      <c r="O41" s="355"/>
      <c r="P41" s="356"/>
    </row>
    <row r="42" spans="1:16" ht="15.75" x14ac:dyDescent="0.25">
      <c r="A42" s="614"/>
      <c r="B42" s="626"/>
      <c r="C42" s="620"/>
      <c r="D42" s="623"/>
      <c r="E42" s="587"/>
      <c r="F42" s="587"/>
      <c r="H42" s="17"/>
      <c r="I42" s="339"/>
      <c r="J42" s="340"/>
      <c r="K42" s="24"/>
      <c r="L42" s="5"/>
      <c r="M42" s="353"/>
      <c r="N42" s="354"/>
      <c r="O42" s="355"/>
      <c r="P42" s="356"/>
    </row>
    <row r="43" spans="1:16" ht="15.75" x14ac:dyDescent="0.25">
      <c r="A43" s="614"/>
      <c r="B43" s="626"/>
      <c r="C43" s="620"/>
      <c r="D43" s="623"/>
      <c r="E43" s="587"/>
      <c r="F43" s="587"/>
      <c r="H43" s="17"/>
      <c r="I43" s="339"/>
      <c r="J43" s="340"/>
      <c r="K43" s="24"/>
      <c r="L43" s="5"/>
      <c r="M43" s="353"/>
      <c r="N43" s="354"/>
      <c r="O43" s="355"/>
      <c r="P43" s="356"/>
    </row>
    <row r="44" spans="1:16" ht="15.75" x14ac:dyDescent="0.25">
      <c r="A44" s="614"/>
      <c r="B44" s="626"/>
      <c r="C44" s="620"/>
      <c r="D44" s="623"/>
      <c r="E44" s="587"/>
      <c r="F44" s="587"/>
      <c r="H44" s="17"/>
      <c r="I44" s="339"/>
      <c r="J44" s="340"/>
      <c r="K44" s="24"/>
      <c r="L44" s="5"/>
      <c r="M44" s="353"/>
      <c r="N44" s="354"/>
      <c r="O44" s="355"/>
      <c r="P44" s="356"/>
    </row>
    <row r="45" spans="1:16" ht="15.75" x14ac:dyDescent="0.25">
      <c r="A45" s="614"/>
      <c r="B45" s="626"/>
      <c r="C45" s="620"/>
      <c r="D45" s="623"/>
      <c r="E45" s="587"/>
      <c r="F45" s="587"/>
      <c r="H45" s="17"/>
      <c r="I45" s="339"/>
      <c r="J45" s="340"/>
      <c r="K45" s="24"/>
      <c r="L45" s="5"/>
      <c r="M45" s="353"/>
      <c r="N45" s="354"/>
      <c r="O45" s="355"/>
      <c r="P45" s="356"/>
    </row>
    <row r="46" spans="1:16" ht="15.75" x14ac:dyDescent="0.25">
      <c r="A46" s="615"/>
      <c r="B46" s="627"/>
      <c r="C46" s="621"/>
      <c r="D46" s="624"/>
      <c r="E46" s="588"/>
      <c r="F46" s="588"/>
      <c r="H46" s="335"/>
      <c r="I46" s="339"/>
      <c r="J46" s="340"/>
      <c r="K46" s="24"/>
      <c r="L46" s="5"/>
      <c r="M46" s="353"/>
      <c r="N46" s="354"/>
      <c r="O46" s="355"/>
      <c r="P46" s="356"/>
    </row>
    <row r="47" spans="1:16" ht="15.75" x14ac:dyDescent="0.25">
      <c r="A47" s="352"/>
      <c r="B47" s="59"/>
      <c r="C47" s="22"/>
      <c r="D47" s="23"/>
      <c r="E47" s="13"/>
      <c r="F47" s="13"/>
      <c r="H47" s="17"/>
      <c r="I47" s="22"/>
      <c r="J47" s="23"/>
      <c r="K47" s="25"/>
      <c r="L47" s="5"/>
      <c r="M47" s="353"/>
      <c r="N47" s="354"/>
      <c r="O47" s="355"/>
      <c r="P47" s="357"/>
    </row>
    <row r="48" spans="1:16" ht="15.75" x14ac:dyDescent="0.25">
      <c r="A48" s="616"/>
      <c r="B48" s="601"/>
      <c r="C48" s="616"/>
      <c r="D48" s="628"/>
      <c r="E48" s="618"/>
      <c r="F48" s="618"/>
      <c r="H48" s="17"/>
      <c r="I48" s="338"/>
      <c r="J48" s="27"/>
      <c r="K48" s="27"/>
      <c r="L48" s="5"/>
      <c r="M48" s="5"/>
    </row>
    <row r="49" spans="1:13" ht="15.75" x14ac:dyDescent="0.25">
      <c r="A49" s="616"/>
      <c r="B49" s="601"/>
      <c r="C49" s="616"/>
      <c r="D49" s="628"/>
      <c r="E49" s="618"/>
      <c r="F49" s="618"/>
      <c r="H49" s="17"/>
      <c r="I49" s="338"/>
      <c r="J49" s="27"/>
      <c r="K49" s="28"/>
      <c r="L49" s="5"/>
      <c r="M49" s="5"/>
    </row>
    <row r="50" spans="1:13" ht="15.75" x14ac:dyDescent="0.25">
      <c r="A50" s="616"/>
      <c r="B50" s="601"/>
      <c r="C50" s="616"/>
      <c r="D50" s="628"/>
      <c r="E50" s="618"/>
      <c r="F50" s="618"/>
      <c r="H50" s="17"/>
      <c r="I50" s="338"/>
      <c r="J50" s="27"/>
      <c r="K50" s="29"/>
      <c r="L50" s="5"/>
      <c r="M50" s="5"/>
    </row>
    <row r="51" spans="1:13" ht="15" customHeight="1" x14ac:dyDescent="0.25">
      <c r="A51" s="617"/>
      <c r="B51" s="601"/>
      <c r="C51" s="617"/>
      <c r="D51" s="640"/>
      <c r="E51" s="618"/>
      <c r="F51" s="618"/>
      <c r="H51" s="14"/>
      <c r="I51" s="61"/>
      <c r="J51" s="341"/>
      <c r="K51" s="341"/>
      <c r="L51" s="13"/>
      <c r="M51" s="5"/>
    </row>
    <row r="52" spans="1:13" ht="15.75" x14ac:dyDescent="0.25">
      <c r="A52" s="617"/>
      <c r="B52" s="601"/>
      <c r="C52" s="617"/>
      <c r="D52" s="640"/>
      <c r="E52" s="618"/>
      <c r="F52" s="618"/>
      <c r="H52" s="14"/>
      <c r="I52" s="61"/>
      <c r="J52" s="341"/>
      <c r="K52" s="63"/>
      <c r="L52" s="13"/>
      <c r="M52" s="5"/>
    </row>
    <row r="53" spans="1:13" ht="15" customHeight="1" x14ac:dyDescent="0.25">
      <c r="A53" s="617"/>
      <c r="B53" s="17"/>
      <c r="C53" s="65"/>
      <c r="D53" s="31"/>
      <c r="E53" s="68"/>
      <c r="F53" s="68"/>
      <c r="H53" s="17"/>
      <c r="I53" s="30"/>
      <c r="J53" s="341"/>
      <c r="K53" s="63"/>
      <c r="L53" s="13"/>
      <c r="M53" s="5"/>
    </row>
    <row r="54" spans="1:13" ht="15" customHeight="1" x14ac:dyDescent="0.25">
      <c r="A54" s="591"/>
      <c r="B54" s="601"/>
      <c r="C54" s="591"/>
      <c r="D54" s="594"/>
      <c r="E54" s="618"/>
      <c r="F54" s="618"/>
      <c r="H54" s="17"/>
      <c r="I54" s="26"/>
      <c r="J54" s="27"/>
      <c r="K54" s="27"/>
      <c r="L54" s="5"/>
      <c r="M54" s="5"/>
    </row>
    <row r="55" spans="1:13" ht="15" customHeight="1" x14ac:dyDescent="0.25">
      <c r="A55" s="591"/>
      <c r="B55" s="601"/>
      <c r="C55" s="591"/>
      <c r="D55" s="594"/>
      <c r="E55" s="618"/>
      <c r="F55" s="618"/>
      <c r="H55" s="17"/>
      <c r="I55" s="26"/>
      <c r="J55" s="27"/>
      <c r="K55" s="27"/>
      <c r="L55" s="18"/>
      <c r="M55" s="18"/>
    </row>
    <row r="56" spans="1:13" ht="32.25" customHeight="1" x14ac:dyDescent="0.25">
      <c r="A56" s="57"/>
      <c r="B56" s="17"/>
      <c r="C56" s="57"/>
      <c r="D56" s="54"/>
      <c r="E56" s="70"/>
      <c r="F56" s="70"/>
      <c r="G56" s="66"/>
      <c r="H56" s="14"/>
      <c r="I56" s="57"/>
      <c r="J56" s="54"/>
      <c r="K56" s="54"/>
      <c r="L56" s="5"/>
      <c r="M56" s="5"/>
    </row>
    <row r="57" spans="1:13" ht="29.25" customHeight="1" x14ac:dyDescent="0.25">
      <c r="A57" s="610"/>
      <c r="B57" s="532"/>
      <c r="C57" s="595"/>
      <c r="D57" s="598"/>
      <c r="E57" s="586"/>
      <c r="F57" s="586"/>
      <c r="H57" s="14"/>
      <c r="I57" s="33"/>
      <c r="J57" s="35"/>
      <c r="K57" s="34"/>
      <c r="L57" s="5"/>
      <c r="M57" s="5"/>
    </row>
    <row r="58" spans="1:13" ht="15.75" x14ac:dyDescent="0.25">
      <c r="A58" s="611"/>
      <c r="B58" s="533"/>
      <c r="C58" s="596"/>
      <c r="D58" s="599"/>
      <c r="E58" s="587"/>
      <c r="F58" s="587"/>
      <c r="H58" s="14"/>
      <c r="I58" s="33"/>
      <c r="J58" s="35"/>
      <c r="K58" s="36"/>
      <c r="L58" s="5"/>
      <c r="M58" s="5"/>
    </row>
    <row r="59" spans="1:13" ht="15.75" x14ac:dyDescent="0.25">
      <c r="A59" s="611"/>
      <c r="B59" s="534"/>
      <c r="C59" s="597"/>
      <c r="D59" s="600"/>
      <c r="E59" s="588"/>
      <c r="F59" s="588"/>
      <c r="H59" s="336"/>
      <c r="I59" s="344"/>
      <c r="J59" s="337"/>
      <c r="K59" s="358"/>
      <c r="L59" s="5"/>
      <c r="M59" s="5"/>
    </row>
    <row r="60" spans="1:13" ht="15.75" x14ac:dyDescent="0.25">
      <c r="A60" s="612"/>
      <c r="B60" s="17"/>
      <c r="C60" s="67"/>
      <c r="D60" s="35"/>
      <c r="E60" s="68"/>
      <c r="F60" s="68"/>
      <c r="H60" s="17"/>
      <c r="I60" s="32"/>
      <c r="J60" s="35"/>
      <c r="K60" s="34"/>
      <c r="L60" s="5"/>
      <c r="M60" s="5"/>
    </row>
    <row r="61" spans="1:13" ht="15.75" x14ac:dyDescent="0.25">
      <c r="A61" s="605"/>
      <c r="B61" s="17"/>
      <c r="C61" s="37"/>
      <c r="D61" s="359"/>
      <c r="E61" s="68"/>
      <c r="F61" s="69"/>
      <c r="H61" s="17"/>
      <c r="I61" s="37"/>
      <c r="J61" s="38"/>
      <c r="K61" s="38"/>
      <c r="L61" s="5"/>
      <c r="M61" s="5"/>
    </row>
    <row r="62" spans="1:13" ht="15.75" x14ac:dyDescent="0.25">
      <c r="A62" s="605"/>
      <c r="B62" s="17"/>
      <c r="C62" s="37"/>
      <c r="D62" s="359"/>
      <c r="E62" s="68"/>
      <c r="F62" s="69"/>
      <c r="H62" s="17"/>
      <c r="I62" s="37"/>
      <c r="J62" s="38"/>
      <c r="K62" s="38"/>
      <c r="L62" s="5"/>
      <c r="M62" s="5"/>
    </row>
    <row r="63" spans="1:13" ht="15.75" x14ac:dyDescent="0.25">
      <c r="A63" s="590"/>
      <c r="B63" s="17"/>
      <c r="C63" s="39"/>
      <c r="D63" s="360"/>
      <c r="E63" s="13"/>
      <c r="F63" s="13"/>
      <c r="H63" s="17"/>
      <c r="I63" s="39"/>
      <c r="J63" s="40"/>
      <c r="K63" s="41"/>
      <c r="L63" s="5"/>
      <c r="M63" s="5"/>
    </row>
    <row r="64" spans="1:13" ht="15" customHeight="1" x14ac:dyDescent="0.25">
      <c r="A64" s="590"/>
      <c r="B64" s="17"/>
      <c r="C64" s="39"/>
      <c r="D64" s="360"/>
      <c r="E64" s="13"/>
      <c r="F64" s="13"/>
      <c r="H64" s="17"/>
      <c r="I64" s="39"/>
      <c r="J64" s="40"/>
      <c r="K64" s="41"/>
      <c r="L64" s="5"/>
      <c r="M64" s="5"/>
    </row>
    <row r="65" spans="1:13" ht="15.75" x14ac:dyDescent="0.25">
      <c r="A65" s="590"/>
      <c r="B65" s="17"/>
      <c r="C65" s="39"/>
      <c r="D65" s="360"/>
      <c r="E65" s="68"/>
      <c r="F65" s="68"/>
      <c r="H65" s="17"/>
      <c r="I65" s="39"/>
      <c r="J65" s="40"/>
      <c r="K65" s="42"/>
      <c r="L65" s="5"/>
      <c r="M65" s="5"/>
    </row>
    <row r="66" spans="1:13" ht="15.75" x14ac:dyDescent="0.25">
      <c r="A66" s="590"/>
      <c r="B66" s="17"/>
      <c r="C66" s="39"/>
      <c r="D66" s="360"/>
      <c r="E66" s="13"/>
      <c r="F66" s="13"/>
      <c r="H66" s="17"/>
      <c r="I66" s="39"/>
      <c r="J66" s="40"/>
      <c r="K66" s="43"/>
      <c r="L66" s="5"/>
      <c r="M66" s="5"/>
    </row>
    <row r="67" spans="1:13" ht="15.75" x14ac:dyDescent="0.25">
      <c r="A67" s="606"/>
      <c r="B67" s="574"/>
      <c r="C67" s="592"/>
      <c r="D67" s="593"/>
      <c r="E67" s="618"/>
      <c r="F67" s="618"/>
      <c r="H67" s="17"/>
      <c r="I67" s="62"/>
      <c r="J67" s="46"/>
      <c r="K67" s="45"/>
      <c r="L67" s="5"/>
      <c r="M67" s="5"/>
    </row>
    <row r="68" spans="1:13" ht="15.75" x14ac:dyDescent="0.25">
      <c r="A68" s="607"/>
      <c r="B68" s="574"/>
      <c r="C68" s="592"/>
      <c r="D68" s="593"/>
      <c r="E68" s="618"/>
      <c r="F68" s="618"/>
      <c r="H68" s="17"/>
      <c r="I68" s="77"/>
      <c r="J68" s="46"/>
      <c r="K68" s="78"/>
      <c r="L68" s="5"/>
      <c r="M68" s="5"/>
    </row>
    <row r="69" spans="1:13" ht="15" customHeight="1" x14ac:dyDescent="0.25">
      <c r="A69" s="608"/>
      <c r="B69" s="14"/>
      <c r="C69" s="62"/>
      <c r="D69" s="46"/>
      <c r="E69" s="68"/>
      <c r="F69" s="68"/>
      <c r="H69" s="17"/>
      <c r="I69" s="47"/>
      <c r="J69" s="44"/>
      <c r="K69" s="48"/>
      <c r="L69" s="5"/>
      <c r="M69" s="5"/>
    </row>
    <row r="70" spans="1:13" ht="15" customHeight="1" x14ac:dyDescent="0.25">
      <c r="A70" s="573"/>
      <c r="B70" s="17"/>
      <c r="C70" s="50"/>
      <c r="D70" s="52"/>
      <c r="E70" s="68"/>
      <c r="F70" s="68"/>
      <c r="H70" s="17"/>
      <c r="I70" s="50"/>
      <c r="J70" s="49"/>
      <c r="K70" s="51"/>
      <c r="L70" s="5"/>
      <c r="M70" s="5"/>
    </row>
    <row r="71" spans="1:13" ht="15.75" x14ac:dyDescent="0.25">
      <c r="A71" s="573"/>
      <c r="B71" s="601"/>
      <c r="C71" s="573"/>
      <c r="D71" s="639"/>
      <c r="E71" s="618"/>
      <c r="F71" s="618"/>
      <c r="H71" s="17"/>
      <c r="I71" s="50"/>
      <c r="J71" s="49"/>
      <c r="K71" s="49"/>
      <c r="L71" s="5"/>
      <c r="M71" s="5"/>
    </row>
    <row r="72" spans="1:13" ht="15.75" x14ac:dyDescent="0.25">
      <c r="A72" s="573"/>
      <c r="B72" s="601"/>
      <c r="C72" s="573"/>
      <c r="D72" s="639"/>
      <c r="E72" s="618"/>
      <c r="F72" s="618"/>
      <c r="H72" s="17"/>
      <c r="I72" s="50"/>
      <c r="J72" s="49"/>
      <c r="K72" s="49"/>
      <c r="L72" s="5"/>
      <c r="M72" s="5"/>
    </row>
    <row r="73" spans="1:13" ht="15.75" x14ac:dyDescent="0.25">
      <c r="A73" s="573"/>
      <c r="B73" s="601"/>
      <c r="C73" s="573"/>
      <c r="D73" s="639"/>
      <c r="E73" s="618"/>
      <c r="F73" s="618"/>
      <c r="H73" s="17"/>
      <c r="I73" s="50"/>
      <c r="J73" s="49"/>
      <c r="K73" s="53"/>
      <c r="L73" s="5"/>
      <c r="M73" s="5"/>
    </row>
    <row r="74" spans="1:13" ht="15.75" x14ac:dyDescent="0.25">
      <c r="A74" s="609"/>
      <c r="B74" s="532"/>
      <c r="C74" s="609"/>
      <c r="D74" s="638"/>
      <c r="E74" s="618"/>
      <c r="F74" s="618"/>
      <c r="H74" s="17"/>
      <c r="I74" s="55"/>
      <c r="J74" s="54"/>
      <c r="K74" s="56"/>
      <c r="L74" s="5"/>
      <c r="M74" s="5"/>
    </row>
    <row r="75" spans="1:13" ht="15.75" x14ac:dyDescent="0.25">
      <c r="A75" s="609"/>
      <c r="B75" s="534"/>
      <c r="C75" s="609"/>
      <c r="D75" s="638"/>
      <c r="E75" s="618"/>
      <c r="F75" s="618"/>
      <c r="H75" s="17"/>
      <c r="I75" s="57"/>
      <c r="J75" s="54"/>
      <c r="K75" s="54"/>
      <c r="L75" s="5"/>
      <c r="M75" s="5"/>
    </row>
    <row r="76" spans="1:13" ht="15.75" x14ac:dyDescent="0.25">
      <c r="A76" s="609"/>
      <c r="B76" s="17"/>
      <c r="C76" s="57"/>
      <c r="D76" s="54"/>
      <c r="E76" s="68"/>
      <c r="F76" s="68"/>
      <c r="H76" s="14"/>
      <c r="I76" s="57"/>
      <c r="J76" s="54"/>
      <c r="K76" s="54"/>
      <c r="L76" s="5"/>
      <c r="M76" s="5"/>
    </row>
    <row r="77" spans="1:13" ht="15.75" x14ac:dyDescent="0.25">
      <c r="A77" s="589"/>
      <c r="B77" s="17"/>
      <c r="C77" s="58"/>
      <c r="D77" s="40"/>
      <c r="E77" s="13"/>
      <c r="F77" s="13"/>
      <c r="H77" s="17"/>
      <c r="I77" s="75"/>
      <c r="J77" s="54"/>
      <c r="K77" s="54"/>
      <c r="L77" s="5"/>
      <c r="M77" s="5"/>
    </row>
    <row r="78" spans="1:13" ht="15" customHeight="1" x14ac:dyDescent="0.25">
      <c r="A78" s="589"/>
      <c r="B78" s="601"/>
      <c r="C78" s="590"/>
      <c r="D78" s="589"/>
      <c r="E78" s="13"/>
      <c r="F78" s="13"/>
      <c r="H78" s="17"/>
      <c r="I78" s="58"/>
      <c r="J78" s="40"/>
      <c r="K78" s="40"/>
      <c r="L78" s="5"/>
      <c r="M78" s="5"/>
    </row>
    <row r="79" spans="1:13" ht="15" customHeight="1" x14ac:dyDescent="0.25">
      <c r="A79" s="589"/>
      <c r="B79" s="601"/>
      <c r="C79" s="590"/>
      <c r="D79" s="589"/>
      <c r="E79" s="68"/>
      <c r="F79" s="68"/>
      <c r="H79" s="17"/>
      <c r="I79" s="58"/>
      <c r="J79" s="40"/>
      <c r="K79" s="40"/>
      <c r="L79" s="5"/>
      <c r="M79" s="5"/>
    </row>
    <row r="80" spans="1:13" ht="15" customHeight="1" x14ac:dyDescent="0.25">
      <c r="A80" s="589"/>
      <c r="B80" s="601"/>
      <c r="C80" s="590"/>
      <c r="D80" s="589"/>
      <c r="E80" s="68"/>
      <c r="F80" s="74"/>
      <c r="H80" s="17"/>
      <c r="I80" s="58"/>
      <c r="J80" s="40"/>
      <c r="K80" s="40"/>
      <c r="L80" s="71"/>
      <c r="M80" s="71"/>
    </row>
    <row r="81" spans="3:13" ht="15" customHeight="1" x14ac:dyDescent="0.25">
      <c r="E81" s="72"/>
      <c r="F81" s="73"/>
      <c r="L81" s="71"/>
      <c r="M81" s="71"/>
    </row>
    <row r="82" spans="3:13" ht="15.75" x14ac:dyDescent="0.25">
      <c r="C82" s="602"/>
      <c r="E82" s="72"/>
      <c r="F82" s="73"/>
      <c r="L82" s="71"/>
      <c r="M82" s="71"/>
    </row>
    <row r="83" spans="3:13" x14ac:dyDescent="0.25">
      <c r="C83" s="603"/>
      <c r="L83" s="71"/>
      <c r="M83" s="71"/>
    </row>
    <row r="84" spans="3:13" x14ac:dyDescent="0.25">
      <c r="C84" s="603"/>
    </row>
    <row r="85" spans="3:13" x14ac:dyDescent="0.25">
      <c r="C85" s="604"/>
    </row>
  </sheetData>
  <mergeCells count="61">
    <mergeCell ref="C4:C20"/>
    <mergeCell ref="B4:B20"/>
    <mergeCell ref="A2:A20"/>
    <mergeCell ref="F67:F68"/>
    <mergeCell ref="C74:C75"/>
    <mergeCell ref="E74:E75"/>
    <mergeCell ref="F74:F75"/>
    <mergeCell ref="E71:E73"/>
    <mergeCell ref="F71:F73"/>
    <mergeCell ref="D74:D75"/>
    <mergeCell ref="D71:D73"/>
    <mergeCell ref="C71:C73"/>
    <mergeCell ref="E67:E68"/>
    <mergeCell ref="D51:D52"/>
    <mergeCell ref="F51:F52"/>
    <mergeCell ref="F48:F50"/>
    <mergeCell ref="F21:F46"/>
    <mergeCell ref="F4:F20"/>
    <mergeCell ref="E4:E20"/>
    <mergeCell ref="D4:D20"/>
    <mergeCell ref="F54:F55"/>
    <mergeCell ref="A21:A46"/>
    <mergeCell ref="A48:A50"/>
    <mergeCell ref="A54:A55"/>
    <mergeCell ref="A51:A53"/>
    <mergeCell ref="E51:E52"/>
    <mergeCell ref="B54:B55"/>
    <mergeCell ref="E54:E55"/>
    <mergeCell ref="E48:E50"/>
    <mergeCell ref="C21:C46"/>
    <mergeCell ref="D21:D46"/>
    <mergeCell ref="E21:E46"/>
    <mergeCell ref="B21:B46"/>
    <mergeCell ref="C48:C50"/>
    <mergeCell ref="C51:C52"/>
    <mergeCell ref="D48:D50"/>
    <mergeCell ref="A63:A66"/>
    <mergeCell ref="B51:B52"/>
    <mergeCell ref="B48:B50"/>
    <mergeCell ref="C82:C85"/>
    <mergeCell ref="B71:B73"/>
    <mergeCell ref="A61:A62"/>
    <mergeCell ref="A67:A69"/>
    <mergeCell ref="A77:A80"/>
    <mergeCell ref="B74:B75"/>
    <mergeCell ref="A74:A76"/>
    <mergeCell ref="A70:A73"/>
    <mergeCell ref="B67:B68"/>
    <mergeCell ref="B78:B80"/>
    <mergeCell ref="A57:A60"/>
    <mergeCell ref="B57:B59"/>
    <mergeCell ref="E57:E59"/>
    <mergeCell ref="F57:F59"/>
    <mergeCell ref="D78:D80"/>
    <mergeCell ref="C78:C80"/>
    <mergeCell ref="C54:C55"/>
    <mergeCell ref="C67:C68"/>
    <mergeCell ref="D67:D68"/>
    <mergeCell ref="D54:D55"/>
    <mergeCell ref="C57:C59"/>
    <mergeCell ref="D57:D59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M48"/>
  <sheetViews>
    <sheetView zoomScale="50" zoomScaleNormal="50" workbookViewId="0">
      <pane ySplit="1" topLeftCell="A17" activePane="bottomLeft" state="frozen"/>
      <selection pane="bottomLeft" activeCell="H2" sqref="H2:K48"/>
    </sheetView>
  </sheetViews>
  <sheetFormatPr defaultRowHeight="15" x14ac:dyDescent="0.25"/>
  <cols>
    <col min="1" max="1" width="15.7109375" customWidth="1"/>
    <col min="2" max="2" width="10.7109375" customWidth="1"/>
    <col min="3" max="3" width="50.7109375" customWidth="1"/>
    <col min="4" max="4" width="12.7109375" customWidth="1"/>
    <col min="5" max="6" width="14.7109375" customWidth="1"/>
    <col min="8" max="8" width="14.42578125" customWidth="1"/>
    <col min="9" max="9" width="75.7109375" customWidth="1"/>
    <col min="10" max="10" width="18.140625" customWidth="1"/>
    <col min="11" max="11" width="17.28515625" customWidth="1"/>
    <col min="12" max="13" width="12.7109375" customWidth="1"/>
  </cols>
  <sheetData>
    <row r="1" spans="1:13" ht="15.75" x14ac:dyDescent="0.25">
      <c r="A1" s="12" t="s">
        <v>37</v>
      </c>
      <c r="B1" s="12" t="s">
        <v>5</v>
      </c>
      <c r="C1" s="12" t="s">
        <v>32</v>
      </c>
      <c r="D1" s="12" t="s">
        <v>2</v>
      </c>
      <c r="E1" s="12" t="s">
        <v>3</v>
      </c>
      <c r="F1" s="12" t="s">
        <v>4</v>
      </c>
      <c r="G1" s="1"/>
      <c r="H1" s="12" t="s">
        <v>5</v>
      </c>
      <c r="I1" s="12" t="s">
        <v>38</v>
      </c>
      <c r="J1" s="12" t="s">
        <v>2</v>
      </c>
      <c r="K1" s="12" t="s">
        <v>34</v>
      </c>
      <c r="L1" s="12" t="s">
        <v>36</v>
      </c>
      <c r="M1" s="12" t="s">
        <v>35</v>
      </c>
    </row>
    <row r="2" spans="1:13" ht="15.75" x14ac:dyDescent="0.25">
      <c r="A2" s="644"/>
      <c r="B2" s="364"/>
      <c r="C2" s="333"/>
      <c r="D2" s="363"/>
      <c r="E2" s="68"/>
      <c r="F2" s="13"/>
      <c r="H2" s="361"/>
      <c r="I2" s="333"/>
      <c r="J2" s="363"/>
      <c r="K2" s="328"/>
      <c r="L2" s="13"/>
      <c r="M2" s="13"/>
    </row>
    <row r="3" spans="1:13" ht="15.75" x14ac:dyDescent="0.25">
      <c r="A3" s="644"/>
      <c r="B3" s="364"/>
      <c r="C3" s="333"/>
      <c r="D3" s="363"/>
      <c r="E3" s="374"/>
      <c r="F3" s="13"/>
      <c r="H3" s="361"/>
      <c r="I3" s="333"/>
      <c r="J3" s="363"/>
      <c r="K3" s="329"/>
      <c r="L3" s="13"/>
      <c r="M3" s="13"/>
    </row>
    <row r="4" spans="1:13" ht="15.75" x14ac:dyDescent="0.25">
      <c r="A4" s="644"/>
      <c r="B4" s="364"/>
      <c r="C4" s="333"/>
      <c r="D4" s="363"/>
      <c r="E4" s="13"/>
      <c r="F4" s="13"/>
      <c r="H4" s="361"/>
      <c r="I4" s="366"/>
      <c r="J4" s="363"/>
      <c r="K4" s="328"/>
      <c r="L4" s="13"/>
      <c r="M4" s="13"/>
    </row>
    <row r="5" spans="1:13" ht="15.75" x14ac:dyDescent="0.25">
      <c r="A5" s="644"/>
      <c r="B5" s="364"/>
      <c r="C5" s="333"/>
      <c r="D5" s="363"/>
      <c r="E5" s="13"/>
      <c r="F5" s="13"/>
      <c r="H5" s="361"/>
      <c r="I5" s="333"/>
      <c r="J5" s="363"/>
      <c r="K5" s="328"/>
      <c r="L5" s="13"/>
      <c r="M5" s="13"/>
    </row>
    <row r="6" spans="1:13" ht="15.75" x14ac:dyDescent="0.25">
      <c r="A6" s="644"/>
      <c r="B6" s="364"/>
      <c r="C6" s="333"/>
      <c r="D6" s="363"/>
      <c r="E6" s="13"/>
      <c r="F6" s="13"/>
      <c r="H6" s="361"/>
      <c r="I6" s="333"/>
      <c r="J6" s="363"/>
      <c r="K6" s="329"/>
      <c r="L6" s="13"/>
      <c r="M6" s="13"/>
    </row>
    <row r="7" spans="1:13" ht="15.75" x14ac:dyDescent="0.25">
      <c r="A7" s="641"/>
      <c r="B7" s="364"/>
      <c r="C7" s="367"/>
      <c r="D7" s="330"/>
      <c r="E7" s="13"/>
      <c r="F7" s="13"/>
      <c r="H7" s="361"/>
      <c r="I7" s="367"/>
      <c r="J7" s="365"/>
      <c r="K7" s="331"/>
      <c r="L7" s="13"/>
      <c r="M7" s="13"/>
    </row>
    <row r="8" spans="1:13" ht="15.75" x14ac:dyDescent="0.25">
      <c r="A8" s="648"/>
      <c r="B8" s="364"/>
      <c r="C8" s="333"/>
      <c r="D8" s="332"/>
      <c r="E8" s="13"/>
      <c r="F8" s="13"/>
      <c r="H8" s="361"/>
      <c r="I8" s="333"/>
      <c r="J8" s="363"/>
      <c r="K8" s="329"/>
      <c r="L8" s="13"/>
      <c r="M8" s="13"/>
    </row>
    <row r="9" spans="1:13" ht="15.75" x14ac:dyDescent="0.25">
      <c r="A9" s="641"/>
      <c r="B9" s="556"/>
      <c r="C9" s="651"/>
      <c r="D9" s="644"/>
      <c r="E9" s="586"/>
      <c r="F9" s="586"/>
      <c r="H9" s="361"/>
      <c r="I9" s="333"/>
      <c r="J9" s="363"/>
      <c r="K9" s="328"/>
      <c r="L9" s="13"/>
      <c r="M9" s="13"/>
    </row>
    <row r="10" spans="1:13" ht="15.75" x14ac:dyDescent="0.25">
      <c r="A10" s="642"/>
      <c r="B10" s="557"/>
      <c r="C10" s="651"/>
      <c r="D10" s="644"/>
      <c r="E10" s="588"/>
      <c r="F10" s="588"/>
      <c r="H10" s="361"/>
      <c r="I10" s="366"/>
      <c r="J10" s="363"/>
      <c r="K10" s="329"/>
      <c r="L10" s="13"/>
      <c r="M10" s="13"/>
    </row>
    <row r="11" spans="1:13" ht="15.75" x14ac:dyDescent="0.25">
      <c r="A11" s="643"/>
      <c r="B11" s="364"/>
      <c r="C11" s="373"/>
      <c r="D11" s="363"/>
      <c r="E11" s="13"/>
      <c r="F11" s="13"/>
      <c r="H11" s="361"/>
      <c r="I11" s="333"/>
      <c r="J11" s="363"/>
      <c r="K11" s="329"/>
      <c r="L11" s="13"/>
      <c r="M11" s="13"/>
    </row>
    <row r="12" spans="1:13" ht="15" customHeight="1" x14ac:dyDescent="0.25">
      <c r="A12" s="641"/>
      <c r="B12" s="556"/>
      <c r="C12" s="651"/>
      <c r="D12" s="644"/>
      <c r="E12" s="586"/>
      <c r="F12" s="586"/>
      <c r="H12" s="361"/>
      <c r="I12" s="333"/>
      <c r="J12" s="363"/>
      <c r="K12" s="328"/>
      <c r="L12" s="13"/>
      <c r="M12" s="13"/>
    </row>
    <row r="13" spans="1:13" ht="15" customHeight="1" x14ac:dyDescent="0.25">
      <c r="A13" s="642"/>
      <c r="B13" s="566"/>
      <c r="C13" s="651"/>
      <c r="D13" s="644"/>
      <c r="E13" s="587"/>
      <c r="F13" s="587"/>
      <c r="H13" s="361"/>
      <c r="I13" s="333"/>
      <c r="J13" s="363"/>
      <c r="K13" s="328"/>
      <c r="L13" s="13"/>
      <c r="M13" s="13"/>
    </row>
    <row r="14" spans="1:13" ht="15" customHeight="1" x14ac:dyDescent="0.25">
      <c r="A14" s="642"/>
      <c r="B14" s="566"/>
      <c r="C14" s="651"/>
      <c r="D14" s="644"/>
      <c r="E14" s="587"/>
      <c r="F14" s="587"/>
      <c r="H14" s="361"/>
      <c r="I14" s="333"/>
      <c r="J14" s="363"/>
      <c r="K14" s="328"/>
      <c r="L14" s="13"/>
      <c r="M14" s="13"/>
    </row>
    <row r="15" spans="1:13" ht="15" customHeight="1" x14ac:dyDescent="0.25">
      <c r="A15" s="642"/>
      <c r="B15" s="557"/>
      <c r="C15" s="651"/>
      <c r="D15" s="644"/>
      <c r="E15" s="588"/>
      <c r="F15" s="588"/>
      <c r="H15" s="361"/>
      <c r="I15" s="333"/>
      <c r="J15" s="363"/>
      <c r="K15" s="328"/>
      <c r="L15" s="13"/>
      <c r="M15" s="13"/>
    </row>
    <row r="16" spans="1:13" ht="15" customHeight="1" x14ac:dyDescent="0.25">
      <c r="A16" s="642"/>
      <c r="B16" s="556"/>
      <c r="C16" s="645"/>
      <c r="D16" s="641"/>
      <c r="E16" s="586"/>
      <c r="F16" s="586"/>
      <c r="H16" s="361"/>
      <c r="I16" s="333"/>
      <c r="J16" s="363"/>
      <c r="K16" s="328"/>
      <c r="L16" s="13"/>
      <c r="M16" s="13"/>
    </row>
    <row r="17" spans="1:13" ht="15.75" x14ac:dyDescent="0.25">
      <c r="A17" s="642"/>
      <c r="B17" s="566"/>
      <c r="C17" s="646"/>
      <c r="D17" s="642"/>
      <c r="E17" s="587"/>
      <c r="F17" s="587"/>
      <c r="H17" s="361"/>
      <c r="I17" s="333"/>
      <c r="J17" s="363"/>
      <c r="K17" s="328"/>
      <c r="L17" s="13"/>
      <c r="M17" s="13"/>
    </row>
    <row r="18" spans="1:13" ht="15.75" x14ac:dyDescent="0.25">
      <c r="A18" s="642"/>
      <c r="B18" s="566"/>
      <c r="C18" s="646"/>
      <c r="D18" s="642"/>
      <c r="E18" s="587"/>
      <c r="F18" s="587"/>
      <c r="H18" s="361"/>
      <c r="I18" s="333"/>
      <c r="J18" s="363"/>
      <c r="K18" s="328"/>
      <c r="L18" s="13"/>
      <c r="M18" s="13"/>
    </row>
    <row r="19" spans="1:13" ht="15.75" x14ac:dyDescent="0.25">
      <c r="A19" s="643"/>
      <c r="B19" s="557"/>
      <c r="C19" s="647"/>
      <c r="D19" s="643"/>
      <c r="E19" s="588"/>
      <c r="F19" s="588"/>
      <c r="H19" s="361"/>
      <c r="I19" s="333"/>
      <c r="J19" s="363"/>
      <c r="K19" s="328"/>
      <c r="L19" s="13"/>
      <c r="M19" s="13"/>
    </row>
    <row r="20" spans="1:13" ht="15.75" x14ac:dyDescent="0.25">
      <c r="A20" s="641"/>
      <c r="B20" s="364"/>
      <c r="C20" s="333"/>
      <c r="D20" s="363"/>
      <c r="E20" s="13"/>
      <c r="F20" s="13"/>
      <c r="H20" s="361"/>
      <c r="I20" s="333"/>
      <c r="J20" s="363"/>
      <c r="K20" s="328"/>
      <c r="L20" s="13"/>
      <c r="M20" s="13"/>
    </row>
    <row r="21" spans="1:13" ht="15.75" x14ac:dyDescent="0.25">
      <c r="A21" s="642"/>
      <c r="B21" s="556"/>
      <c r="C21" s="641"/>
      <c r="D21" s="641"/>
      <c r="E21" s="586"/>
      <c r="F21" s="586"/>
      <c r="H21" s="361"/>
      <c r="I21" s="333"/>
      <c r="J21" s="363"/>
      <c r="K21" s="118"/>
      <c r="L21" s="13"/>
      <c r="M21" s="13"/>
    </row>
    <row r="22" spans="1:13" ht="15.75" x14ac:dyDescent="0.25">
      <c r="A22" s="642"/>
      <c r="B22" s="566"/>
      <c r="C22" s="642"/>
      <c r="D22" s="642"/>
      <c r="E22" s="587"/>
      <c r="F22" s="587"/>
      <c r="H22" s="361"/>
      <c r="I22" s="333"/>
      <c r="J22" s="363"/>
      <c r="K22" s="118"/>
      <c r="L22" s="13"/>
      <c r="M22" s="13"/>
    </row>
    <row r="23" spans="1:13" ht="15.75" x14ac:dyDescent="0.25">
      <c r="A23" s="642"/>
      <c r="B23" s="566"/>
      <c r="C23" s="642"/>
      <c r="D23" s="642"/>
      <c r="E23" s="587"/>
      <c r="F23" s="587"/>
      <c r="H23" s="361"/>
      <c r="I23" s="333"/>
      <c r="J23" s="363"/>
      <c r="K23" s="118"/>
      <c r="L23" s="13"/>
      <c r="M23" s="13"/>
    </row>
    <row r="24" spans="1:13" ht="15.75" x14ac:dyDescent="0.25">
      <c r="A24" s="642"/>
      <c r="B24" s="566"/>
      <c r="C24" s="642"/>
      <c r="D24" s="642"/>
      <c r="E24" s="587"/>
      <c r="F24" s="587"/>
      <c r="H24" s="361"/>
      <c r="I24" s="333"/>
      <c r="J24" s="363"/>
      <c r="K24" s="118"/>
      <c r="L24" s="13"/>
      <c r="M24" s="13"/>
    </row>
    <row r="25" spans="1:13" ht="15.75" x14ac:dyDescent="0.25">
      <c r="A25" s="642"/>
      <c r="B25" s="566"/>
      <c r="C25" s="642"/>
      <c r="D25" s="642"/>
      <c r="E25" s="587"/>
      <c r="F25" s="587"/>
      <c r="H25" s="361"/>
      <c r="I25" s="333"/>
      <c r="J25" s="363"/>
      <c r="K25" s="118"/>
      <c r="L25" s="13"/>
      <c r="M25" s="13"/>
    </row>
    <row r="26" spans="1:13" ht="15.75" x14ac:dyDescent="0.25">
      <c r="A26" s="642"/>
      <c r="B26" s="566"/>
      <c r="C26" s="642"/>
      <c r="D26" s="642"/>
      <c r="E26" s="587"/>
      <c r="F26" s="587"/>
      <c r="H26" s="361"/>
      <c r="I26" s="333"/>
      <c r="J26" s="363"/>
      <c r="K26" s="118"/>
      <c r="L26" s="13"/>
      <c r="M26" s="13"/>
    </row>
    <row r="27" spans="1:13" ht="15.75" x14ac:dyDescent="0.25">
      <c r="A27" s="642"/>
      <c r="B27" s="566"/>
      <c r="C27" s="642"/>
      <c r="D27" s="642"/>
      <c r="E27" s="587"/>
      <c r="F27" s="587"/>
      <c r="H27" s="361"/>
      <c r="I27" s="333"/>
      <c r="J27" s="363"/>
      <c r="K27" s="118"/>
      <c r="L27" s="13"/>
      <c r="M27" s="13"/>
    </row>
    <row r="28" spans="1:13" ht="15.75" x14ac:dyDescent="0.25">
      <c r="A28" s="642"/>
      <c r="B28" s="566"/>
      <c r="C28" s="642"/>
      <c r="D28" s="642"/>
      <c r="E28" s="587"/>
      <c r="F28" s="587"/>
      <c r="H28" s="361"/>
      <c r="I28" s="333"/>
      <c r="J28" s="363"/>
      <c r="K28" s="118"/>
      <c r="L28" s="13"/>
      <c r="M28" s="13"/>
    </row>
    <row r="29" spans="1:13" ht="15.75" x14ac:dyDescent="0.25">
      <c r="A29" s="642"/>
      <c r="B29" s="566"/>
      <c r="C29" s="642"/>
      <c r="D29" s="642"/>
      <c r="E29" s="587"/>
      <c r="F29" s="587"/>
      <c r="H29" s="361"/>
      <c r="I29" s="333"/>
      <c r="J29" s="363"/>
      <c r="K29" s="118"/>
      <c r="L29" s="13"/>
      <c r="M29" s="13"/>
    </row>
    <row r="30" spans="1:13" ht="15.75" x14ac:dyDescent="0.25">
      <c r="A30" s="643"/>
      <c r="B30" s="557"/>
      <c r="C30" s="643"/>
      <c r="D30" s="643"/>
      <c r="E30" s="588"/>
      <c r="F30" s="588"/>
      <c r="H30" s="361"/>
      <c r="I30" s="333"/>
      <c r="J30" s="363"/>
      <c r="K30" s="118"/>
      <c r="L30" s="13"/>
      <c r="M30" s="13"/>
    </row>
    <row r="31" spans="1:13" ht="15.75" x14ac:dyDescent="0.25">
      <c r="A31" s="649"/>
      <c r="B31" s="556"/>
      <c r="C31" s="645"/>
      <c r="D31" s="529"/>
      <c r="E31" s="586"/>
      <c r="F31" s="586"/>
      <c r="H31" s="15"/>
      <c r="I31" s="363"/>
      <c r="J31" s="363"/>
      <c r="K31" s="368"/>
      <c r="L31" s="13"/>
      <c r="M31" s="13"/>
    </row>
    <row r="32" spans="1:13" ht="15.75" x14ac:dyDescent="0.25">
      <c r="A32" s="650"/>
      <c r="B32" s="566"/>
      <c r="C32" s="646"/>
      <c r="D32" s="530"/>
      <c r="E32" s="587"/>
      <c r="F32" s="587"/>
      <c r="H32" s="15"/>
      <c r="I32" s="333"/>
      <c r="J32" s="362"/>
      <c r="K32" s="368"/>
      <c r="L32" s="13"/>
      <c r="M32" s="13"/>
    </row>
    <row r="33" spans="1:13" ht="15.75" x14ac:dyDescent="0.25">
      <c r="A33" s="650"/>
      <c r="B33" s="566"/>
      <c r="C33" s="646"/>
      <c r="D33" s="530"/>
      <c r="E33" s="587"/>
      <c r="F33" s="587"/>
      <c r="H33" s="15"/>
      <c r="I33" s="333"/>
      <c r="J33" s="362"/>
      <c r="K33" s="368"/>
      <c r="L33" s="13"/>
      <c r="M33" s="13"/>
    </row>
    <row r="34" spans="1:13" ht="15.75" x14ac:dyDescent="0.25">
      <c r="A34" s="650"/>
      <c r="B34" s="566"/>
      <c r="C34" s="646"/>
      <c r="D34" s="530"/>
      <c r="E34" s="587"/>
      <c r="F34" s="587"/>
      <c r="H34" s="15"/>
      <c r="I34" s="333"/>
      <c r="J34" s="362"/>
      <c r="K34" s="368"/>
      <c r="L34" s="13"/>
      <c r="M34" s="13"/>
    </row>
    <row r="35" spans="1:13" ht="15.75" x14ac:dyDescent="0.25">
      <c r="A35" s="650"/>
      <c r="B35" s="566"/>
      <c r="C35" s="646"/>
      <c r="D35" s="530"/>
      <c r="E35" s="587"/>
      <c r="F35" s="587"/>
      <c r="H35" s="15"/>
      <c r="I35" s="333"/>
      <c r="J35" s="362"/>
      <c r="K35" s="368"/>
      <c r="L35" s="13"/>
      <c r="M35" s="13"/>
    </row>
    <row r="36" spans="1:13" ht="15.75" x14ac:dyDescent="0.25">
      <c r="A36" s="650"/>
      <c r="B36" s="566"/>
      <c r="C36" s="646"/>
      <c r="D36" s="530"/>
      <c r="E36" s="587"/>
      <c r="F36" s="587"/>
      <c r="H36" s="15"/>
      <c r="I36" s="333"/>
      <c r="J36" s="362"/>
      <c r="K36" s="368"/>
      <c r="L36" s="13"/>
      <c r="M36" s="13"/>
    </row>
    <row r="37" spans="1:13" ht="15.75" x14ac:dyDescent="0.25">
      <c r="A37" s="650"/>
      <c r="B37" s="566"/>
      <c r="C37" s="646"/>
      <c r="D37" s="530"/>
      <c r="E37" s="587"/>
      <c r="F37" s="587"/>
      <c r="H37" s="15"/>
      <c r="I37" s="333"/>
      <c r="J37" s="362"/>
      <c r="K37" s="368"/>
      <c r="L37" s="13"/>
      <c r="M37" s="13"/>
    </row>
    <row r="38" spans="1:13" ht="15.75" x14ac:dyDescent="0.25">
      <c r="A38" s="650"/>
      <c r="B38" s="566"/>
      <c r="C38" s="646"/>
      <c r="D38" s="530"/>
      <c r="E38" s="587"/>
      <c r="F38" s="587"/>
      <c r="H38" s="15"/>
      <c r="I38" s="333"/>
      <c r="J38" s="362"/>
      <c r="K38" s="368"/>
      <c r="L38" s="13"/>
      <c r="M38" s="13"/>
    </row>
    <row r="39" spans="1:13" ht="15.75" x14ac:dyDescent="0.25">
      <c r="A39" s="650"/>
      <c r="B39" s="566"/>
      <c r="C39" s="646"/>
      <c r="D39" s="530"/>
      <c r="E39" s="587"/>
      <c r="F39" s="587"/>
      <c r="H39" s="15"/>
      <c r="I39" s="333"/>
      <c r="J39" s="362"/>
      <c r="K39" s="368"/>
      <c r="L39" s="13"/>
      <c r="M39" s="13"/>
    </row>
    <row r="40" spans="1:13" ht="15.75" x14ac:dyDescent="0.25">
      <c r="A40" s="650"/>
      <c r="B40" s="566"/>
      <c r="C40" s="646"/>
      <c r="D40" s="530"/>
      <c r="E40" s="587"/>
      <c r="F40" s="587"/>
      <c r="H40" s="15"/>
      <c r="I40" s="333"/>
      <c r="J40" s="362"/>
      <c r="K40" s="368"/>
      <c r="L40" s="13"/>
      <c r="M40" s="13"/>
    </row>
    <row r="41" spans="1:13" ht="15.75" x14ac:dyDescent="0.25">
      <c r="A41" s="650"/>
      <c r="B41" s="566"/>
      <c r="C41" s="646"/>
      <c r="D41" s="530"/>
      <c r="E41" s="587"/>
      <c r="F41" s="587"/>
      <c r="H41" s="15"/>
      <c r="I41" s="333"/>
      <c r="J41" s="362"/>
      <c r="K41" s="368"/>
      <c r="L41" s="13"/>
      <c r="M41" s="13"/>
    </row>
    <row r="42" spans="1:13" ht="15.75" x14ac:dyDescent="0.25">
      <c r="A42" s="650"/>
      <c r="B42" s="566"/>
      <c r="C42" s="646"/>
      <c r="D42" s="530"/>
      <c r="E42" s="587"/>
      <c r="F42" s="587"/>
      <c r="H42" s="15"/>
      <c r="I42" s="369"/>
      <c r="J42" s="330"/>
      <c r="K42" s="370"/>
      <c r="L42" s="13"/>
      <c r="M42" s="13"/>
    </row>
    <row r="43" spans="1:13" ht="15.75" x14ac:dyDescent="0.25">
      <c r="A43" s="650"/>
      <c r="B43" s="557"/>
      <c r="C43" s="646"/>
      <c r="D43" s="530"/>
      <c r="E43" s="588"/>
      <c r="F43" s="588"/>
      <c r="H43" s="15"/>
      <c r="I43" s="333"/>
      <c r="J43" s="362"/>
      <c r="K43" s="362"/>
      <c r="L43" s="13"/>
      <c r="M43" s="13"/>
    </row>
    <row r="44" spans="1:13" ht="15.75" x14ac:dyDescent="0.25">
      <c r="A44" s="644"/>
      <c r="B44" s="556"/>
      <c r="C44" s="644"/>
      <c r="D44" s="644"/>
      <c r="E44" s="586"/>
      <c r="F44" s="586"/>
      <c r="H44" s="15"/>
      <c r="I44" s="363"/>
      <c r="J44" s="363"/>
      <c r="K44" s="371"/>
      <c r="L44" s="13"/>
      <c r="M44" s="13"/>
    </row>
    <row r="45" spans="1:13" ht="15.75" x14ac:dyDescent="0.25">
      <c r="A45" s="644"/>
      <c r="B45" s="557"/>
      <c r="C45" s="644"/>
      <c r="D45" s="644"/>
      <c r="E45" s="588"/>
      <c r="F45" s="588"/>
      <c r="H45" s="15"/>
      <c r="I45" s="363"/>
      <c r="J45" s="363"/>
      <c r="K45" s="328"/>
      <c r="L45" s="13"/>
      <c r="M45" s="13"/>
    </row>
    <row r="46" spans="1:13" ht="15.75" x14ac:dyDescent="0.25">
      <c r="A46" s="644"/>
      <c r="B46" s="556"/>
      <c r="C46" s="645"/>
      <c r="D46" s="641"/>
      <c r="E46" s="586"/>
      <c r="F46" s="586"/>
      <c r="H46" s="364"/>
      <c r="I46" s="333"/>
      <c r="J46" s="372"/>
      <c r="K46" s="328"/>
      <c r="L46" s="13"/>
      <c r="M46" s="13"/>
    </row>
    <row r="47" spans="1:13" ht="15.75" x14ac:dyDescent="0.25">
      <c r="A47" s="644"/>
      <c r="B47" s="566"/>
      <c r="C47" s="646"/>
      <c r="D47" s="642"/>
      <c r="E47" s="587"/>
      <c r="F47" s="587"/>
      <c r="H47" s="364"/>
      <c r="I47" s="367"/>
      <c r="J47" s="372"/>
      <c r="K47" s="331"/>
      <c r="L47" s="13"/>
      <c r="M47" s="13"/>
    </row>
    <row r="48" spans="1:13" ht="15.75" x14ac:dyDescent="0.25">
      <c r="A48" s="644"/>
      <c r="B48" s="557"/>
      <c r="C48" s="647"/>
      <c r="D48" s="643"/>
      <c r="E48" s="588"/>
      <c r="F48" s="588"/>
      <c r="H48" s="364"/>
      <c r="I48" s="333"/>
      <c r="J48" s="372"/>
      <c r="K48" s="328"/>
      <c r="L48" s="13"/>
      <c r="M48" s="13"/>
    </row>
  </sheetData>
  <mergeCells count="44">
    <mergeCell ref="A20:A30"/>
    <mergeCell ref="A31:A43"/>
    <mergeCell ref="A44:A45"/>
    <mergeCell ref="A46:A48"/>
    <mergeCell ref="C9:C10"/>
    <mergeCell ref="C12:C15"/>
    <mergeCell ref="C16:C19"/>
    <mergeCell ref="C21:C30"/>
    <mergeCell ref="C31:C43"/>
    <mergeCell ref="C44:C45"/>
    <mergeCell ref="B9:B10"/>
    <mergeCell ref="B12:B15"/>
    <mergeCell ref="B16:B19"/>
    <mergeCell ref="B21:B30"/>
    <mergeCell ref="B31:B43"/>
    <mergeCell ref="A2:A3"/>
    <mergeCell ref="A4:A6"/>
    <mergeCell ref="A7:A8"/>
    <mergeCell ref="A9:A11"/>
    <mergeCell ref="A12:A19"/>
    <mergeCell ref="D31:D43"/>
    <mergeCell ref="E31:E43"/>
    <mergeCell ref="F31:F43"/>
    <mergeCell ref="D44:D45"/>
    <mergeCell ref="B46:B48"/>
    <mergeCell ref="B44:B45"/>
    <mergeCell ref="C46:C48"/>
    <mergeCell ref="E44:E45"/>
    <mergeCell ref="F44:F45"/>
    <mergeCell ref="D46:D48"/>
    <mergeCell ref="E46:E48"/>
    <mergeCell ref="F46:F48"/>
    <mergeCell ref="D9:D10"/>
    <mergeCell ref="E9:E10"/>
    <mergeCell ref="F9:F10"/>
    <mergeCell ref="D12:D15"/>
    <mergeCell ref="E12:E15"/>
    <mergeCell ref="F16:F19"/>
    <mergeCell ref="F12:F15"/>
    <mergeCell ref="D21:D30"/>
    <mergeCell ref="E21:E30"/>
    <mergeCell ref="F21:F30"/>
    <mergeCell ref="D16:D19"/>
    <mergeCell ref="E16:E1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M43"/>
  <sheetViews>
    <sheetView zoomScale="60" zoomScaleNormal="60" workbookViewId="0">
      <pane ySplit="1" topLeftCell="A2" activePane="bottomLeft" state="frozen"/>
      <selection pane="bottomLeft" activeCell="H2" sqref="H2:K42"/>
    </sheetView>
  </sheetViews>
  <sheetFormatPr defaultRowHeight="15" x14ac:dyDescent="0.25"/>
  <cols>
    <col min="1" max="1" width="15.7109375" customWidth="1"/>
    <col min="2" max="2" width="10.7109375" customWidth="1"/>
    <col min="3" max="3" width="50.7109375" customWidth="1"/>
    <col min="4" max="4" width="12.7109375" customWidth="1"/>
    <col min="5" max="6" width="14.7109375" customWidth="1"/>
    <col min="8" max="8" width="14.42578125" customWidth="1"/>
    <col min="9" max="9" width="75.7109375" customWidth="1"/>
    <col min="10" max="13" width="12.7109375" customWidth="1"/>
  </cols>
  <sheetData>
    <row r="1" spans="1:13" ht="15.75" x14ac:dyDescent="0.25">
      <c r="A1" s="12" t="s">
        <v>37</v>
      </c>
      <c r="B1" s="12" t="s">
        <v>5</v>
      </c>
      <c r="C1" s="12" t="s">
        <v>32</v>
      </c>
      <c r="D1" s="12" t="s">
        <v>2</v>
      </c>
      <c r="E1" s="12" t="s">
        <v>3</v>
      </c>
      <c r="F1" s="12" t="s">
        <v>4</v>
      </c>
      <c r="G1" s="1"/>
      <c r="H1" s="12" t="s">
        <v>5</v>
      </c>
      <c r="I1" s="12" t="s">
        <v>38</v>
      </c>
      <c r="J1" s="12" t="s">
        <v>2</v>
      </c>
      <c r="K1" s="12" t="s">
        <v>34</v>
      </c>
      <c r="L1" s="12" t="s">
        <v>36</v>
      </c>
      <c r="M1" s="12" t="s">
        <v>35</v>
      </c>
    </row>
    <row r="2" spans="1:13" ht="15.75" x14ac:dyDescent="0.25">
      <c r="A2" s="665"/>
      <c r="B2" s="677"/>
      <c r="C2" s="670"/>
      <c r="D2" s="665"/>
      <c r="E2" s="586"/>
      <c r="F2" s="586"/>
      <c r="H2" s="170"/>
      <c r="I2" s="174"/>
      <c r="J2" s="166"/>
      <c r="K2" s="225"/>
      <c r="L2" s="13"/>
      <c r="M2" s="13"/>
    </row>
    <row r="3" spans="1:13" ht="15.75" x14ac:dyDescent="0.25">
      <c r="A3" s="665"/>
      <c r="B3" s="678"/>
      <c r="C3" s="670"/>
      <c r="D3" s="665"/>
      <c r="E3" s="588"/>
      <c r="F3" s="588"/>
      <c r="H3" s="170"/>
      <c r="I3" s="174"/>
      <c r="J3" s="166"/>
      <c r="K3" s="226"/>
      <c r="L3" s="13"/>
      <c r="M3" s="13"/>
    </row>
    <row r="4" spans="1:13" ht="15.75" x14ac:dyDescent="0.25">
      <c r="A4" s="665"/>
      <c r="B4" s="15"/>
      <c r="C4" s="174"/>
      <c r="D4" s="217"/>
      <c r="E4" s="13"/>
      <c r="F4" s="13"/>
      <c r="H4" s="170"/>
      <c r="I4" s="174"/>
      <c r="J4" s="166"/>
      <c r="K4" s="225"/>
      <c r="L4" s="13"/>
      <c r="M4" s="13"/>
    </row>
    <row r="5" spans="1:13" ht="15.75" x14ac:dyDescent="0.25">
      <c r="A5" s="665"/>
      <c r="B5" s="15"/>
      <c r="C5" s="174"/>
      <c r="D5" s="217"/>
      <c r="E5" s="13"/>
      <c r="F5" s="13"/>
      <c r="H5" s="170"/>
      <c r="I5" s="174"/>
      <c r="J5" s="166"/>
      <c r="K5" s="226"/>
      <c r="L5" s="13"/>
      <c r="M5" s="13"/>
    </row>
    <row r="6" spans="1:13" ht="15.75" x14ac:dyDescent="0.25">
      <c r="A6" s="666"/>
      <c r="B6" s="677"/>
      <c r="C6" s="671"/>
      <c r="D6" s="690"/>
      <c r="E6" s="586"/>
      <c r="F6" s="586"/>
      <c r="H6" s="170"/>
      <c r="I6" s="175"/>
      <c r="J6" s="166"/>
      <c r="K6" s="227"/>
      <c r="L6" s="13"/>
      <c r="M6" s="13"/>
    </row>
    <row r="7" spans="1:13" ht="15.75" x14ac:dyDescent="0.25">
      <c r="A7" s="666"/>
      <c r="B7" s="678"/>
      <c r="C7" s="671"/>
      <c r="D7" s="691"/>
      <c r="E7" s="588"/>
      <c r="F7" s="588"/>
      <c r="H7" s="170"/>
      <c r="I7" s="175"/>
      <c r="J7" s="166"/>
      <c r="K7" s="227"/>
      <c r="L7" s="13"/>
      <c r="M7" s="13"/>
    </row>
    <row r="8" spans="1:13" ht="15.75" x14ac:dyDescent="0.25">
      <c r="A8" s="666"/>
      <c r="B8" s="15"/>
      <c r="C8" s="80"/>
      <c r="D8" s="218"/>
      <c r="E8" s="13"/>
      <c r="F8" s="13"/>
      <c r="H8" s="170"/>
      <c r="I8" s="80"/>
      <c r="J8" s="166"/>
      <c r="K8" s="228"/>
      <c r="L8" s="13"/>
      <c r="M8" s="13"/>
    </row>
    <row r="9" spans="1:13" ht="15.75" x14ac:dyDescent="0.25">
      <c r="A9" s="667"/>
      <c r="B9" s="15"/>
      <c r="C9" s="88"/>
      <c r="D9" s="81"/>
      <c r="E9" s="13"/>
      <c r="F9" s="13"/>
      <c r="H9" s="170"/>
      <c r="I9" s="88"/>
      <c r="J9" s="166"/>
      <c r="K9" s="229"/>
      <c r="L9" s="13"/>
      <c r="M9" s="13"/>
    </row>
    <row r="10" spans="1:13" ht="15.75" x14ac:dyDescent="0.25">
      <c r="A10" s="667"/>
      <c r="B10" s="677"/>
      <c r="C10" s="672"/>
      <c r="D10" s="692"/>
      <c r="E10" s="586"/>
      <c r="F10" s="586"/>
      <c r="H10" s="170"/>
      <c r="I10" s="88"/>
      <c r="J10" s="166"/>
      <c r="K10" s="88"/>
      <c r="L10" s="13"/>
      <c r="M10" s="13"/>
    </row>
    <row r="11" spans="1:13" ht="15.75" x14ac:dyDescent="0.25">
      <c r="A11" s="667"/>
      <c r="B11" s="678"/>
      <c r="C11" s="673"/>
      <c r="D11" s="693"/>
      <c r="E11" s="588"/>
      <c r="F11" s="588"/>
      <c r="H11" s="170"/>
      <c r="I11" s="88"/>
      <c r="J11" s="166"/>
      <c r="K11" s="229"/>
      <c r="L11" s="13"/>
      <c r="M11" s="13"/>
    </row>
    <row r="12" spans="1:13" ht="15.75" x14ac:dyDescent="0.25">
      <c r="A12" s="668"/>
      <c r="B12" s="677"/>
      <c r="C12" s="674"/>
      <c r="D12" s="694"/>
      <c r="E12" s="586"/>
      <c r="F12" s="586"/>
      <c r="H12" s="170"/>
      <c r="I12" s="176"/>
      <c r="J12" s="166"/>
      <c r="K12" s="230"/>
      <c r="L12" s="13"/>
      <c r="M12" s="13"/>
    </row>
    <row r="13" spans="1:13" ht="15.75" x14ac:dyDescent="0.25">
      <c r="A13" s="668"/>
      <c r="B13" s="679"/>
      <c r="C13" s="675"/>
      <c r="D13" s="668"/>
      <c r="E13" s="587"/>
      <c r="F13" s="587"/>
      <c r="H13" s="170"/>
      <c r="I13" s="177"/>
      <c r="J13" s="166"/>
      <c r="K13" s="231"/>
      <c r="L13" s="13"/>
      <c r="M13" s="13"/>
    </row>
    <row r="14" spans="1:13" ht="15.75" x14ac:dyDescent="0.25">
      <c r="A14" s="668"/>
      <c r="B14" s="678"/>
      <c r="C14" s="675"/>
      <c r="D14" s="668"/>
      <c r="E14" s="588"/>
      <c r="F14" s="588"/>
      <c r="H14" s="170"/>
      <c r="I14" s="177"/>
      <c r="J14" s="166"/>
      <c r="K14" s="232"/>
      <c r="L14" s="13"/>
      <c r="M14" s="13"/>
    </row>
    <row r="15" spans="1:13" ht="15.75" x14ac:dyDescent="0.25">
      <c r="A15" s="669"/>
      <c r="B15" s="680"/>
      <c r="C15" s="676"/>
      <c r="D15" s="669"/>
      <c r="E15" s="586"/>
      <c r="F15" s="586"/>
      <c r="H15" s="170"/>
      <c r="I15" s="178"/>
      <c r="J15" s="166"/>
      <c r="K15" s="233"/>
      <c r="L15" s="13"/>
      <c r="M15" s="13"/>
    </row>
    <row r="16" spans="1:13" ht="15.75" x14ac:dyDescent="0.25">
      <c r="A16" s="669"/>
      <c r="B16" s="681"/>
      <c r="C16" s="676"/>
      <c r="D16" s="669"/>
      <c r="E16" s="588"/>
      <c r="F16" s="588"/>
      <c r="H16" s="170"/>
      <c r="I16" s="178"/>
      <c r="J16" s="166"/>
      <c r="K16" s="234"/>
      <c r="L16" s="13"/>
      <c r="M16" s="13"/>
    </row>
    <row r="17" spans="1:13" ht="15.75" x14ac:dyDescent="0.25">
      <c r="A17" s="669"/>
      <c r="B17" s="219"/>
      <c r="C17" s="178"/>
      <c r="D17" s="82"/>
      <c r="E17" s="13"/>
      <c r="F17" s="13"/>
      <c r="H17" s="170"/>
      <c r="I17" s="178"/>
      <c r="J17" s="166"/>
      <c r="K17" s="234"/>
      <c r="L17" s="13"/>
      <c r="M17" s="13"/>
    </row>
    <row r="18" spans="1:13" ht="15.75" x14ac:dyDescent="0.25">
      <c r="A18" s="83"/>
      <c r="B18" s="219"/>
      <c r="C18" s="89"/>
      <c r="D18" s="83"/>
      <c r="E18" s="13"/>
      <c r="F18" s="13"/>
      <c r="H18" s="170"/>
      <c r="I18" s="89"/>
      <c r="J18" s="166"/>
      <c r="K18" s="235"/>
      <c r="L18" s="13"/>
      <c r="M18" s="13"/>
    </row>
    <row r="19" spans="1:13" ht="15.75" x14ac:dyDescent="0.25">
      <c r="A19" s="662"/>
      <c r="B19" s="195"/>
      <c r="C19" s="90"/>
      <c r="D19" s="84"/>
      <c r="E19" s="13"/>
      <c r="F19" s="13"/>
      <c r="H19" s="170"/>
      <c r="I19" s="90"/>
      <c r="J19" s="170"/>
      <c r="K19" s="236"/>
      <c r="L19" s="13"/>
      <c r="M19" s="13"/>
    </row>
    <row r="20" spans="1:13" ht="15.75" x14ac:dyDescent="0.25">
      <c r="A20" s="662"/>
      <c r="B20" s="195"/>
      <c r="C20" s="90"/>
      <c r="D20" s="84"/>
      <c r="E20" s="13"/>
      <c r="F20" s="13"/>
      <c r="H20" s="170"/>
      <c r="I20" s="90"/>
      <c r="J20" s="170"/>
      <c r="K20" s="90"/>
      <c r="L20" s="13"/>
      <c r="M20" s="13"/>
    </row>
    <row r="21" spans="1:13" ht="15.75" x14ac:dyDescent="0.25">
      <c r="A21" s="662"/>
      <c r="B21" s="195"/>
      <c r="C21" s="90"/>
      <c r="D21" s="84"/>
      <c r="E21" s="13"/>
      <c r="F21" s="13"/>
      <c r="H21" s="170"/>
      <c r="I21" s="90"/>
      <c r="J21" s="170"/>
      <c r="K21" s="236"/>
      <c r="L21" s="13"/>
      <c r="M21" s="13"/>
    </row>
    <row r="22" spans="1:13" ht="27" customHeight="1" x14ac:dyDescent="0.25">
      <c r="A22" s="654"/>
      <c r="B22" s="682"/>
      <c r="C22" s="688"/>
      <c r="D22" s="654"/>
      <c r="E22" s="586"/>
      <c r="F22" s="586"/>
      <c r="H22" s="170"/>
      <c r="I22" s="237"/>
      <c r="J22" s="166"/>
      <c r="K22" s="238"/>
      <c r="L22" s="13"/>
      <c r="M22" s="13"/>
    </row>
    <row r="23" spans="1:13" ht="15.75" x14ac:dyDescent="0.25">
      <c r="A23" s="655"/>
      <c r="B23" s="683"/>
      <c r="C23" s="689"/>
      <c r="D23" s="655"/>
      <c r="E23" s="588"/>
      <c r="F23" s="588"/>
      <c r="H23" s="170"/>
      <c r="I23" s="183"/>
      <c r="J23" s="168"/>
      <c r="K23" s="239"/>
      <c r="L23" s="13"/>
      <c r="M23" s="13"/>
    </row>
    <row r="24" spans="1:13" ht="15.75" x14ac:dyDescent="0.25">
      <c r="A24" s="663"/>
      <c r="B24" s="167"/>
      <c r="C24" s="85"/>
      <c r="D24" s="91"/>
      <c r="E24" s="13"/>
      <c r="F24" s="13"/>
      <c r="H24" s="170"/>
      <c r="I24" s="85"/>
      <c r="J24" s="170"/>
      <c r="K24" s="240"/>
      <c r="L24" s="13"/>
      <c r="M24" s="13"/>
    </row>
    <row r="25" spans="1:13" ht="15.75" x14ac:dyDescent="0.25">
      <c r="A25" s="663"/>
      <c r="B25" s="167"/>
      <c r="C25" s="85"/>
      <c r="D25" s="91"/>
      <c r="E25" s="13"/>
      <c r="F25" s="13"/>
      <c r="H25" s="170"/>
      <c r="I25" s="85"/>
      <c r="J25" s="170"/>
      <c r="K25" s="241"/>
      <c r="L25" s="13"/>
      <c r="M25" s="13"/>
    </row>
    <row r="26" spans="1:13" ht="15.75" x14ac:dyDescent="0.25">
      <c r="A26" s="663"/>
      <c r="B26" s="167"/>
      <c r="C26" s="85"/>
      <c r="D26" s="91"/>
      <c r="E26" s="13"/>
      <c r="F26" s="13"/>
      <c r="H26" s="170"/>
      <c r="I26" s="242"/>
      <c r="J26" s="170"/>
      <c r="K26" s="241"/>
      <c r="L26" s="13"/>
      <c r="M26" s="13"/>
    </row>
    <row r="27" spans="1:13" ht="15.75" x14ac:dyDescent="0.25">
      <c r="A27" s="664"/>
      <c r="B27" s="541"/>
      <c r="C27" s="684"/>
      <c r="D27" s="664"/>
      <c r="E27" s="586"/>
      <c r="F27" s="586"/>
      <c r="H27" s="170"/>
      <c r="I27" s="243"/>
      <c r="J27" s="166"/>
      <c r="K27" s="244"/>
      <c r="L27" s="13"/>
      <c r="M27" s="13"/>
    </row>
    <row r="28" spans="1:13" ht="15.75" x14ac:dyDescent="0.25">
      <c r="A28" s="664"/>
      <c r="B28" s="543"/>
      <c r="C28" s="684"/>
      <c r="D28" s="664"/>
      <c r="E28" s="588"/>
      <c r="F28" s="588"/>
      <c r="H28" s="170"/>
      <c r="I28" s="179"/>
      <c r="J28" s="166"/>
      <c r="K28" s="220"/>
      <c r="L28" s="13"/>
      <c r="M28" s="13"/>
    </row>
    <row r="29" spans="1:13" ht="15.75" x14ac:dyDescent="0.25">
      <c r="A29" s="664"/>
      <c r="B29" s="167"/>
      <c r="C29" s="179"/>
      <c r="D29" s="92"/>
      <c r="E29" s="13"/>
      <c r="F29" s="13"/>
      <c r="H29" s="170"/>
      <c r="I29" s="179"/>
      <c r="J29" s="166"/>
      <c r="K29" s="220"/>
      <c r="L29" s="13"/>
      <c r="M29" s="13"/>
    </row>
    <row r="30" spans="1:13" ht="15.75" x14ac:dyDescent="0.25">
      <c r="A30" s="664"/>
      <c r="B30" s="167"/>
      <c r="C30" s="179"/>
      <c r="D30" s="92"/>
      <c r="E30" s="13"/>
      <c r="F30" s="13"/>
      <c r="H30" s="170"/>
      <c r="I30" s="179"/>
      <c r="J30" s="166"/>
      <c r="K30" s="220"/>
      <c r="L30" s="13"/>
      <c r="M30" s="13"/>
    </row>
    <row r="31" spans="1:13" ht="15.75" x14ac:dyDescent="0.25">
      <c r="A31" s="664"/>
      <c r="B31" s="167"/>
      <c r="C31" s="179"/>
      <c r="D31" s="92"/>
      <c r="E31" s="13"/>
      <c r="F31" s="13"/>
      <c r="H31" s="170"/>
      <c r="I31" s="179"/>
      <c r="J31" s="166"/>
      <c r="K31" s="221"/>
      <c r="L31" s="13"/>
      <c r="M31" s="13"/>
    </row>
    <row r="32" spans="1:13" ht="28.5" customHeight="1" x14ac:dyDescent="0.25">
      <c r="A32" s="656"/>
      <c r="B32" s="541"/>
      <c r="C32" s="685"/>
      <c r="D32" s="685"/>
      <c r="E32" s="586"/>
      <c r="F32" s="586"/>
      <c r="H32" s="170"/>
      <c r="I32" s="180"/>
      <c r="J32" s="166"/>
      <c r="K32" s="245"/>
      <c r="L32" s="13"/>
      <c r="M32" s="13"/>
    </row>
    <row r="33" spans="1:13" ht="15.75" x14ac:dyDescent="0.25">
      <c r="A33" s="657"/>
      <c r="B33" s="543"/>
      <c r="C33" s="685"/>
      <c r="D33" s="685"/>
      <c r="E33" s="588"/>
      <c r="F33" s="588"/>
      <c r="H33" s="170"/>
      <c r="I33" s="180"/>
      <c r="J33" s="166"/>
      <c r="K33" s="245"/>
      <c r="L33" s="13"/>
      <c r="M33" s="13"/>
    </row>
    <row r="34" spans="1:13" ht="15.75" x14ac:dyDescent="0.25">
      <c r="A34" s="658"/>
      <c r="B34" s="167"/>
      <c r="C34" s="180"/>
      <c r="D34" s="180"/>
      <c r="E34" s="13"/>
      <c r="F34" s="13"/>
      <c r="H34" s="170"/>
      <c r="I34" s="180"/>
      <c r="J34" s="168"/>
      <c r="K34" s="246"/>
      <c r="L34" s="13"/>
      <c r="M34" s="13"/>
    </row>
    <row r="35" spans="1:13" ht="15.75" x14ac:dyDescent="0.25">
      <c r="A35" s="652"/>
      <c r="B35" s="167"/>
      <c r="C35" s="76"/>
      <c r="D35" s="86"/>
      <c r="E35" s="13"/>
      <c r="F35" s="13"/>
      <c r="H35" s="170"/>
      <c r="I35" s="86"/>
      <c r="J35" s="166"/>
      <c r="K35" s="222"/>
      <c r="L35" s="13"/>
      <c r="M35" s="13"/>
    </row>
    <row r="36" spans="1:13" ht="46.5" customHeight="1" x14ac:dyDescent="0.25">
      <c r="A36" s="652"/>
      <c r="B36" s="167"/>
      <c r="C36" s="86"/>
      <c r="D36" s="86"/>
      <c r="E36" s="13"/>
      <c r="F36" s="13"/>
      <c r="H36" s="170"/>
      <c r="I36" s="76"/>
      <c r="J36" s="166"/>
      <c r="K36" s="222"/>
      <c r="L36" s="13"/>
      <c r="M36" s="13"/>
    </row>
    <row r="37" spans="1:13" ht="63.75" customHeight="1" x14ac:dyDescent="0.25">
      <c r="A37" s="652"/>
      <c r="B37" s="167"/>
      <c r="C37" s="86"/>
      <c r="D37" s="86"/>
      <c r="E37" s="13"/>
      <c r="F37" s="13"/>
      <c r="H37" s="170"/>
      <c r="I37" s="86"/>
      <c r="J37" s="166"/>
      <c r="K37" s="222"/>
      <c r="L37" s="13"/>
      <c r="M37" s="13"/>
    </row>
    <row r="38" spans="1:13" ht="15.75" customHeight="1" x14ac:dyDescent="0.25">
      <c r="A38" s="659"/>
      <c r="B38" s="541"/>
      <c r="C38" s="686"/>
      <c r="D38" s="686"/>
      <c r="E38" s="586"/>
      <c r="F38" s="586"/>
      <c r="H38" s="170"/>
      <c r="I38" s="181"/>
      <c r="J38" s="166"/>
      <c r="K38" s="223"/>
      <c r="L38" s="13"/>
      <c r="M38" s="13"/>
    </row>
    <row r="39" spans="1:13" ht="15.75" customHeight="1" x14ac:dyDescent="0.25">
      <c r="A39" s="660"/>
      <c r="B39" s="543"/>
      <c r="C39" s="686"/>
      <c r="D39" s="686"/>
      <c r="E39" s="588"/>
      <c r="F39" s="588"/>
      <c r="H39" s="170"/>
      <c r="I39" s="181"/>
      <c r="J39" s="166"/>
      <c r="K39" s="223"/>
      <c r="L39" s="13"/>
      <c r="M39" s="13"/>
    </row>
    <row r="40" spans="1:13" ht="15.75" x14ac:dyDescent="0.25">
      <c r="A40" s="661"/>
      <c r="B40" s="167"/>
      <c r="C40" s="87"/>
      <c r="D40" s="181"/>
      <c r="E40" s="13"/>
      <c r="F40" s="13"/>
      <c r="H40" s="170"/>
      <c r="I40" s="87"/>
      <c r="J40" s="168"/>
      <c r="K40" s="224"/>
      <c r="L40" s="13"/>
      <c r="M40" s="13"/>
    </row>
    <row r="41" spans="1:13" ht="15" customHeight="1" x14ac:dyDescent="0.25">
      <c r="A41" s="653"/>
      <c r="B41" s="556"/>
      <c r="C41" s="687"/>
      <c r="D41" s="653"/>
      <c r="E41" s="695"/>
      <c r="F41" s="695"/>
      <c r="G41" s="79"/>
      <c r="H41" s="15"/>
      <c r="I41" s="182"/>
      <c r="J41" s="166"/>
      <c r="K41" s="247"/>
      <c r="L41" s="13"/>
      <c r="M41" s="13"/>
    </row>
    <row r="42" spans="1:13" ht="15" customHeight="1" x14ac:dyDescent="0.25">
      <c r="A42" s="653"/>
      <c r="B42" s="557"/>
      <c r="C42" s="687"/>
      <c r="D42" s="653"/>
      <c r="E42" s="696"/>
      <c r="F42" s="696"/>
      <c r="H42" s="15"/>
      <c r="I42" s="182"/>
      <c r="J42" s="166"/>
      <c r="K42" s="248"/>
      <c r="L42" s="13"/>
      <c r="M42" s="13"/>
    </row>
    <row r="43" spans="1:13" x14ac:dyDescent="0.25">
      <c r="L43" s="1"/>
      <c r="M43" s="1"/>
    </row>
  </sheetData>
  <mergeCells count="63">
    <mergeCell ref="E2:E3"/>
    <mergeCell ref="F2:F3"/>
    <mergeCell ref="E6:E7"/>
    <mergeCell ref="F6:F7"/>
    <mergeCell ref="E10:E11"/>
    <mergeCell ref="F10:F11"/>
    <mergeCell ref="E12:E14"/>
    <mergeCell ref="F12:F14"/>
    <mergeCell ref="E15:E16"/>
    <mergeCell ref="F15:F16"/>
    <mergeCell ref="E22:E23"/>
    <mergeCell ref="F22:F23"/>
    <mergeCell ref="E27:E28"/>
    <mergeCell ref="D41:D42"/>
    <mergeCell ref="D22:D23"/>
    <mergeCell ref="F27:F28"/>
    <mergeCell ref="E32:E33"/>
    <mergeCell ref="F32:F33"/>
    <mergeCell ref="E38:E39"/>
    <mergeCell ref="F38:F39"/>
    <mergeCell ref="E41:E42"/>
    <mergeCell ref="F41:F42"/>
    <mergeCell ref="D27:D28"/>
    <mergeCell ref="D32:D33"/>
    <mergeCell ref="D38:D39"/>
    <mergeCell ref="D2:D3"/>
    <mergeCell ref="D6:D7"/>
    <mergeCell ref="D10:D11"/>
    <mergeCell ref="D12:D14"/>
    <mergeCell ref="D15:D16"/>
    <mergeCell ref="B32:B33"/>
    <mergeCell ref="B38:B39"/>
    <mergeCell ref="B41:B42"/>
    <mergeCell ref="B22:B23"/>
    <mergeCell ref="C27:C28"/>
    <mergeCell ref="C32:C33"/>
    <mergeCell ref="C38:C39"/>
    <mergeCell ref="C41:C42"/>
    <mergeCell ref="C22:C23"/>
    <mergeCell ref="B27:B28"/>
    <mergeCell ref="B2:B3"/>
    <mergeCell ref="B6:B7"/>
    <mergeCell ref="B10:B11"/>
    <mergeCell ref="B12:B14"/>
    <mergeCell ref="B15:B16"/>
    <mergeCell ref="C2:C3"/>
    <mergeCell ref="C6:C7"/>
    <mergeCell ref="C10:C11"/>
    <mergeCell ref="C12:C14"/>
    <mergeCell ref="C15:C16"/>
    <mergeCell ref="A19:A21"/>
    <mergeCell ref="A24:A26"/>
    <mergeCell ref="A27:A31"/>
    <mergeCell ref="A2:A5"/>
    <mergeCell ref="A6:A8"/>
    <mergeCell ref="A9:A11"/>
    <mergeCell ref="A12:A14"/>
    <mergeCell ref="A15:A17"/>
    <mergeCell ref="A35:A37"/>
    <mergeCell ref="A41:A42"/>
    <mergeCell ref="A22:A23"/>
    <mergeCell ref="A32:A34"/>
    <mergeCell ref="A38:A4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M59"/>
  <sheetViews>
    <sheetView zoomScale="60" zoomScaleNormal="60" workbookViewId="0">
      <pane ySplit="1" topLeftCell="A2" activePane="bottomLeft" state="frozen"/>
      <selection pane="bottomLeft" activeCell="K42" sqref="K42"/>
    </sheetView>
  </sheetViews>
  <sheetFormatPr defaultRowHeight="15" x14ac:dyDescent="0.25"/>
  <cols>
    <col min="1" max="1" width="15.7109375" customWidth="1"/>
    <col min="2" max="2" width="10.7109375" customWidth="1"/>
    <col min="3" max="3" width="50.7109375" customWidth="1"/>
    <col min="4" max="4" width="12.7109375" customWidth="1"/>
    <col min="5" max="6" width="14.7109375" customWidth="1"/>
    <col min="8" max="8" width="14.42578125" customWidth="1"/>
    <col min="9" max="9" width="75.7109375" customWidth="1"/>
    <col min="10" max="13" width="12.7109375" customWidth="1"/>
  </cols>
  <sheetData>
    <row r="1" spans="1:13" ht="15.75" x14ac:dyDescent="0.25">
      <c r="A1" s="12" t="s">
        <v>37</v>
      </c>
      <c r="B1" s="12" t="s">
        <v>5</v>
      </c>
      <c r="C1" s="12" t="s">
        <v>32</v>
      </c>
      <c r="D1" s="12" t="s">
        <v>2</v>
      </c>
      <c r="E1" s="12" t="s">
        <v>3</v>
      </c>
      <c r="F1" s="12" t="s">
        <v>4</v>
      </c>
      <c r="G1" s="1"/>
      <c r="H1" s="12" t="s">
        <v>5</v>
      </c>
      <c r="I1" s="12" t="s">
        <v>38</v>
      </c>
      <c r="J1" s="12" t="s">
        <v>2</v>
      </c>
      <c r="K1" s="12" t="s">
        <v>34</v>
      </c>
      <c r="L1" s="12" t="s">
        <v>36</v>
      </c>
      <c r="M1" s="12" t="s">
        <v>35</v>
      </c>
    </row>
    <row r="2" spans="1:13" ht="15.75" x14ac:dyDescent="0.25">
      <c r="A2" s="719"/>
      <c r="B2" s="556"/>
      <c r="C2" s="709"/>
      <c r="D2" s="716"/>
      <c r="E2" s="544"/>
      <c r="F2" s="544"/>
      <c r="H2" s="15"/>
      <c r="I2" s="263"/>
      <c r="J2" s="250"/>
      <c r="K2" s="264"/>
      <c r="L2" s="4"/>
      <c r="M2" s="4"/>
    </row>
    <row r="3" spans="1:13" ht="15.75" x14ac:dyDescent="0.25">
      <c r="A3" s="719"/>
      <c r="B3" s="566"/>
      <c r="C3" s="710"/>
      <c r="D3" s="717"/>
      <c r="E3" s="545"/>
      <c r="F3" s="545"/>
      <c r="H3" s="15"/>
      <c r="I3" s="263"/>
      <c r="J3" s="250"/>
      <c r="K3" s="264"/>
      <c r="L3" s="4"/>
      <c r="M3" s="4"/>
    </row>
    <row r="4" spans="1:13" ht="15.75" x14ac:dyDescent="0.25">
      <c r="A4" s="719"/>
      <c r="B4" s="566"/>
      <c r="C4" s="710"/>
      <c r="D4" s="717"/>
      <c r="E4" s="545"/>
      <c r="F4" s="545"/>
      <c r="H4" s="15"/>
      <c r="I4" s="263"/>
      <c r="J4" s="250"/>
      <c r="K4" s="264"/>
      <c r="L4" s="4"/>
      <c r="M4" s="4"/>
    </row>
    <row r="5" spans="1:13" ht="15.75" x14ac:dyDescent="0.25">
      <c r="A5" s="719"/>
      <c r="B5" s="566"/>
      <c r="C5" s="710"/>
      <c r="D5" s="717"/>
      <c r="E5" s="545"/>
      <c r="F5" s="545"/>
      <c r="H5" s="15"/>
      <c r="I5" s="263"/>
      <c r="J5" s="250"/>
      <c r="K5" s="264"/>
      <c r="L5" s="4"/>
      <c r="M5" s="4"/>
    </row>
    <row r="6" spans="1:13" ht="15.75" x14ac:dyDescent="0.25">
      <c r="A6" s="719"/>
      <c r="B6" s="566"/>
      <c r="C6" s="710"/>
      <c r="D6" s="717"/>
      <c r="E6" s="545"/>
      <c r="F6" s="545"/>
      <c r="H6" s="15"/>
      <c r="I6" s="263"/>
      <c r="J6" s="250"/>
      <c r="K6" s="264"/>
      <c r="L6" s="4"/>
      <c r="M6" s="4"/>
    </row>
    <row r="7" spans="1:13" ht="15.75" x14ac:dyDescent="0.25">
      <c r="A7" s="719"/>
      <c r="B7" s="566"/>
      <c r="C7" s="710"/>
      <c r="D7" s="717"/>
      <c r="E7" s="545"/>
      <c r="F7" s="545"/>
      <c r="H7" s="15"/>
      <c r="I7" s="263"/>
      <c r="J7" s="250"/>
      <c r="K7" s="264"/>
      <c r="L7" s="4"/>
      <c r="M7" s="4"/>
    </row>
    <row r="8" spans="1:13" ht="15.75" x14ac:dyDescent="0.25">
      <c r="A8" s="719"/>
      <c r="B8" s="566"/>
      <c r="C8" s="710"/>
      <c r="D8" s="717"/>
      <c r="E8" s="545"/>
      <c r="F8" s="545"/>
      <c r="H8" s="15"/>
      <c r="I8" s="263"/>
      <c r="J8" s="250"/>
      <c r="K8" s="264"/>
      <c r="L8" s="4"/>
      <c r="M8" s="4"/>
    </row>
    <row r="9" spans="1:13" ht="15.75" x14ac:dyDescent="0.25">
      <c r="A9" s="719"/>
      <c r="B9" s="566"/>
      <c r="C9" s="710"/>
      <c r="D9" s="717"/>
      <c r="E9" s="545"/>
      <c r="F9" s="545"/>
      <c r="H9" s="15"/>
      <c r="I9" s="263"/>
      <c r="J9" s="250"/>
      <c r="K9" s="264"/>
      <c r="L9" s="4"/>
      <c r="M9" s="4"/>
    </row>
    <row r="10" spans="1:13" ht="15.75" x14ac:dyDescent="0.25">
      <c r="A10" s="719"/>
      <c r="B10" s="566"/>
      <c r="C10" s="710"/>
      <c r="D10" s="717"/>
      <c r="E10" s="545"/>
      <c r="F10" s="545"/>
      <c r="H10" s="15"/>
      <c r="I10" s="263"/>
      <c r="J10" s="250"/>
      <c r="K10" s="264"/>
      <c r="L10" s="4"/>
      <c r="M10" s="4"/>
    </row>
    <row r="11" spans="1:13" ht="15.75" x14ac:dyDescent="0.25">
      <c r="A11" s="719"/>
      <c r="B11" s="566"/>
      <c r="C11" s="710"/>
      <c r="D11" s="717"/>
      <c r="E11" s="545"/>
      <c r="F11" s="545"/>
      <c r="H11" s="15"/>
      <c r="I11" s="263"/>
      <c r="J11" s="250"/>
      <c r="K11" s="264"/>
      <c r="L11" s="4"/>
      <c r="M11" s="4"/>
    </row>
    <row r="12" spans="1:13" ht="15.75" x14ac:dyDescent="0.25">
      <c r="A12" s="719"/>
      <c r="B12" s="566"/>
      <c r="C12" s="710"/>
      <c r="D12" s="717"/>
      <c r="E12" s="545"/>
      <c r="F12" s="545"/>
      <c r="H12" s="15"/>
      <c r="I12" s="263"/>
      <c r="J12" s="250"/>
      <c r="K12" s="264"/>
      <c r="L12" s="4"/>
      <c r="M12" s="4"/>
    </row>
    <row r="13" spans="1:13" ht="15.75" x14ac:dyDescent="0.25">
      <c r="A13" s="719"/>
      <c r="B13" s="566"/>
      <c r="C13" s="710"/>
      <c r="D13" s="717"/>
      <c r="E13" s="545"/>
      <c r="F13" s="545"/>
      <c r="H13" s="15"/>
      <c r="I13" s="263"/>
      <c r="J13" s="250"/>
      <c r="K13" s="264"/>
      <c r="L13" s="4"/>
      <c r="M13" s="4"/>
    </row>
    <row r="14" spans="1:13" ht="15.75" x14ac:dyDescent="0.25">
      <c r="A14" s="719"/>
      <c r="B14" s="566"/>
      <c r="C14" s="710"/>
      <c r="D14" s="717"/>
      <c r="E14" s="545"/>
      <c r="F14" s="545"/>
      <c r="H14" s="15"/>
      <c r="I14" s="263"/>
      <c r="J14" s="250"/>
      <c r="K14" s="264"/>
      <c r="L14" s="4"/>
      <c r="M14" s="4"/>
    </row>
    <row r="15" spans="1:13" ht="15.75" x14ac:dyDescent="0.25">
      <c r="A15" s="719"/>
      <c r="B15" s="566"/>
      <c r="C15" s="710"/>
      <c r="D15" s="717"/>
      <c r="E15" s="545"/>
      <c r="F15" s="545"/>
      <c r="H15" s="15"/>
      <c r="I15" s="263"/>
      <c r="J15" s="250"/>
      <c r="K15" s="264"/>
      <c r="L15" s="4"/>
      <c r="M15" s="4"/>
    </row>
    <row r="16" spans="1:13" ht="15.75" x14ac:dyDescent="0.25">
      <c r="A16" s="719"/>
      <c r="B16" s="566"/>
      <c r="C16" s="710"/>
      <c r="D16" s="717"/>
      <c r="E16" s="545"/>
      <c r="F16" s="545"/>
      <c r="H16" s="15"/>
      <c r="I16" s="263"/>
      <c r="J16" s="250"/>
      <c r="K16" s="264"/>
      <c r="L16" s="4"/>
      <c r="M16" s="4"/>
    </row>
    <row r="17" spans="1:13" ht="15.75" x14ac:dyDescent="0.25">
      <c r="A17" s="719"/>
      <c r="B17" s="566"/>
      <c r="C17" s="710"/>
      <c r="D17" s="717"/>
      <c r="E17" s="545"/>
      <c r="F17" s="545"/>
      <c r="H17" s="15"/>
      <c r="I17" s="263"/>
      <c r="J17" s="250"/>
      <c r="K17" s="264"/>
      <c r="L17" s="4"/>
      <c r="M17" s="4"/>
    </row>
    <row r="18" spans="1:13" ht="15.75" x14ac:dyDescent="0.25">
      <c r="A18" s="719"/>
      <c r="B18" s="566"/>
      <c r="C18" s="710"/>
      <c r="D18" s="717"/>
      <c r="E18" s="545"/>
      <c r="F18" s="545"/>
      <c r="H18" s="15"/>
      <c r="I18" s="263"/>
      <c r="J18" s="250"/>
      <c r="K18" s="264"/>
      <c r="L18" s="4"/>
      <c r="M18" s="4"/>
    </row>
    <row r="19" spans="1:13" ht="15.75" x14ac:dyDescent="0.25">
      <c r="A19" s="719"/>
      <c r="B19" s="566"/>
      <c r="C19" s="710"/>
      <c r="D19" s="717"/>
      <c r="E19" s="545"/>
      <c r="F19" s="545"/>
      <c r="H19" s="15"/>
      <c r="I19" s="263"/>
      <c r="J19" s="250"/>
      <c r="K19" s="264"/>
      <c r="L19" s="4"/>
      <c r="M19" s="4"/>
    </row>
    <row r="20" spans="1:13" ht="15.75" x14ac:dyDescent="0.25">
      <c r="A20" s="719"/>
      <c r="B20" s="566"/>
      <c r="C20" s="710"/>
      <c r="D20" s="717"/>
      <c r="E20" s="545"/>
      <c r="F20" s="545"/>
      <c r="H20" s="15"/>
      <c r="I20" s="263"/>
      <c r="J20" s="250"/>
      <c r="K20" s="264"/>
      <c r="L20" s="4"/>
      <c r="M20" s="4"/>
    </row>
    <row r="21" spans="1:13" ht="15.75" x14ac:dyDescent="0.25">
      <c r="A21" s="719"/>
      <c r="B21" s="557"/>
      <c r="C21" s="711"/>
      <c r="D21" s="718"/>
      <c r="E21" s="546"/>
      <c r="F21" s="546"/>
      <c r="H21" s="15"/>
      <c r="I21" s="263"/>
      <c r="J21" s="250"/>
      <c r="K21" s="264"/>
      <c r="L21" s="4"/>
      <c r="M21" s="4"/>
    </row>
    <row r="22" spans="1:13" ht="15.75" x14ac:dyDescent="0.25">
      <c r="A22" s="719"/>
      <c r="B22" s="556"/>
      <c r="C22" s="709"/>
      <c r="D22" s="716"/>
      <c r="E22" s="544"/>
      <c r="F22" s="544"/>
      <c r="H22" s="166"/>
      <c r="I22" s="263"/>
      <c r="J22" s="250"/>
      <c r="K22" s="265"/>
      <c r="L22" s="4"/>
      <c r="M22" s="4"/>
    </row>
    <row r="23" spans="1:13" ht="15.75" x14ac:dyDescent="0.25">
      <c r="A23" s="719"/>
      <c r="B23" s="557"/>
      <c r="C23" s="711"/>
      <c r="D23" s="718"/>
      <c r="E23" s="546"/>
      <c r="F23" s="546"/>
      <c r="H23" s="166"/>
      <c r="I23" s="263"/>
      <c r="J23" s="250"/>
      <c r="K23" s="265"/>
      <c r="L23" s="4"/>
      <c r="M23" s="4"/>
    </row>
    <row r="24" spans="1:13" ht="15.75" x14ac:dyDescent="0.25">
      <c r="A24" s="719"/>
      <c r="B24" s="170"/>
      <c r="C24" s="249"/>
      <c r="D24" s="250"/>
      <c r="E24" s="4"/>
      <c r="F24" s="4"/>
      <c r="H24" s="15"/>
      <c r="I24" s="263"/>
      <c r="J24" s="250"/>
      <c r="K24" s="265"/>
      <c r="L24" s="4"/>
      <c r="M24" s="4"/>
    </row>
    <row r="25" spans="1:13" ht="15.75" x14ac:dyDescent="0.25">
      <c r="A25" s="720"/>
      <c r="B25" s="556"/>
      <c r="C25" s="595"/>
      <c r="D25" s="697"/>
      <c r="E25" s="544"/>
      <c r="F25" s="544"/>
      <c r="H25" s="15"/>
      <c r="I25" s="173"/>
      <c r="J25" s="67"/>
      <c r="K25" s="266"/>
      <c r="L25" s="4"/>
      <c r="M25" s="4"/>
    </row>
    <row r="26" spans="1:13" ht="15.75" x14ac:dyDescent="0.25">
      <c r="A26" s="720"/>
      <c r="B26" s="557"/>
      <c r="C26" s="597"/>
      <c r="D26" s="698"/>
      <c r="E26" s="546"/>
      <c r="F26" s="546"/>
      <c r="H26" s="15"/>
      <c r="I26" s="173"/>
      <c r="J26" s="67"/>
      <c r="K26" s="267"/>
      <c r="L26" s="4"/>
      <c r="M26" s="4"/>
    </row>
    <row r="27" spans="1:13" ht="15.75" x14ac:dyDescent="0.25">
      <c r="A27" s="720"/>
      <c r="B27" s="556"/>
      <c r="C27" s="595"/>
      <c r="D27" s="697"/>
      <c r="E27" s="544"/>
      <c r="F27" s="544"/>
      <c r="H27" s="15"/>
      <c r="I27" s="173"/>
      <c r="J27" s="67"/>
      <c r="K27" s="267"/>
      <c r="L27" s="4"/>
      <c r="M27" s="4"/>
    </row>
    <row r="28" spans="1:13" ht="15.75" x14ac:dyDescent="0.25">
      <c r="A28" s="720"/>
      <c r="B28" s="557"/>
      <c r="C28" s="597"/>
      <c r="D28" s="698"/>
      <c r="E28" s="546"/>
      <c r="F28" s="546"/>
      <c r="H28" s="15"/>
      <c r="I28" s="173"/>
      <c r="J28" s="67"/>
      <c r="K28" s="267"/>
      <c r="L28" s="4"/>
      <c r="M28" s="4"/>
    </row>
    <row r="29" spans="1:13" ht="15.75" customHeight="1" x14ac:dyDescent="0.25">
      <c r="A29" s="701"/>
      <c r="B29" s="556"/>
      <c r="C29" s="715"/>
      <c r="D29" s="699"/>
      <c r="E29" s="544"/>
      <c r="F29" s="544"/>
      <c r="H29" s="15"/>
      <c r="I29" s="251"/>
      <c r="J29" s="252"/>
      <c r="K29" s="252"/>
      <c r="L29" s="4"/>
      <c r="M29" s="4"/>
    </row>
    <row r="30" spans="1:13" ht="15.75" x14ac:dyDescent="0.25">
      <c r="A30" s="702"/>
      <c r="B30" s="566"/>
      <c r="C30" s="715"/>
      <c r="D30" s="699"/>
      <c r="E30" s="545"/>
      <c r="F30" s="545"/>
      <c r="H30" s="15"/>
      <c r="I30" s="251"/>
      <c r="J30" s="252"/>
      <c r="K30" s="252"/>
      <c r="L30" s="4"/>
      <c r="M30" s="4"/>
    </row>
    <row r="31" spans="1:13" ht="15.75" x14ac:dyDescent="0.25">
      <c r="A31" s="702"/>
      <c r="B31" s="557"/>
      <c r="C31" s="715"/>
      <c r="D31" s="699"/>
      <c r="E31" s="546"/>
      <c r="F31" s="546"/>
      <c r="H31" s="15"/>
      <c r="I31" s="251"/>
      <c r="J31" s="252"/>
      <c r="K31" s="252"/>
      <c r="L31" s="4"/>
      <c r="M31" s="4"/>
    </row>
    <row r="32" spans="1:13" ht="31.5" customHeight="1" x14ac:dyDescent="0.25">
      <c r="A32" s="702"/>
      <c r="B32" s="556"/>
      <c r="C32" s="712"/>
      <c r="D32" s="701"/>
      <c r="E32" s="544"/>
      <c r="F32" s="544"/>
      <c r="H32" s="15"/>
      <c r="I32" s="251"/>
      <c r="J32" s="252"/>
      <c r="K32" s="252"/>
      <c r="L32" s="4"/>
      <c r="M32" s="4"/>
    </row>
    <row r="33" spans="1:13" ht="15.75" x14ac:dyDescent="0.25">
      <c r="A33" s="702"/>
      <c r="B33" s="566"/>
      <c r="C33" s="713"/>
      <c r="D33" s="702"/>
      <c r="E33" s="545"/>
      <c r="F33" s="545"/>
      <c r="H33" s="15"/>
      <c r="I33" s="251"/>
      <c r="J33" s="252"/>
      <c r="K33" s="252"/>
      <c r="L33" s="4"/>
      <c r="M33" s="4"/>
    </row>
    <row r="34" spans="1:13" ht="15.75" customHeight="1" x14ac:dyDescent="0.25">
      <c r="A34" s="702"/>
      <c r="B34" s="557"/>
      <c r="C34" s="714"/>
      <c r="D34" s="703"/>
      <c r="E34" s="546"/>
      <c r="F34" s="546"/>
      <c r="H34" s="15"/>
      <c r="I34" s="251"/>
      <c r="J34" s="252"/>
      <c r="K34" s="252"/>
      <c r="L34" s="4"/>
      <c r="M34" s="4"/>
    </row>
    <row r="35" spans="1:13" ht="15.75" customHeight="1" x14ac:dyDescent="0.25">
      <c r="A35" s="703"/>
      <c r="B35" s="170"/>
      <c r="C35" s="251"/>
      <c r="D35" s="252"/>
      <c r="E35" s="4"/>
      <c r="F35" s="4"/>
      <c r="H35" s="15"/>
      <c r="I35" s="251"/>
      <c r="J35" s="252"/>
      <c r="K35" s="252"/>
      <c r="L35" s="4"/>
      <c r="M35" s="4"/>
    </row>
    <row r="36" spans="1:13" ht="15" customHeight="1" x14ac:dyDescent="0.25">
      <c r="A36" s="721"/>
      <c r="B36" s="170"/>
      <c r="C36" s="253"/>
      <c r="D36" s="254"/>
      <c r="E36" s="4"/>
      <c r="F36" s="4"/>
      <c r="H36" s="15"/>
      <c r="I36" s="253"/>
      <c r="J36" s="254"/>
      <c r="K36" s="254"/>
      <c r="L36" s="4"/>
      <c r="M36" s="4"/>
    </row>
    <row r="37" spans="1:13" ht="15.75" x14ac:dyDescent="0.25">
      <c r="A37" s="722"/>
      <c r="B37" s="556"/>
      <c r="C37" s="704"/>
      <c r="D37" s="700"/>
      <c r="E37" s="544"/>
      <c r="F37" s="544"/>
      <c r="H37" s="15"/>
      <c r="I37" s="253"/>
      <c r="J37" s="254"/>
      <c r="K37" s="254"/>
      <c r="L37" s="4"/>
      <c r="M37" s="4"/>
    </row>
    <row r="38" spans="1:13" ht="15.75" x14ac:dyDescent="0.25">
      <c r="A38" s="722"/>
      <c r="B38" s="566"/>
      <c r="C38" s="704"/>
      <c r="D38" s="700"/>
      <c r="E38" s="545"/>
      <c r="F38" s="545"/>
      <c r="H38" s="15"/>
      <c r="I38" s="253"/>
      <c r="J38" s="254"/>
      <c r="K38" s="254"/>
      <c r="L38" s="4"/>
      <c r="M38" s="4"/>
    </row>
    <row r="39" spans="1:13" ht="15.75" x14ac:dyDescent="0.25">
      <c r="A39" s="722"/>
      <c r="B39" s="557"/>
      <c r="C39" s="704"/>
      <c r="D39" s="700"/>
      <c r="E39" s="546"/>
      <c r="F39" s="546"/>
      <c r="H39" s="15"/>
      <c r="I39" s="253"/>
      <c r="J39" s="254"/>
      <c r="K39" s="268"/>
      <c r="L39" s="4"/>
      <c r="M39" s="4"/>
    </row>
    <row r="40" spans="1:13" ht="15.75" x14ac:dyDescent="0.25">
      <c r="A40" s="722"/>
      <c r="B40" s="170"/>
      <c r="C40" s="253"/>
      <c r="D40" s="254"/>
      <c r="E40" s="4"/>
      <c r="F40" s="4"/>
      <c r="H40" s="15"/>
      <c r="I40" s="253"/>
      <c r="J40" s="254"/>
      <c r="K40" s="268"/>
      <c r="L40" s="4"/>
      <c r="M40" s="4"/>
    </row>
    <row r="41" spans="1:13" ht="15.75" x14ac:dyDescent="0.25">
      <c r="A41" s="722"/>
      <c r="B41" s="556"/>
      <c r="C41" s="700"/>
      <c r="D41" s="700"/>
      <c r="E41" s="544"/>
      <c r="F41" s="544"/>
      <c r="H41" s="15"/>
      <c r="I41" s="253"/>
      <c r="J41" s="254"/>
      <c r="K41" s="254"/>
      <c r="L41" s="4"/>
      <c r="M41" s="4"/>
    </row>
    <row r="42" spans="1:13" ht="15.75" x14ac:dyDescent="0.25">
      <c r="A42" s="723"/>
      <c r="B42" s="557"/>
      <c r="C42" s="700"/>
      <c r="D42" s="700"/>
      <c r="E42" s="546"/>
      <c r="F42" s="546"/>
      <c r="H42" s="15"/>
      <c r="I42" s="253"/>
      <c r="J42" s="254"/>
      <c r="K42" s="254"/>
      <c r="L42" s="4"/>
      <c r="M42" s="4"/>
    </row>
    <row r="43" spans="1:13" ht="15.75" x14ac:dyDescent="0.25">
      <c r="A43" s="728"/>
      <c r="B43" s="195"/>
      <c r="C43" s="255"/>
      <c r="D43" s="256"/>
      <c r="E43" s="4"/>
      <c r="F43" s="4"/>
      <c r="H43" s="170"/>
      <c r="I43" s="255"/>
      <c r="J43" s="256"/>
      <c r="K43" s="269"/>
      <c r="L43" s="4"/>
      <c r="M43" s="4"/>
    </row>
    <row r="44" spans="1:13" ht="15.75" x14ac:dyDescent="0.25">
      <c r="A44" s="728"/>
      <c r="B44" s="195"/>
      <c r="C44" s="255"/>
      <c r="D44" s="256"/>
      <c r="E44" s="4"/>
      <c r="F44" s="4"/>
      <c r="H44" s="170"/>
      <c r="I44" s="255"/>
      <c r="J44" s="256"/>
      <c r="K44" s="270"/>
      <c r="L44" s="4"/>
      <c r="M44" s="4"/>
    </row>
    <row r="45" spans="1:13" ht="15.75" x14ac:dyDescent="0.25">
      <c r="A45" s="728"/>
      <c r="B45" s="195"/>
      <c r="C45" s="255"/>
      <c r="D45" s="256"/>
      <c r="E45" s="4"/>
      <c r="F45" s="4"/>
      <c r="H45" s="170"/>
      <c r="I45" s="255"/>
      <c r="J45" s="256"/>
      <c r="K45" s="271"/>
      <c r="L45" s="4"/>
      <c r="M45" s="4"/>
    </row>
    <row r="46" spans="1:13" ht="15.75" x14ac:dyDescent="0.25">
      <c r="A46" s="724"/>
      <c r="B46" s="195"/>
      <c r="C46" s="257"/>
      <c r="D46" s="258"/>
      <c r="E46" s="4"/>
      <c r="F46" s="4"/>
      <c r="H46" s="170"/>
      <c r="I46" s="257"/>
      <c r="J46" s="257"/>
      <c r="K46" s="272"/>
      <c r="L46" s="4"/>
      <c r="M46" s="4"/>
    </row>
    <row r="47" spans="1:13" ht="15.75" x14ac:dyDescent="0.25">
      <c r="A47" s="724"/>
      <c r="B47" s="682"/>
      <c r="C47" s="705"/>
      <c r="D47" s="724"/>
      <c r="E47" s="544"/>
      <c r="F47" s="544"/>
      <c r="H47" s="170"/>
      <c r="I47" s="257"/>
      <c r="J47" s="258"/>
      <c r="K47" s="272"/>
      <c r="L47" s="4"/>
      <c r="M47" s="4"/>
    </row>
    <row r="48" spans="1:13" ht="15.75" x14ac:dyDescent="0.25">
      <c r="A48" s="724"/>
      <c r="B48" s="683"/>
      <c r="C48" s="705"/>
      <c r="D48" s="724"/>
      <c r="E48" s="546"/>
      <c r="F48" s="546"/>
      <c r="H48" s="170"/>
      <c r="I48" s="257"/>
      <c r="J48" s="258"/>
      <c r="K48" s="272"/>
      <c r="L48" s="4"/>
      <c r="M48" s="4"/>
    </row>
    <row r="49" spans="1:13" ht="15.75" x14ac:dyDescent="0.25">
      <c r="A49" s="729"/>
      <c r="B49" s="170"/>
      <c r="C49" s="39"/>
      <c r="D49" s="216"/>
      <c r="E49" s="4"/>
      <c r="F49" s="4"/>
      <c r="H49" s="15"/>
      <c r="I49" s="39"/>
      <c r="J49" s="216"/>
      <c r="K49" s="273"/>
      <c r="L49" s="4"/>
      <c r="M49" s="4"/>
    </row>
    <row r="50" spans="1:13" ht="15.75" x14ac:dyDescent="0.25">
      <c r="A50" s="729"/>
      <c r="B50" s="170"/>
      <c r="C50" s="39"/>
      <c r="D50" s="216"/>
      <c r="E50" s="4"/>
      <c r="F50" s="4"/>
      <c r="H50" s="15"/>
      <c r="I50" s="39"/>
      <c r="J50" s="216"/>
      <c r="K50" s="274"/>
      <c r="L50" s="4"/>
      <c r="M50" s="4"/>
    </row>
    <row r="51" spans="1:13" ht="15.75" x14ac:dyDescent="0.25">
      <c r="A51" s="729"/>
      <c r="B51" s="170"/>
      <c r="C51" s="39"/>
      <c r="D51" s="216"/>
      <c r="E51" s="4"/>
      <c r="F51" s="4"/>
      <c r="H51" s="15"/>
      <c r="I51" s="39"/>
      <c r="J51" s="216"/>
      <c r="K51" s="274"/>
      <c r="L51" s="4"/>
      <c r="M51" s="4"/>
    </row>
    <row r="52" spans="1:13" ht="15.75" x14ac:dyDescent="0.25">
      <c r="A52" s="725"/>
      <c r="B52" s="556"/>
      <c r="C52" s="706"/>
      <c r="D52" s="725"/>
      <c r="E52" s="544"/>
      <c r="F52" s="544"/>
      <c r="H52" s="15"/>
      <c r="I52" s="259"/>
      <c r="J52" s="260"/>
      <c r="K52" s="275"/>
      <c r="L52" s="4"/>
      <c r="M52" s="4"/>
    </row>
    <row r="53" spans="1:13" ht="15.75" x14ac:dyDescent="0.25">
      <c r="A53" s="725"/>
      <c r="B53" s="557"/>
      <c r="C53" s="706"/>
      <c r="D53" s="725"/>
      <c r="E53" s="546"/>
      <c r="F53" s="546"/>
      <c r="H53" s="15"/>
      <c r="I53" s="259"/>
      <c r="J53" s="260"/>
      <c r="K53" s="276"/>
      <c r="L53" s="4"/>
      <c r="M53" s="4"/>
    </row>
    <row r="54" spans="1:13" ht="15.75" x14ac:dyDescent="0.25">
      <c r="A54" s="725"/>
      <c r="B54" s="556"/>
      <c r="C54" s="707"/>
      <c r="D54" s="725"/>
      <c r="E54" s="544"/>
      <c r="F54" s="544"/>
      <c r="H54" s="15"/>
      <c r="I54" s="259"/>
      <c r="J54" s="260"/>
      <c r="K54" s="275"/>
      <c r="L54" s="4"/>
      <c r="M54" s="4"/>
    </row>
    <row r="55" spans="1:13" ht="15.75" x14ac:dyDescent="0.25">
      <c r="A55" s="725"/>
      <c r="B55" s="557"/>
      <c r="C55" s="708"/>
      <c r="D55" s="725"/>
      <c r="E55" s="546"/>
      <c r="F55" s="546"/>
      <c r="H55" s="15"/>
      <c r="I55" s="259"/>
      <c r="J55" s="260"/>
      <c r="K55" s="276"/>
      <c r="L55" s="4"/>
      <c r="M55" s="4"/>
    </row>
    <row r="56" spans="1:13" ht="15.75" x14ac:dyDescent="0.25">
      <c r="A56" s="725"/>
      <c r="B56" s="170"/>
      <c r="C56" s="259"/>
      <c r="D56" s="260"/>
      <c r="E56" s="4"/>
      <c r="F56" s="4"/>
      <c r="H56" s="15"/>
      <c r="I56" s="259"/>
      <c r="J56" s="260"/>
      <c r="K56" s="277"/>
      <c r="L56" s="4"/>
      <c r="M56" s="4"/>
    </row>
    <row r="57" spans="1:13" ht="15.75" x14ac:dyDescent="0.25">
      <c r="A57" s="726"/>
      <c r="B57" s="556"/>
      <c r="C57" s="727"/>
      <c r="D57" s="726"/>
      <c r="E57" s="544"/>
      <c r="F57" s="544"/>
      <c r="H57" s="15"/>
      <c r="I57" s="261"/>
      <c r="J57" s="262"/>
      <c r="K57" s="278"/>
      <c r="L57" s="4"/>
      <c r="M57" s="4"/>
    </row>
    <row r="58" spans="1:13" ht="15.75" x14ac:dyDescent="0.25">
      <c r="A58" s="726"/>
      <c r="B58" s="557"/>
      <c r="C58" s="727"/>
      <c r="D58" s="726"/>
      <c r="E58" s="546"/>
      <c r="F58" s="546"/>
      <c r="H58" s="15"/>
      <c r="I58" s="261"/>
      <c r="J58" s="262"/>
      <c r="K58" s="262"/>
      <c r="L58" s="4"/>
      <c r="M58" s="4"/>
    </row>
    <row r="59" spans="1:13" ht="15.75" x14ac:dyDescent="0.25">
      <c r="A59" s="726"/>
      <c r="B59" s="170"/>
      <c r="C59" s="261"/>
      <c r="D59" s="262"/>
      <c r="E59" s="4"/>
      <c r="F59" s="4"/>
      <c r="H59" s="15"/>
      <c r="I59" s="261"/>
      <c r="J59" s="262"/>
      <c r="K59" s="262"/>
      <c r="L59" s="4"/>
      <c r="M59" s="4"/>
    </row>
  </sheetData>
  <mergeCells count="69">
    <mergeCell ref="A43:A45"/>
    <mergeCell ref="A46:A48"/>
    <mergeCell ref="A49:A51"/>
    <mergeCell ref="A52:A56"/>
    <mergeCell ref="B54:B55"/>
    <mergeCell ref="D47:D48"/>
    <mergeCell ref="D54:D55"/>
    <mergeCell ref="D57:D58"/>
    <mergeCell ref="A57:A59"/>
    <mergeCell ref="B57:B58"/>
    <mergeCell ref="B47:B48"/>
    <mergeCell ref="B52:B53"/>
    <mergeCell ref="C57:C58"/>
    <mergeCell ref="D52:D53"/>
    <mergeCell ref="A2:A24"/>
    <mergeCell ref="A25:A28"/>
    <mergeCell ref="B32:B34"/>
    <mergeCell ref="B37:B39"/>
    <mergeCell ref="B41:B42"/>
    <mergeCell ref="A36:A42"/>
    <mergeCell ref="A29:A35"/>
    <mergeCell ref="B2:B21"/>
    <mergeCell ref="B22:B23"/>
    <mergeCell ref="B25:B26"/>
    <mergeCell ref="B27:B28"/>
    <mergeCell ref="B29:B31"/>
    <mergeCell ref="D2:D21"/>
    <mergeCell ref="E2:E21"/>
    <mergeCell ref="F2:F21"/>
    <mergeCell ref="D22:D23"/>
    <mergeCell ref="E22:E23"/>
    <mergeCell ref="F22:F23"/>
    <mergeCell ref="C2:C21"/>
    <mergeCell ref="C22:C23"/>
    <mergeCell ref="C25:C26"/>
    <mergeCell ref="C27:C28"/>
    <mergeCell ref="C32:C34"/>
    <mergeCell ref="C29:C31"/>
    <mergeCell ref="C37:C39"/>
    <mergeCell ref="C41:C42"/>
    <mergeCell ref="C47:C48"/>
    <mergeCell ref="C52:C53"/>
    <mergeCell ref="C54:C55"/>
    <mergeCell ref="D41:D42"/>
    <mergeCell ref="D32:D34"/>
    <mergeCell ref="E32:E34"/>
    <mergeCell ref="D37:D39"/>
    <mergeCell ref="F32:F34"/>
    <mergeCell ref="E37:E39"/>
    <mergeCell ref="F37:F39"/>
    <mergeCell ref="E41:E42"/>
    <mergeCell ref="F41:F42"/>
    <mergeCell ref="F25:F26"/>
    <mergeCell ref="D27:D28"/>
    <mergeCell ref="E27:E28"/>
    <mergeCell ref="F27:F28"/>
    <mergeCell ref="D29:D31"/>
    <mergeCell ref="E29:E31"/>
    <mergeCell ref="F29:F31"/>
    <mergeCell ref="D25:D26"/>
    <mergeCell ref="E25:E26"/>
    <mergeCell ref="F47:F48"/>
    <mergeCell ref="E57:E58"/>
    <mergeCell ref="F57:F58"/>
    <mergeCell ref="E52:E53"/>
    <mergeCell ref="F52:F53"/>
    <mergeCell ref="E54:E55"/>
    <mergeCell ref="F54:F55"/>
    <mergeCell ref="E47:E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Visi - Misi - SO</vt:lpstr>
      <vt:lpstr>SO - Tujuan - PI</vt:lpstr>
      <vt:lpstr>Vice CEO</vt:lpstr>
      <vt:lpstr>CAO</vt:lpstr>
      <vt:lpstr>CFO</vt:lpstr>
      <vt:lpstr>IA</vt:lpstr>
      <vt:lpstr>ES</vt:lpstr>
      <vt:lpstr>SRD</vt:lpstr>
      <vt:lpstr>RTD</vt:lpstr>
      <vt:lpstr>OSR</vt:lpstr>
      <vt:lpstr>IM</vt:lpstr>
      <vt:lpstr>EA</vt:lpstr>
      <vt:lpstr>BAKOR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adi darmawan</cp:lastModifiedBy>
  <dcterms:created xsi:type="dcterms:W3CDTF">2016-06-11T04:11:24Z</dcterms:created>
  <dcterms:modified xsi:type="dcterms:W3CDTF">2017-10-30T10:09:14Z</dcterms:modified>
</cp:coreProperties>
</file>