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a51ae13f27b15c8/Samir Bhoir/Data/samir/ADMIN WORK/ATTENDANCE DETAILS/25-26/August 2025/Kredily/"/>
    </mc:Choice>
  </mc:AlternateContent>
  <xr:revisionPtr revIDLastSave="161" documentId="11_3F5C69E8FEF15E23E5D902226F18EDE8E7C4C687" xr6:coauthVersionLast="47" xr6:coauthVersionMax="47" xr10:uidLastSave="{F847927D-A546-4498-A053-5D196B8F7B3D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Sheet!$A$1:$AA$36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6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2" i="1"/>
  <c r="Q36" i="1"/>
  <c r="M36" i="1"/>
  <c r="L36" i="1"/>
  <c r="K36" i="1"/>
  <c r="U36" i="1"/>
  <c r="T36" i="1"/>
  <c r="S36" i="1"/>
  <c r="R36" i="1" l="1"/>
</calcChain>
</file>

<file path=xl/sharedStrings.xml><?xml version="1.0" encoding="utf-8"?>
<sst xmlns="http://schemas.openxmlformats.org/spreadsheetml/2006/main" count="247" uniqueCount="181">
  <si>
    <t>ID</t>
  </si>
  <si>
    <t>Employee Name</t>
  </si>
  <si>
    <t>Gender</t>
  </si>
  <si>
    <t>PAN Number</t>
  </si>
  <si>
    <t>PF Number</t>
  </si>
  <si>
    <t>ESIC Number</t>
  </si>
  <si>
    <t>UAN Number</t>
  </si>
  <si>
    <t>Working Days</t>
  </si>
  <si>
    <t>LOP</t>
  </si>
  <si>
    <t>Payout Status</t>
  </si>
  <si>
    <t>Basic</t>
  </si>
  <si>
    <t>HRA</t>
  </si>
  <si>
    <t>DA</t>
  </si>
  <si>
    <t>Mobile Allowance</t>
  </si>
  <si>
    <t>Emergency Allowance</t>
  </si>
  <si>
    <t>Over Time</t>
  </si>
  <si>
    <t>Special Allowance</t>
  </si>
  <si>
    <t>Fixed Monthly Gross</t>
  </si>
  <si>
    <t>Employee PF</t>
  </si>
  <si>
    <t>PT</t>
  </si>
  <si>
    <t>Income Tax</t>
  </si>
  <si>
    <t>Accomodation</t>
  </si>
  <si>
    <t>Salary Advance Deduction</t>
  </si>
  <si>
    <t>Security Deposit</t>
  </si>
  <si>
    <t>Net Earnings</t>
  </si>
  <si>
    <t>Pay</t>
  </si>
  <si>
    <t>Female</t>
  </si>
  <si>
    <t>Male</t>
  </si>
  <si>
    <t>SCHCT016</t>
  </si>
  <si>
    <t>Sandip Pawar</t>
  </si>
  <si>
    <t>13398</t>
  </si>
  <si>
    <t>101951181004</t>
  </si>
  <si>
    <t>SCHCT011</t>
  </si>
  <si>
    <t>Vaibhav Chavan</t>
  </si>
  <si>
    <t>13415</t>
  </si>
  <si>
    <t>101951182291</t>
  </si>
  <si>
    <t>SCHCT006</t>
  </si>
  <si>
    <t>Ganesh Bhandalkar</t>
  </si>
  <si>
    <t>13212</t>
  </si>
  <si>
    <t>101873697382</t>
  </si>
  <si>
    <t>SCHCT021</t>
  </si>
  <si>
    <t>Devanand Jadhav</t>
  </si>
  <si>
    <t>AMGPJ7332L</t>
  </si>
  <si>
    <t>12353</t>
  </si>
  <si>
    <t>101152388006</t>
  </si>
  <si>
    <t>SCHCT020</t>
  </si>
  <si>
    <t>Tanaji Masal</t>
  </si>
  <si>
    <t>CIVPM6011N</t>
  </si>
  <si>
    <t>12341</t>
  </si>
  <si>
    <t>101156396308</t>
  </si>
  <si>
    <t>SCHCT115</t>
  </si>
  <si>
    <t>Mukund Pande</t>
  </si>
  <si>
    <t>102163610962</t>
  </si>
  <si>
    <t>SCHCT007</t>
  </si>
  <si>
    <t>Simantini Khilare</t>
  </si>
  <si>
    <t>13112</t>
  </si>
  <si>
    <t>101821353784</t>
  </si>
  <si>
    <t>SCHCT008</t>
  </si>
  <si>
    <t>Laxman Padwale</t>
  </si>
  <si>
    <t>13545</t>
  </si>
  <si>
    <t>102038710112</t>
  </si>
  <si>
    <t>SCHCT026</t>
  </si>
  <si>
    <t>Pranali Patil</t>
  </si>
  <si>
    <t>13640</t>
  </si>
  <si>
    <t>102089503792</t>
  </si>
  <si>
    <t>SCHCT029</t>
  </si>
  <si>
    <t>Girish Jadhav</t>
  </si>
  <si>
    <t>13656</t>
  </si>
  <si>
    <t>100153643908</t>
  </si>
  <si>
    <t>SCHCT019</t>
  </si>
  <si>
    <t>Ajay Chaudhari</t>
  </si>
  <si>
    <t>CDRPC9124R</t>
  </si>
  <si>
    <t>12340</t>
  </si>
  <si>
    <t>101156396298</t>
  </si>
  <si>
    <t>SCHCT024</t>
  </si>
  <si>
    <t>Samir Patil</t>
  </si>
  <si>
    <t>ENLPP3445Q</t>
  </si>
  <si>
    <t>13501</t>
  </si>
  <si>
    <t>101291249934</t>
  </si>
  <si>
    <t>SCHCT034</t>
  </si>
  <si>
    <t>Vinay Junghare</t>
  </si>
  <si>
    <t>BNLPJ4281M</t>
  </si>
  <si>
    <t>13654</t>
  </si>
  <si>
    <t>102100314492</t>
  </si>
  <si>
    <t>SCHCT083</t>
  </si>
  <si>
    <t>Ananda Jadhav</t>
  </si>
  <si>
    <t>13657</t>
  </si>
  <si>
    <t>100169608198</t>
  </si>
  <si>
    <t>SCHCT002</t>
  </si>
  <si>
    <t>Vishnu Mhase</t>
  </si>
  <si>
    <t>BAHPM8105N</t>
  </si>
  <si>
    <t>2037</t>
  </si>
  <si>
    <t>100778051215</t>
  </si>
  <si>
    <t>SCHCT031</t>
  </si>
  <si>
    <t>Mayuri Rao</t>
  </si>
  <si>
    <t>DVTPP7774R</t>
  </si>
  <si>
    <t>13781</t>
  </si>
  <si>
    <t>102203244277</t>
  </si>
  <si>
    <t>SCHCT114</t>
  </si>
  <si>
    <t>MADHUSUDAN SHARMA</t>
  </si>
  <si>
    <t>12614</t>
  </si>
  <si>
    <t>101434863805</t>
  </si>
  <si>
    <t>SCHCT012</t>
  </si>
  <si>
    <t>Kiran Dukale</t>
  </si>
  <si>
    <t>CEIPD6528Q</t>
  </si>
  <si>
    <t>13407</t>
  </si>
  <si>
    <t>101344673404</t>
  </si>
  <si>
    <t>SCHCT110</t>
  </si>
  <si>
    <t>Ashish Godse</t>
  </si>
  <si>
    <t>AIYPG1465F</t>
  </si>
  <si>
    <t>13678</t>
  </si>
  <si>
    <t>102126775576</t>
  </si>
  <si>
    <t>SCHCT032</t>
  </si>
  <si>
    <t>Jayesh Patil</t>
  </si>
  <si>
    <t>FXFPP3875P</t>
  </si>
  <si>
    <t>13774</t>
  </si>
  <si>
    <t>102203244254</t>
  </si>
  <si>
    <t>SCHCT030</t>
  </si>
  <si>
    <t>Madhavi Desai</t>
  </si>
  <si>
    <t>13659</t>
  </si>
  <si>
    <t>101208783555</t>
  </si>
  <si>
    <t>SCHCT033</t>
  </si>
  <si>
    <t>Hemant Gavit</t>
  </si>
  <si>
    <t>BTNPG7599B</t>
  </si>
  <si>
    <t>13771</t>
  </si>
  <si>
    <t>102203244220</t>
  </si>
  <si>
    <t>SCHCT018</t>
  </si>
  <si>
    <t>Samir Bhoir</t>
  </si>
  <si>
    <t>BUVPB9989D</t>
  </si>
  <si>
    <t>13548</t>
  </si>
  <si>
    <t>102046798856</t>
  </si>
  <si>
    <t>SCHCT022</t>
  </si>
  <si>
    <t>Vipul Patil</t>
  </si>
  <si>
    <t>12616</t>
  </si>
  <si>
    <t>101434863814</t>
  </si>
  <si>
    <t>SCHCT014</t>
  </si>
  <si>
    <t>Nilesh Thakare</t>
  </si>
  <si>
    <t>AMHPT3497K</t>
  </si>
  <si>
    <t>13446</t>
  </si>
  <si>
    <t>101965265892</t>
  </si>
  <si>
    <t>SCHCT047</t>
  </si>
  <si>
    <t>Ganesh Gorhekar</t>
  </si>
  <si>
    <t>BSEPG9135M</t>
  </si>
  <si>
    <t>13776</t>
  </si>
  <si>
    <t>100150026780</t>
  </si>
  <si>
    <t>SCHCT004</t>
  </si>
  <si>
    <t>Amol Patil</t>
  </si>
  <si>
    <t>BWIPP6814J</t>
  </si>
  <si>
    <t>12732</t>
  </si>
  <si>
    <t>101589473310</t>
  </si>
  <si>
    <t>SCHCT017</t>
  </si>
  <si>
    <t>Balu Harake</t>
  </si>
  <si>
    <t>BEAPH0177N</t>
  </si>
  <si>
    <t>13413</t>
  </si>
  <si>
    <t>101525316025</t>
  </si>
  <si>
    <t>SCHCT111</t>
  </si>
  <si>
    <t>Ganesh Sarode</t>
  </si>
  <si>
    <t>HMGPS7303H</t>
  </si>
  <si>
    <t>13677</t>
  </si>
  <si>
    <t>101367698527</t>
  </si>
  <si>
    <t>SCHCT013</t>
  </si>
  <si>
    <t>Ankush Baraf</t>
  </si>
  <si>
    <t>BLBPB1950R</t>
  </si>
  <si>
    <t>13400</t>
  </si>
  <si>
    <t>101491153761</t>
  </si>
  <si>
    <t>SCHCT128</t>
  </si>
  <si>
    <t>Roshan Dhanava</t>
  </si>
  <si>
    <t>13763</t>
  </si>
  <si>
    <t>102194867314</t>
  </si>
  <si>
    <t>SCHCT130</t>
  </si>
  <si>
    <t>Manish Verma</t>
  </si>
  <si>
    <t>13772</t>
  </si>
  <si>
    <t>102203244231</t>
  </si>
  <si>
    <t>SCHCT003</t>
  </si>
  <si>
    <t>Ravi Lahange</t>
  </si>
  <si>
    <t>2039</t>
  </si>
  <si>
    <t>100778538007</t>
  </si>
  <si>
    <t>SCHCT116</t>
  </si>
  <si>
    <t>Ramkrishan Pal</t>
  </si>
  <si>
    <t>102237045858</t>
  </si>
  <si>
    <t>Actual Monthly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</si>
</sst>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BFF8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43" fontId="4" fillId="3" borderId="1" xfId="1" applyFont="1" applyFill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6"/>
  <sheetViews>
    <sheetView tabSelected="1" workbookViewId="0">
      <pane xSplit="2" ySplit="1" topLeftCell="R17" activePane="bottomRight" state="frozen"/>
      <selection pane="topRight"/>
      <selection pane="bottomLeft"/>
      <selection pane="bottomRight" activeCell="Y41" sqref="Y41"/>
    </sheetView>
  </sheetViews>
  <sheetFormatPr defaultRowHeight="15"/>
  <cols>
    <col min="1" max="23" width="20" customWidth="1"/>
    <col min="24" max="24" width="28" customWidth="1"/>
    <col min="25" max="27" width="20" customWidth="1"/>
    <col min="28" max="31" width="9.140625" customWidth="1"/>
  </cols>
  <sheetData>
    <row r="1" spans="1:27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21</v>
      </c>
      <c r="Z1" s="1" t="s">
        <v>23</v>
      </c>
      <c r="AA1" s="1" t="s">
        <v>24</v>
      </c>
    </row>
    <row r="2" spans="1:27" ht="24.95" customHeight="1">
      <c r="A2" s="2" t="s">
        <v>69</v>
      </c>
      <c r="B2" s="2" t="s">
        <v>70</v>
      </c>
      <c r="C2" s="2" t="s">
        <v>27</v>
      </c>
      <c r="D2" s="2" t="s">
        <v>71</v>
      </c>
      <c r="E2" s="2" t="s">
        <v>72</v>
      </c>
      <c r="F2" s="2"/>
      <c r="G2" s="2" t="s">
        <v>73</v>
      </c>
      <c r="H2" s="2">
        <v>31</v>
      </c>
      <c r="I2" s="2">
        <v>0</v>
      </c>
      <c r="J2" s="2" t="s">
        <v>25</v>
      </c>
      <c r="K2" s="3">
        <v>6900</v>
      </c>
      <c r="L2" s="3">
        <v>2760</v>
      </c>
      <c r="M2" s="3">
        <v>3800</v>
      </c>
      <c r="N2" s="3">
        <v>0</v>
      </c>
      <c r="O2" s="3">
        <v>0</v>
      </c>
      <c r="P2" s="3">
        <v>0</v>
      </c>
      <c r="Q2" s="3">
        <v>15770</v>
      </c>
      <c r="R2" s="3">
        <f>SUM(K2:Q2)</f>
        <v>29230</v>
      </c>
      <c r="S2" s="6">
        <v>27430</v>
      </c>
      <c r="T2" s="6">
        <v>1800</v>
      </c>
      <c r="U2" s="3">
        <v>200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27230</v>
      </c>
    </row>
    <row r="3" spans="1:27" ht="24.95" customHeight="1">
      <c r="A3" s="2" t="s">
        <v>145</v>
      </c>
      <c r="B3" s="2" t="s">
        <v>146</v>
      </c>
      <c r="C3" s="2" t="s">
        <v>27</v>
      </c>
      <c r="D3" s="2" t="s">
        <v>147</v>
      </c>
      <c r="E3" s="2" t="s">
        <v>148</v>
      </c>
      <c r="F3" s="2"/>
      <c r="G3" s="2" t="s">
        <v>149</v>
      </c>
      <c r="H3" s="2">
        <v>31</v>
      </c>
      <c r="I3" s="2">
        <v>0</v>
      </c>
      <c r="J3" s="2" t="s">
        <v>25</v>
      </c>
      <c r="K3" s="3">
        <v>7150</v>
      </c>
      <c r="L3" s="3">
        <v>2860</v>
      </c>
      <c r="M3" s="3">
        <v>3800</v>
      </c>
      <c r="N3" s="3">
        <v>0</v>
      </c>
      <c r="O3" s="3">
        <v>0</v>
      </c>
      <c r="P3" s="3">
        <v>0</v>
      </c>
      <c r="Q3" s="3">
        <v>24064</v>
      </c>
      <c r="R3" s="3">
        <f t="shared" ref="R3:R35" si="0">SUM(K3:Q3)</f>
        <v>37874</v>
      </c>
      <c r="S3" s="6">
        <v>36074</v>
      </c>
      <c r="T3" s="6">
        <v>1800</v>
      </c>
      <c r="U3" s="3">
        <v>200</v>
      </c>
      <c r="V3" s="3">
        <v>0</v>
      </c>
      <c r="W3" s="3">
        <v>0</v>
      </c>
      <c r="X3" s="3">
        <v>3125</v>
      </c>
      <c r="Y3" s="3">
        <v>0</v>
      </c>
      <c r="Z3" s="3">
        <v>0</v>
      </c>
      <c r="AA3" s="3">
        <v>32749</v>
      </c>
    </row>
    <row r="4" spans="1:27" ht="24.95" customHeight="1">
      <c r="A4" s="2" t="s">
        <v>84</v>
      </c>
      <c r="B4" s="2" t="s">
        <v>85</v>
      </c>
      <c r="C4" s="2" t="s">
        <v>27</v>
      </c>
      <c r="D4" s="2"/>
      <c r="E4" s="2" t="s">
        <v>86</v>
      </c>
      <c r="F4" s="2"/>
      <c r="G4" s="2" t="s">
        <v>87</v>
      </c>
      <c r="H4" s="2">
        <v>30.5</v>
      </c>
      <c r="I4" s="2">
        <v>0.5</v>
      </c>
      <c r="J4" s="2" t="s">
        <v>25</v>
      </c>
      <c r="K4" s="3">
        <v>6690</v>
      </c>
      <c r="L4" s="3">
        <v>2676</v>
      </c>
      <c r="M4" s="3">
        <v>3739</v>
      </c>
      <c r="N4" s="3">
        <v>0</v>
      </c>
      <c r="O4" s="3">
        <v>0</v>
      </c>
      <c r="P4" s="3">
        <v>0</v>
      </c>
      <c r="Q4" s="3">
        <v>15045</v>
      </c>
      <c r="R4" s="3">
        <f t="shared" si="0"/>
        <v>28150</v>
      </c>
      <c r="S4" s="3">
        <v>26812</v>
      </c>
      <c r="T4" s="3">
        <v>1800</v>
      </c>
      <c r="U4" s="3">
        <v>200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26151</v>
      </c>
    </row>
    <row r="5" spans="1:27" ht="24.95" customHeight="1">
      <c r="A5" s="2" t="s">
        <v>160</v>
      </c>
      <c r="B5" s="2" t="s">
        <v>161</v>
      </c>
      <c r="C5" s="2" t="s">
        <v>27</v>
      </c>
      <c r="D5" s="2" t="s">
        <v>162</v>
      </c>
      <c r="E5" s="2" t="s">
        <v>163</v>
      </c>
      <c r="F5" s="2"/>
      <c r="G5" s="2" t="s">
        <v>164</v>
      </c>
      <c r="H5" s="2">
        <v>31</v>
      </c>
      <c r="I5" s="2">
        <v>0</v>
      </c>
      <c r="J5" s="2" t="s">
        <v>25</v>
      </c>
      <c r="K5" s="3">
        <v>6850</v>
      </c>
      <c r="L5" s="3">
        <v>2740</v>
      </c>
      <c r="M5" s="3">
        <v>3800</v>
      </c>
      <c r="N5" s="3">
        <v>0</v>
      </c>
      <c r="O5" s="3">
        <v>0</v>
      </c>
      <c r="P5" s="3">
        <v>0</v>
      </c>
      <c r="Q5" s="3">
        <v>3273</v>
      </c>
      <c r="R5" s="3">
        <f t="shared" si="0"/>
        <v>16663</v>
      </c>
      <c r="S5" s="3">
        <v>14863</v>
      </c>
      <c r="T5" s="3">
        <v>1671</v>
      </c>
      <c r="U5" s="3">
        <v>200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14792</v>
      </c>
    </row>
    <row r="6" spans="1:27" ht="24.95" customHeight="1">
      <c r="A6" s="2" t="s">
        <v>107</v>
      </c>
      <c r="B6" s="2" t="s">
        <v>108</v>
      </c>
      <c r="C6" s="2" t="s">
        <v>27</v>
      </c>
      <c r="D6" s="2" t="s">
        <v>109</v>
      </c>
      <c r="E6" s="2" t="s">
        <v>110</v>
      </c>
      <c r="F6" s="2"/>
      <c r="G6" s="2" t="s">
        <v>111</v>
      </c>
      <c r="H6" s="2">
        <v>31</v>
      </c>
      <c r="I6" s="2">
        <v>0</v>
      </c>
      <c r="J6" s="2" t="s">
        <v>25</v>
      </c>
      <c r="K6" s="3">
        <v>6800</v>
      </c>
      <c r="L6" s="3">
        <v>2720</v>
      </c>
      <c r="M6" s="3">
        <v>3800</v>
      </c>
      <c r="N6" s="3">
        <v>300</v>
      </c>
      <c r="O6" s="3">
        <v>0</v>
      </c>
      <c r="P6" s="3">
        <v>0</v>
      </c>
      <c r="Q6" s="3">
        <v>17158</v>
      </c>
      <c r="R6" s="3">
        <f t="shared" si="0"/>
        <v>30778</v>
      </c>
      <c r="S6" s="3">
        <v>28978</v>
      </c>
      <c r="T6" s="3">
        <v>1800</v>
      </c>
      <c r="U6" s="3">
        <v>200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28778</v>
      </c>
    </row>
    <row r="7" spans="1:27" ht="24.95" customHeight="1">
      <c r="A7" s="2" t="s">
        <v>150</v>
      </c>
      <c r="B7" s="2" t="s">
        <v>151</v>
      </c>
      <c r="C7" s="2" t="s">
        <v>27</v>
      </c>
      <c r="D7" s="2" t="s">
        <v>152</v>
      </c>
      <c r="E7" s="2" t="s">
        <v>153</v>
      </c>
      <c r="F7" s="2"/>
      <c r="G7" s="2" t="s">
        <v>154</v>
      </c>
      <c r="H7" s="2">
        <v>31</v>
      </c>
      <c r="I7" s="2">
        <v>0</v>
      </c>
      <c r="J7" s="2" t="s">
        <v>25</v>
      </c>
      <c r="K7" s="3">
        <v>6850</v>
      </c>
      <c r="L7" s="3">
        <v>2740</v>
      </c>
      <c r="M7" s="3">
        <v>3800</v>
      </c>
      <c r="N7" s="3">
        <v>0</v>
      </c>
      <c r="O7" s="3">
        <v>0</v>
      </c>
      <c r="P7" s="3">
        <v>2300</v>
      </c>
      <c r="Q7" s="3">
        <v>6317</v>
      </c>
      <c r="R7" s="3">
        <f t="shared" si="0"/>
        <v>22007</v>
      </c>
      <c r="S7" s="3">
        <v>17907</v>
      </c>
      <c r="T7" s="3">
        <v>1800</v>
      </c>
      <c r="U7" s="3">
        <v>200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20007</v>
      </c>
    </row>
    <row r="8" spans="1:27" ht="24.95" customHeight="1">
      <c r="A8" s="2" t="s">
        <v>40</v>
      </c>
      <c r="B8" s="2" t="s">
        <v>41</v>
      </c>
      <c r="C8" s="2" t="s">
        <v>27</v>
      </c>
      <c r="D8" s="2" t="s">
        <v>42</v>
      </c>
      <c r="E8" s="2" t="s">
        <v>43</v>
      </c>
      <c r="F8" s="2"/>
      <c r="G8" s="2" t="s">
        <v>44</v>
      </c>
      <c r="H8" s="2">
        <v>31</v>
      </c>
      <c r="I8" s="2">
        <v>0</v>
      </c>
      <c r="J8" s="2" t="s">
        <v>25</v>
      </c>
      <c r="K8" s="3">
        <v>7200</v>
      </c>
      <c r="L8" s="3">
        <v>2880</v>
      </c>
      <c r="M8" s="3">
        <v>3800</v>
      </c>
      <c r="N8" s="3">
        <v>0</v>
      </c>
      <c r="O8" s="3">
        <v>0</v>
      </c>
      <c r="P8" s="3">
        <v>0</v>
      </c>
      <c r="Q8" s="3">
        <v>7782</v>
      </c>
      <c r="R8" s="3">
        <f t="shared" si="0"/>
        <v>21662</v>
      </c>
      <c r="S8" s="3">
        <v>19862</v>
      </c>
      <c r="T8" s="3">
        <v>1800</v>
      </c>
      <c r="U8" s="3">
        <v>200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19662</v>
      </c>
    </row>
    <row r="9" spans="1:27" ht="24.95" customHeight="1">
      <c r="A9" s="2" t="s">
        <v>36</v>
      </c>
      <c r="B9" s="2" t="s">
        <v>37</v>
      </c>
      <c r="C9" s="2" t="s">
        <v>27</v>
      </c>
      <c r="D9" s="2"/>
      <c r="E9" s="2" t="s">
        <v>38</v>
      </c>
      <c r="F9" s="2"/>
      <c r="G9" s="2" t="s">
        <v>39</v>
      </c>
      <c r="H9" s="2">
        <v>31</v>
      </c>
      <c r="I9" s="2">
        <v>0</v>
      </c>
      <c r="J9" s="2" t="s">
        <v>25</v>
      </c>
      <c r="K9" s="3">
        <v>7050</v>
      </c>
      <c r="L9" s="3">
        <v>2820</v>
      </c>
      <c r="M9" s="3">
        <v>3800</v>
      </c>
      <c r="N9" s="3">
        <v>0</v>
      </c>
      <c r="O9" s="3">
        <v>0</v>
      </c>
      <c r="P9" s="3">
        <v>0</v>
      </c>
      <c r="Q9" s="3">
        <v>21910</v>
      </c>
      <c r="R9" s="3">
        <f t="shared" si="0"/>
        <v>35580</v>
      </c>
      <c r="S9" s="3">
        <v>33780</v>
      </c>
      <c r="T9" s="3">
        <v>1800</v>
      </c>
      <c r="U9" s="3">
        <v>200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33580</v>
      </c>
    </row>
    <row r="10" spans="1:27" ht="24.95" customHeight="1">
      <c r="A10" s="2" t="s">
        <v>140</v>
      </c>
      <c r="B10" s="2" t="s">
        <v>141</v>
      </c>
      <c r="C10" s="2" t="s">
        <v>27</v>
      </c>
      <c r="D10" s="2" t="s">
        <v>142</v>
      </c>
      <c r="E10" s="2" t="s">
        <v>143</v>
      </c>
      <c r="F10" s="2"/>
      <c r="G10" s="2" t="s">
        <v>144</v>
      </c>
      <c r="H10" s="2">
        <v>31</v>
      </c>
      <c r="I10" s="2">
        <v>0</v>
      </c>
      <c r="J10" s="2" t="s">
        <v>25</v>
      </c>
      <c r="K10" s="3">
        <v>6200</v>
      </c>
      <c r="L10" s="3">
        <v>2480</v>
      </c>
      <c r="M10" s="3">
        <v>3800</v>
      </c>
      <c r="N10" s="3">
        <v>0</v>
      </c>
      <c r="O10" s="3">
        <v>0</v>
      </c>
      <c r="P10" s="3">
        <v>0</v>
      </c>
      <c r="Q10" s="3">
        <v>2640</v>
      </c>
      <c r="R10" s="3">
        <f t="shared" si="0"/>
        <v>15120</v>
      </c>
      <c r="S10" s="3">
        <v>13320</v>
      </c>
      <c r="T10" s="3">
        <v>1517</v>
      </c>
      <c r="U10" s="3">
        <v>200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13403</v>
      </c>
    </row>
    <row r="11" spans="1:27" ht="24.95" customHeight="1">
      <c r="A11" s="2" t="s">
        <v>155</v>
      </c>
      <c r="B11" s="2" t="s">
        <v>156</v>
      </c>
      <c r="C11" s="2" t="s">
        <v>27</v>
      </c>
      <c r="D11" s="2" t="s">
        <v>157</v>
      </c>
      <c r="E11" s="2" t="s">
        <v>158</v>
      </c>
      <c r="F11" s="2"/>
      <c r="G11" s="2" t="s">
        <v>159</v>
      </c>
      <c r="H11" s="2">
        <v>31</v>
      </c>
      <c r="I11" s="2">
        <v>0</v>
      </c>
      <c r="J11" s="2" t="s">
        <v>25</v>
      </c>
      <c r="K11" s="3">
        <v>6900</v>
      </c>
      <c r="L11" s="3">
        <v>2760</v>
      </c>
      <c r="M11" s="3">
        <v>3800</v>
      </c>
      <c r="N11" s="3">
        <v>300</v>
      </c>
      <c r="O11" s="3">
        <v>0</v>
      </c>
      <c r="P11" s="3">
        <v>0</v>
      </c>
      <c r="Q11" s="3">
        <v>34806</v>
      </c>
      <c r="R11" s="3">
        <f t="shared" si="0"/>
        <v>48566</v>
      </c>
      <c r="S11" s="3">
        <v>46766</v>
      </c>
      <c r="T11" s="3">
        <v>1800</v>
      </c>
      <c r="U11" s="3">
        <v>200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46566</v>
      </c>
    </row>
    <row r="12" spans="1:27" ht="24.95" customHeight="1">
      <c r="A12" s="2" t="s">
        <v>65</v>
      </c>
      <c r="B12" s="2" t="s">
        <v>66</v>
      </c>
      <c r="C12" s="2" t="s">
        <v>27</v>
      </c>
      <c r="D12" s="2"/>
      <c r="E12" s="2" t="s">
        <v>67</v>
      </c>
      <c r="F12" s="2"/>
      <c r="G12" s="2" t="s">
        <v>68</v>
      </c>
      <c r="H12" s="2">
        <v>14</v>
      </c>
      <c r="I12" s="2">
        <v>17</v>
      </c>
      <c r="J12" s="2" t="s">
        <v>25</v>
      </c>
      <c r="K12" s="3">
        <v>3026</v>
      </c>
      <c r="L12" s="3">
        <v>1210</v>
      </c>
      <c r="M12" s="3">
        <v>1716</v>
      </c>
      <c r="N12" s="3">
        <v>0</v>
      </c>
      <c r="O12" s="3">
        <v>0</v>
      </c>
      <c r="P12" s="3">
        <v>0</v>
      </c>
      <c r="Q12" s="3">
        <v>5672</v>
      </c>
      <c r="R12" s="3">
        <f t="shared" si="0"/>
        <v>11624</v>
      </c>
      <c r="S12" s="3">
        <v>23940</v>
      </c>
      <c r="T12" s="3">
        <v>1250</v>
      </c>
      <c r="U12" s="3">
        <v>200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10175</v>
      </c>
    </row>
    <row r="13" spans="1:27" ht="24.95" customHeight="1">
      <c r="A13" s="2" t="s">
        <v>121</v>
      </c>
      <c r="B13" s="2" t="s">
        <v>122</v>
      </c>
      <c r="C13" s="2" t="s">
        <v>27</v>
      </c>
      <c r="D13" s="2" t="s">
        <v>123</v>
      </c>
      <c r="E13" s="2" t="s">
        <v>124</v>
      </c>
      <c r="F13" s="2"/>
      <c r="G13" s="2" t="s">
        <v>125</v>
      </c>
      <c r="H13" s="2">
        <v>31</v>
      </c>
      <c r="I13" s="2">
        <v>0</v>
      </c>
      <c r="J13" s="2" t="s">
        <v>25</v>
      </c>
      <c r="K13" s="3">
        <v>6200</v>
      </c>
      <c r="L13" s="3">
        <v>2480</v>
      </c>
      <c r="M13" s="3">
        <v>3800</v>
      </c>
      <c r="N13" s="3">
        <v>0</v>
      </c>
      <c r="O13" s="3">
        <v>0</v>
      </c>
      <c r="P13" s="3">
        <v>0</v>
      </c>
      <c r="Q13" s="3">
        <v>4020</v>
      </c>
      <c r="R13" s="3">
        <f t="shared" si="0"/>
        <v>16500</v>
      </c>
      <c r="S13" s="3">
        <v>14700</v>
      </c>
      <c r="T13" s="3">
        <v>1682</v>
      </c>
      <c r="U13" s="3">
        <v>200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14618</v>
      </c>
    </row>
    <row r="14" spans="1:27" ht="24.95" customHeight="1">
      <c r="A14" s="2" t="s">
        <v>112</v>
      </c>
      <c r="B14" s="2" t="s">
        <v>113</v>
      </c>
      <c r="C14" s="2" t="s">
        <v>27</v>
      </c>
      <c r="D14" s="2" t="s">
        <v>114</v>
      </c>
      <c r="E14" s="2" t="s">
        <v>115</v>
      </c>
      <c r="F14" s="2"/>
      <c r="G14" s="2" t="s">
        <v>116</v>
      </c>
      <c r="H14" s="2">
        <v>31</v>
      </c>
      <c r="I14" s="2">
        <v>0</v>
      </c>
      <c r="J14" s="2" t="s">
        <v>25</v>
      </c>
      <c r="K14" s="3">
        <v>6200</v>
      </c>
      <c r="L14" s="3">
        <v>2480</v>
      </c>
      <c r="M14" s="3">
        <v>3800</v>
      </c>
      <c r="N14" s="3">
        <v>0</v>
      </c>
      <c r="O14" s="3">
        <v>0</v>
      </c>
      <c r="P14" s="3">
        <v>0</v>
      </c>
      <c r="Q14" s="3">
        <v>3570</v>
      </c>
      <c r="R14" s="3">
        <f t="shared" si="0"/>
        <v>16050</v>
      </c>
      <c r="S14" s="3">
        <v>14250</v>
      </c>
      <c r="T14" s="3">
        <v>1628</v>
      </c>
      <c r="U14" s="3">
        <v>200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14222</v>
      </c>
    </row>
    <row r="15" spans="1:27" ht="24.95" customHeight="1">
      <c r="A15" s="2" t="s">
        <v>102</v>
      </c>
      <c r="B15" s="2" t="s">
        <v>103</v>
      </c>
      <c r="C15" s="2" t="s">
        <v>27</v>
      </c>
      <c r="D15" s="2" t="s">
        <v>104</v>
      </c>
      <c r="E15" s="2" t="s">
        <v>105</v>
      </c>
      <c r="F15" s="2"/>
      <c r="G15" s="2" t="s">
        <v>106</v>
      </c>
      <c r="H15" s="2">
        <v>31</v>
      </c>
      <c r="I15" s="2">
        <v>0</v>
      </c>
      <c r="J15" s="2" t="s">
        <v>25</v>
      </c>
      <c r="K15" s="3">
        <v>6850</v>
      </c>
      <c r="L15" s="3">
        <v>2740</v>
      </c>
      <c r="M15" s="3">
        <v>3800</v>
      </c>
      <c r="N15" s="3">
        <v>0</v>
      </c>
      <c r="O15" s="3">
        <v>0</v>
      </c>
      <c r="P15" s="3">
        <v>0</v>
      </c>
      <c r="Q15" s="3">
        <v>4670</v>
      </c>
      <c r="R15" s="3">
        <f t="shared" si="0"/>
        <v>18060</v>
      </c>
      <c r="S15" s="3">
        <v>16260</v>
      </c>
      <c r="T15" s="3">
        <v>1800</v>
      </c>
      <c r="U15" s="3">
        <v>200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16060</v>
      </c>
    </row>
    <row r="16" spans="1:27" ht="24.95" customHeight="1">
      <c r="A16" s="2" t="s">
        <v>57</v>
      </c>
      <c r="B16" s="2" t="s">
        <v>58</v>
      </c>
      <c r="C16" s="2" t="s">
        <v>27</v>
      </c>
      <c r="D16" s="2"/>
      <c r="E16" s="2" t="s">
        <v>59</v>
      </c>
      <c r="F16" s="2"/>
      <c r="G16" s="2" t="s">
        <v>60</v>
      </c>
      <c r="H16" s="2">
        <v>22</v>
      </c>
      <c r="I16" s="2">
        <v>9</v>
      </c>
      <c r="J16" s="2" t="s">
        <v>25</v>
      </c>
      <c r="K16" s="3">
        <v>4826</v>
      </c>
      <c r="L16" s="3">
        <v>1930</v>
      </c>
      <c r="M16" s="3">
        <v>2697</v>
      </c>
      <c r="N16" s="3">
        <v>0</v>
      </c>
      <c r="O16" s="3">
        <v>0</v>
      </c>
      <c r="P16" s="3">
        <v>0</v>
      </c>
      <c r="Q16" s="3">
        <v>21352</v>
      </c>
      <c r="R16" s="3">
        <f t="shared" si="0"/>
        <v>30805</v>
      </c>
      <c r="S16" s="3">
        <v>41607</v>
      </c>
      <c r="T16" s="3">
        <v>1800</v>
      </c>
      <c r="U16" s="3">
        <v>200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28805</v>
      </c>
    </row>
    <row r="17" spans="1:27" ht="24.95" customHeight="1">
      <c r="A17" s="2" t="s">
        <v>117</v>
      </c>
      <c r="B17" s="2" t="s">
        <v>118</v>
      </c>
      <c r="C17" s="2" t="s">
        <v>26</v>
      </c>
      <c r="D17" s="2"/>
      <c r="E17" s="2" t="s">
        <v>119</v>
      </c>
      <c r="F17" s="2"/>
      <c r="G17" s="2" t="s">
        <v>120</v>
      </c>
      <c r="H17" s="2">
        <v>31</v>
      </c>
      <c r="I17" s="2">
        <v>0</v>
      </c>
      <c r="J17" s="2" t="s">
        <v>25</v>
      </c>
      <c r="K17" s="3">
        <v>6800</v>
      </c>
      <c r="L17" s="3">
        <v>2720</v>
      </c>
      <c r="M17" s="3">
        <v>3800</v>
      </c>
      <c r="N17" s="3">
        <v>0</v>
      </c>
      <c r="O17" s="3">
        <v>0</v>
      </c>
      <c r="P17" s="3">
        <v>0</v>
      </c>
      <c r="Q17" s="3">
        <v>11607</v>
      </c>
      <c r="R17" s="3">
        <f t="shared" si="0"/>
        <v>24927</v>
      </c>
      <c r="S17" s="3">
        <v>23127</v>
      </c>
      <c r="T17" s="3">
        <v>1800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23127</v>
      </c>
    </row>
    <row r="18" spans="1:27" ht="24.95" customHeight="1">
      <c r="A18" s="2" t="s">
        <v>98</v>
      </c>
      <c r="B18" s="2" t="s">
        <v>99</v>
      </c>
      <c r="C18" s="2" t="s">
        <v>27</v>
      </c>
      <c r="D18" s="2"/>
      <c r="E18" s="2" t="s">
        <v>100</v>
      </c>
      <c r="F18" s="2"/>
      <c r="G18" s="2" t="s">
        <v>101</v>
      </c>
      <c r="H18" s="2">
        <v>31</v>
      </c>
      <c r="I18" s="2">
        <v>0</v>
      </c>
      <c r="J18" s="2" t="s">
        <v>25</v>
      </c>
      <c r="K18" s="3">
        <v>7000</v>
      </c>
      <c r="L18" s="3">
        <v>2800</v>
      </c>
      <c r="M18" s="3">
        <v>3800</v>
      </c>
      <c r="N18" s="3">
        <v>0</v>
      </c>
      <c r="O18" s="3">
        <v>0</v>
      </c>
      <c r="P18" s="3">
        <v>0</v>
      </c>
      <c r="Q18" s="3">
        <v>15021</v>
      </c>
      <c r="R18" s="3">
        <f t="shared" si="0"/>
        <v>28621</v>
      </c>
      <c r="S18" s="3">
        <v>26821</v>
      </c>
      <c r="T18" s="3">
        <v>1800</v>
      </c>
      <c r="U18" s="3">
        <v>200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26621</v>
      </c>
    </row>
    <row r="19" spans="1:27" ht="24.95" customHeight="1">
      <c r="A19" s="2" t="s">
        <v>169</v>
      </c>
      <c r="B19" s="2" t="s">
        <v>170</v>
      </c>
      <c r="C19" s="2" t="s">
        <v>27</v>
      </c>
      <c r="D19" s="2"/>
      <c r="E19" s="2" t="s">
        <v>171</v>
      </c>
      <c r="F19" s="2"/>
      <c r="G19" s="2" t="s">
        <v>172</v>
      </c>
      <c r="H19" s="2">
        <v>31</v>
      </c>
      <c r="I19" s="2">
        <v>0</v>
      </c>
      <c r="J19" s="2" t="s">
        <v>25</v>
      </c>
      <c r="K19" s="3">
        <v>6900</v>
      </c>
      <c r="L19" s="3">
        <v>2760</v>
      </c>
      <c r="M19" s="3">
        <v>3800</v>
      </c>
      <c r="N19" s="3">
        <v>300</v>
      </c>
      <c r="O19" s="3">
        <v>0</v>
      </c>
      <c r="P19" s="3">
        <v>0</v>
      </c>
      <c r="Q19" s="3">
        <v>37740</v>
      </c>
      <c r="R19" s="3">
        <f t="shared" si="0"/>
        <v>51500</v>
      </c>
      <c r="S19" s="3">
        <v>49700</v>
      </c>
      <c r="T19" s="3">
        <v>1800</v>
      </c>
      <c r="U19" s="3">
        <v>200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49500</v>
      </c>
    </row>
    <row r="20" spans="1:27" ht="24.95" customHeight="1">
      <c r="A20" s="2" t="s">
        <v>93</v>
      </c>
      <c r="B20" s="2" t="s">
        <v>94</v>
      </c>
      <c r="C20" s="2" t="s">
        <v>26</v>
      </c>
      <c r="D20" s="2" t="s">
        <v>95</v>
      </c>
      <c r="E20" s="2" t="s">
        <v>96</v>
      </c>
      <c r="F20" s="2"/>
      <c r="G20" s="2" t="s">
        <v>97</v>
      </c>
      <c r="H20" s="2">
        <v>30</v>
      </c>
      <c r="I20" s="2">
        <v>1</v>
      </c>
      <c r="J20" s="2" t="s">
        <v>25</v>
      </c>
      <c r="K20" s="3">
        <v>6097</v>
      </c>
      <c r="L20" s="3">
        <v>2439</v>
      </c>
      <c r="M20" s="3">
        <v>3677</v>
      </c>
      <c r="N20" s="3">
        <v>0</v>
      </c>
      <c r="O20" s="3">
        <v>0</v>
      </c>
      <c r="P20" s="3">
        <v>0</v>
      </c>
      <c r="Q20" s="3">
        <v>5390</v>
      </c>
      <c r="R20" s="3">
        <f t="shared" si="0"/>
        <v>17603</v>
      </c>
      <c r="S20" s="3">
        <v>16390</v>
      </c>
      <c r="T20" s="3">
        <v>1800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15803</v>
      </c>
    </row>
    <row r="21" spans="1:27" ht="24.95" customHeight="1">
      <c r="A21" s="2" t="s">
        <v>50</v>
      </c>
      <c r="B21" s="2" t="s">
        <v>51</v>
      </c>
      <c r="C21" s="2" t="s">
        <v>27</v>
      </c>
      <c r="D21" s="2"/>
      <c r="E21" s="2"/>
      <c r="F21" s="2"/>
      <c r="G21" s="2" t="s">
        <v>52</v>
      </c>
      <c r="H21" s="2">
        <v>31</v>
      </c>
      <c r="I21" s="2">
        <v>0</v>
      </c>
      <c r="J21" s="2" t="s">
        <v>25</v>
      </c>
      <c r="K21" s="3">
        <v>6600</v>
      </c>
      <c r="L21" s="3">
        <v>2640</v>
      </c>
      <c r="M21" s="3">
        <v>3800</v>
      </c>
      <c r="N21" s="3">
        <v>300</v>
      </c>
      <c r="O21" s="3">
        <v>0</v>
      </c>
      <c r="P21" s="3">
        <v>0</v>
      </c>
      <c r="Q21" s="3">
        <v>10158</v>
      </c>
      <c r="R21" s="3">
        <f t="shared" si="0"/>
        <v>23498</v>
      </c>
      <c r="S21" s="3">
        <v>21698</v>
      </c>
      <c r="T21" s="3">
        <v>1800</v>
      </c>
      <c r="U21" s="3">
        <v>200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21498</v>
      </c>
    </row>
    <row r="22" spans="1:27" ht="24.95" customHeight="1">
      <c r="A22" s="2" t="s">
        <v>135</v>
      </c>
      <c r="B22" s="2" t="s">
        <v>136</v>
      </c>
      <c r="C22" s="2" t="s">
        <v>27</v>
      </c>
      <c r="D22" s="2" t="s">
        <v>137</v>
      </c>
      <c r="E22" s="2" t="s">
        <v>138</v>
      </c>
      <c r="F22" s="2"/>
      <c r="G22" s="2" t="s">
        <v>139</v>
      </c>
      <c r="H22" s="2">
        <v>31</v>
      </c>
      <c r="I22" s="2">
        <v>0</v>
      </c>
      <c r="J22" s="2" t="s">
        <v>25</v>
      </c>
      <c r="K22" s="3">
        <v>6850</v>
      </c>
      <c r="L22" s="3">
        <v>2740</v>
      </c>
      <c r="M22" s="3">
        <v>3800</v>
      </c>
      <c r="N22" s="3">
        <v>0</v>
      </c>
      <c r="O22" s="3">
        <v>0</v>
      </c>
      <c r="P22" s="3">
        <v>0</v>
      </c>
      <c r="Q22" s="3">
        <v>4414</v>
      </c>
      <c r="R22" s="3">
        <f t="shared" si="0"/>
        <v>17804</v>
      </c>
      <c r="S22" s="3">
        <v>16004</v>
      </c>
      <c r="T22" s="3">
        <v>1800</v>
      </c>
      <c r="U22" s="3">
        <v>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15804</v>
      </c>
    </row>
    <row r="23" spans="1:27" ht="24.95" customHeight="1">
      <c r="A23" s="2" t="s">
        <v>61</v>
      </c>
      <c r="B23" s="2" t="s">
        <v>62</v>
      </c>
      <c r="C23" s="2" t="s">
        <v>26</v>
      </c>
      <c r="D23" s="2"/>
      <c r="E23" s="2" t="s">
        <v>63</v>
      </c>
      <c r="F23" s="2"/>
      <c r="G23" s="2" t="s">
        <v>64</v>
      </c>
      <c r="H23" s="2">
        <v>31</v>
      </c>
      <c r="I23" s="2">
        <v>0</v>
      </c>
      <c r="J23" s="2" t="s">
        <v>25</v>
      </c>
      <c r="K23" s="3">
        <v>6650</v>
      </c>
      <c r="L23" s="3">
        <v>2660</v>
      </c>
      <c r="M23" s="3">
        <v>3800</v>
      </c>
      <c r="N23" s="3">
        <v>0</v>
      </c>
      <c r="O23" s="3">
        <v>0</v>
      </c>
      <c r="P23" s="3">
        <v>0</v>
      </c>
      <c r="Q23" s="3">
        <v>3117</v>
      </c>
      <c r="R23" s="3">
        <f t="shared" si="0"/>
        <v>16227</v>
      </c>
      <c r="S23" s="3">
        <v>14427</v>
      </c>
      <c r="T23" s="3">
        <v>1628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14599</v>
      </c>
    </row>
    <row r="24" spans="1:27" ht="24.95" customHeight="1">
      <c r="A24" s="2" t="s">
        <v>177</v>
      </c>
      <c r="B24" s="2" t="s">
        <v>178</v>
      </c>
      <c r="C24" s="2" t="s">
        <v>27</v>
      </c>
      <c r="D24" s="2"/>
      <c r="E24" s="2"/>
      <c r="F24" s="2"/>
      <c r="G24" s="2" t="s">
        <v>179</v>
      </c>
      <c r="H24" s="2">
        <v>20</v>
      </c>
      <c r="I24" s="2">
        <v>0</v>
      </c>
      <c r="J24" s="2" t="s">
        <v>25</v>
      </c>
      <c r="K24" s="3">
        <v>4452</v>
      </c>
      <c r="L24" s="3">
        <v>1781</v>
      </c>
      <c r="M24" s="3">
        <v>2452</v>
      </c>
      <c r="N24" s="3">
        <v>300</v>
      </c>
      <c r="O24" s="3">
        <v>0</v>
      </c>
      <c r="P24" s="3">
        <v>0</v>
      </c>
      <c r="Q24" s="3">
        <v>24565</v>
      </c>
      <c r="R24" s="3">
        <f t="shared" si="0"/>
        <v>33550</v>
      </c>
      <c r="S24" s="3">
        <v>50200</v>
      </c>
      <c r="T24" s="3">
        <v>1800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31548</v>
      </c>
    </row>
    <row r="25" spans="1:27" ht="24.95" customHeight="1">
      <c r="A25" s="2" t="s">
        <v>173</v>
      </c>
      <c r="B25" s="2" t="s">
        <v>174</v>
      </c>
      <c r="C25" s="2" t="s">
        <v>27</v>
      </c>
      <c r="D25" s="2"/>
      <c r="E25" s="2" t="s">
        <v>175</v>
      </c>
      <c r="F25" s="2"/>
      <c r="G25" s="2" t="s">
        <v>176</v>
      </c>
      <c r="H25" s="2">
        <v>31</v>
      </c>
      <c r="I25" s="2">
        <v>0</v>
      </c>
      <c r="J25" s="2" t="s">
        <v>25</v>
      </c>
      <c r="K25" s="3">
        <v>7250</v>
      </c>
      <c r="L25" s="3">
        <v>2900</v>
      </c>
      <c r="M25" s="3">
        <v>3800</v>
      </c>
      <c r="N25" s="3">
        <v>0</v>
      </c>
      <c r="O25" s="3">
        <v>0</v>
      </c>
      <c r="P25" s="3">
        <v>0</v>
      </c>
      <c r="Q25" s="3">
        <v>8379</v>
      </c>
      <c r="R25" s="3">
        <f t="shared" si="0"/>
        <v>22329</v>
      </c>
      <c r="S25" s="3">
        <v>20529</v>
      </c>
      <c r="T25" s="3">
        <v>1800</v>
      </c>
      <c r="U25" s="3">
        <v>200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20329</v>
      </c>
    </row>
    <row r="26" spans="1:27" ht="24.95" customHeight="1">
      <c r="A26" s="2" t="s">
        <v>165</v>
      </c>
      <c r="B26" s="2" t="s">
        <v>166</v>
      </c>
      <c r="C26" s="2" t="s">
        <v>27</v>
      </c>
      <c r="D26" s="2"/>
      <c r="E26" s="2" t="s">
        <v>167</v>
      </c>
      <c r="F26" s="2"/>
      <c r="G26" s="2" t="s">
        <v>168</v>
      </c>
      <c r="H26" s="2">
        <v>31</v>
      </c>
      <c r="I26" s="2">
        <v>0</v>
      </c>
      <c r="J26" s="2" t="s">
        <v>25</v>
      </c>
      <c r="K26" s="3">
        <v>6200</v>
      </c>
      <c r="L26" s="3">
        <v>2480</v>
      </c>
      <c r="M26" s="3">
        <v>3800</v>
      </c>
      <c r="N26" s="3">
        <v>300</v>
      </c>
      <c r="O26" s="3">
        <v>0</v>
      </c>
      <c r="P26" s="3">
        <v>0</v>
      </c>
      <c r="Q26" s="3">
        <v>3620</v>
      </c>
      <c r="R26" s="3">
        <f t="shared" si="0"/>
        <v>16400</v>
      </c>
      <c r="S26" s="3">
        <v>14600</v>
      </c>
      <c r="T26" s="3">
        <v>1670</v>
      </c>
      <c r="U26" s="3">
        <v>200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14530</v>
      </c>
    </row>
    <row r="27" spans="1:27" ht="24.95" customHeight="1">
      <c r="A27" s="2" t="s">
        <v>126</v>
      </c>
      <c r="B27" s="2" t="s">
        <v>127</v>
      </c>
      <c r="C27" s="2" t="s">
        <v>27</v>
      </c>
      <c r="D27" s="2" t="s">
        <v>128</v>
      </c>
      <c r="E27" s="2" t="s">
        <v>129</v>
      </c>
      <c r="F27" s="2"/>
      <c r="G27" s="2" t="s">
        <v>130</v>
      </c>
      <c r="H27" s="2">
        <v>31</v>
      </c>
      <c r="I27" s="2">
        <v>0</v>
      </c>
      <c r="J27" s="2" t="s">
        <v>25</v>
      </c>
      <c r="K27" s="3">
        <v>6800</v>
      </c>
      <c r="L27" s="3">
        <v>2720</v>
      </c>
      <c r="M27" s="3">
        <v>3800</v>
      </c>
      <c r="N27" s="3">
        <v>0</v>
      </c>
      <c r="O27" s="3">
        <v>0</v>
      </c>
      <c r="P27" s="3">
        <v>0</v>
      </c>
      <c r="Q27" s="3">
        <v>15420</v>
      </c>
      <c r="R27" s="3">
        <f t="shared" si="0"/>
        <v>28740</v>
      </c>
      <c r="S27" s="3">
        <v>26940</v>
      </c>
      <c r="T27" s="3">
        <v>1800</v>
      </c>
      <c r="U27" s="3">
        <v>200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26740</v>
      </c>
    </row>
    <row r="28" spans="1:27" ht="24.95" customHeight="1">
      <c r="A28" s="2" t="s">
        <v>74</v>
      </c>
      <c r="B28" s="2" t="s">
        <v>75</v>
      </c>
      <c r="C28" s="2" t="s">
        <v>27</v>
      </c>
      <c r="D28" s="2" t="s">
        <v>76</v>
      </c>
      <c r="E28" s="2" t="s">
        <v>77</v>
      </c>
      <c r="F28" s="2"/>
      <c r="G28" s="2" t="s">
        <v>78</v>
      </c>
      <c r="H28" s="2">
        <v>31</v>
      </c>
      <c r="I28" s="2">
        <v>0</v>
      </c>
      <c r="J28" s="2" t="s">
        <v>25</v>
      </c>
      <c r="K28" s="3">
        <v>6800</v>
      </c>
      <c r="L28" s="3">
        <v>2720</v>
      </c>
      <c r="M28" s="3">
        <v>3800</v>
      </c>
      <c r="N28" s="3">
        <v>0</v>
      </c>
      <c r="O28" s="3">
        <v>0</v>
      </c>
      <c r="P28" s="3">
        <v>0</v>
      </c>
      <c r="Q28" s="3">
        <v>7710</v>
      </c>
      <c r="R28" s="3">
        <f t="shared" si="0"/>
        <v>21030</v>
      </c>
      <c r="S28" s="3">
        <v>19230</v>
      </c>
      <c r="T28" s="3">
        <v>1800</v>
      </c>
      <c r="U28" s="3">
        <v>200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19030</v>
      </c>
    </row>
    <row r="29" spans="1:27" ht="24.95" customHeight="1">
      <c r="A29" s="2" t="s">
        <v>28</v>
      </c>
      <c r="B29" s="2" t="s">
        <v>29</v>
      </c>
      <c r="C29" s="2" t="s">
        <v>27</v>
      </c>
      <c r="D29" s="2"/>
      <c r="E29" s="2" t="s">
        <v>30</v>
      </c>
      <c r="F29" s="2"/>
      <c r="G29" s="2" t="s">
        <v>31</v>
      </c>
      <c r="H29" s="2">
        <v>31</v>
      </c>
      <c r="I29" s="2">
        <v>0</v>
      </c>
      <c r="J29" s="2" t="s">
        <v>25</v>
      </c>
      <c r="K29" s="3">
        <v>6850</v>
      </c>
      <c r="L29" s="3">
        <v>2563</v>
      </c>
      <c r="M29" s="3">
        <v>3800</v>
      </c>
      <c r="N29" s="3">
        <v>0</v>
      </c>
      <c r="O29" s="3">
        <v>0</v>
      </c>
      <c r="P29" s="3">
        <v>0</v>
      </c>
      <c r="Q29" s="3">
        <v>0</v>
      </c>
      <c r="R29" s="3">
        <f t="shared" si="0"/>
        <v>13213</v>
      </c>
      <c r="S29" s="3">
        <v>11413</v>
      </c>
      <c r="T29" s="3">
        <v>1278</v>
      </c>
      <c r="U29" s="3">
        <v>200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11735</v>
      </c>
    </row>
    <row r="30" spans="1:27" ht="24.95" customHeight="1">
      <c r="A30" s="2" t="s">
        <v>53</v>
      </c>
      <c r="B30" s="2" t="s">
        <v>54</v>
      </c>
      <c r="C30" s="2" t="s">
        <v>26</v>
      </c>
      <c r="D30" s="2"/>
      <c r="E30" s="2" t="s">
        <v>55</v>
      </c>
      <c r="F30" s="2"/>
      <c r="G30" s="2" t="s">
        <v>56</v>
      </c>
      <c r="H30" s="2">
        <v>31</v>
      </c>
      <c r="I30" s="2">
        <v>0</v>
      </c>
      <c r="J30" s="2" t="s">
        <v>25</v>
      </c>
      <c r="K30" s="3">
        <v>7050</v>
      </c>
      <c r="L30" s="3">
        <v>2820</v>
      </c>
      <c r="M30" s="3">
        <v>3800</v>
      </c>
      <c r="N30" s="3">
        <v>300</v>
      </c>
      <c r="O30" s="3">
        <v>0</v>
      </c>
      <c r="P30" s="3">
        <v>0</v>
      </c>
      <c r="Q30" s="3">
        <v>17532</v>
      </c>
      <c r="R30" s="3">
        <f t="shared" si="0"/>
        <v>31502</v>
      </c>
      <c r="S30" s="3">
        <v>29702</v>
      </c>
      <c r="T30" s="3">
        <v>1800</v>
      </c>
      <c r="U30" s="3">
        <v>200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29502</v>
      </c>
    </row>
    <row r="31" spans="1:27" ht="24.95" customHeight="1">
      <c r="A31" s="2" t="s">
        <v>45</v>
      </c>
      <c r="B31" s="2" t="s">
        <v>46</v>
      </c>
      <c r="C31" s="2" t="s">
        <v>27</v>
      </c>
      <c r="D31" s="2" t="s">
        <v>47</v>
      </c>
      <c r="E31" s="2" t="s">
        <v>48</v>
      </c>
      <c r="F31" s="2"/>
      <c r="G31" s="2" t="s">
        <v>49</v>
      </c>
      <c r="H31" s="2">
        <v>31</v>
      </c>
      <c r="I31" s="2">
        <v>0</v>
      </c>
      <c r="J31" s="2" t="s">
        <v>25</v>
      </c>
      <c r="K31" s="3">
        <v>7200</v>
      </c>
      <c r="L31" s="3">
        <v>2880</v>
      </c>
      <c r="M31" s="3">
        <v>3800</v>
      </c>
      <c r="N31" s="3">
        <v>0</v>
      </c>
      <c r="O31" s="3">
        <v>0</v>
      </c>
      <c r="P31" s="3">
        <v>0</v>
      </c>
      <c r="Q31" s="3">
        <v>24678</v>
      </c>
      <c r="R31" s="3">
        <f t="shared" si="0"/>
        <v>38558</v>
      </c>
      <c r="S31" s="3">
        <v>36758</v>
      </c>
      <c r="T31" s="3">
        <v>1800</v>
      </c>
      <c r="U31" s="3">
        <v>200</v>
      </c>
      <c r="V31" s="3">
        <v>0</v>
      </c>
      <c r="W31" s="3">
        <v>2050</v>
      </c>
      <c r="X31" s="3">
        <v>0</v>
      </c>
      <c r="Y31" s="3">
        <v>0</v>
      </c>
      <c r="Z31" s="3">
        <v>0</v>
      </c>
      <c r="AA31" s="3">
        <v>34508</v>
      </c>
    </row>
    <row r="32" spans="1:27" ht="24.95" customHeight="1">
      <c r="A32" s="2" t="s">
        <v>32</v>
      </c>
      <c r="B32" s="2" t="s">
        <v>33</v>
      </c>
      <c r="C32" s="2" t="s">
        <v>27</v>
      </c>
      <c r="D32" s="2"/>
      <c r="E32" s="2" t="s">
        <v>34</v>
      </c>
      <c r="F32" s="2"/>
      <c r="G32" s="2" t="s">
        <v>35</v>
      </c>
      <c r="H32" s="2">
        <v>31</v>
      </c>
      <c r="I32" s="2">
        <v>0</v>
      </c>
      <c r="J32" s="2" t="s">
        <v>25</v>
      </c>
      <c r="K32" s="3">
        <v>6850</v>
      </c>
      <c r="L32" s="3">
        <v>2740</v>
      </c>
      <c r="M32" s="3">
        <v>3800</v>
      </c>
      <c r="N32" s="3">
        <v>0</v>
      </c>
      <c r="O32" s="3">
        <v>0</v>
      </c>
      <c r="P32" s="3">
        <v>0</v>
      </c>
      <c r="Q32" s="3">
        <v>7002</v>
      </c>
      <c r="R32" s="3">
        <f t="shared" si="0"/>
        <v>20392</v>
      </c>
      <c r="S32" s="3">
        <v>18592</v>
      </c>
      <c r="T32" s="3">
        <v>1800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18392</v>
      </c>
    </row>
    <row r="33" spans="1:27" ht="24.95" customHeight="1">
      <c r="A33" s="2" t="s">
        <v>79</v>
      </c>
      <c r="B33" s="2" t="s">
        <v>80</v>
      </c>
      <c r="C33" s="2" t="s">
        <v>27</v>
      </c>
      <c r="D33" s="2" t="s">
        <v>81</v>
      </c>
      <c r="E33" s="2" t="s">
        <v>82</v>
      </c>
      <c r="F33" s="2"/>
      <c r="G33" s="2" t="s">
        <v>83</v>
      </c>
      <c r="H33" s="2">
        <v>31</v>
      </c>
      <c r="I33" s="2">
        <v>0</v>
      </c>
      <c r="J33" s="2" t="s">
        <v>25</v>
      </c>
      <c r="K33" s="3">
        <v>6800</v>
      </c>
      <c r="L33" s="3">
        <v>2720</v>
      </c>
      <c r="M33" s="3">
        <v>3800</v>
      </c>
      <c r="N33" s="3">
        <v>0</v>
      </c>
      <c r="O33" s="3">
        <v>0</v>
      </c>
      <c r="P33" s="3">
        <v>0</v>
      </c>
      <c r="Q33" s="3">
        <v>15168</v>
      </c>
      <c r="R33" s="3">
        <f t="shared" si="0"/>
        <v>28488</v>
      </c>
      <c r="S33" s="3">
        <v>26688</v>
      </c>
      <c r="T33" s="3">
        <v>1800</v>
      </c>
      <c r="U33" s="3">
        <v>200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26488</v>
      </c>
    </row>
    <row r="34" spans="1:27" ht="24.95" customHeight="1">
      <c r="A34" s="2" t="s">
        <v>131</v>
      </c>
      <c r="B34" s="2" t="s">
        <v>132</v>
      </c>
      <c r="C34" s="2" t="s">
        <v>27</v>
      </c>
      <c r="D34" s="2"/>
      <c r="E34" s="2" t="s">
        <v>133</v>
      </c>
      <c r="F34" s="2"/>
      <c r="G34" s="2" t="s">
        <v>134</v>
      </c>
      <c r="H34" s="2">
        <v>31</v>
      </c>
      <c r="I34" s="2">
        <v>0</v>
      </c>
      <c r="J34" s="2" t="s">
        <v>25</v>
      </c>
      <c r="K34" s="3">
        <v>7100</v>
      </c>
      <c r="L34" s="3">
        <v>2840</v>
      </c>
      <c r="M34" s="3">
        <v>3800</v>
      </c>
      <c r="N34" s="3">
        <v>0</v>
      </c>
      <c r="O34" s="3">
        <v>0</v>
      </c>
      <c r="P34" s="3">
        <v>0</v>
      </c>
      <c r="Q34" s="3">
        <v>8777</v>
      </c>
      <c r="R34" s="3">
        <f t="shared" si="0"/>
        <v>22517</v>
      </c>
      <c r="S34" s="3">
        <v>20717</v>
      </c>
      <c r="T34" s="3">
        <v>1800</v>
      </c>
      <c r="U34" s="3">
        <v>200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20517</v>
      </c>
    </row>
    <row r="35" spans="1:27" ht="24.95" customHeight="1">
      <c r="A35" s="2" t="s">
        <v>88</v>
      </c>
      <c r="B35" s="2" t="s">
        <v>89</v>
      </c>
      <c r="C35" s="2" t="s">
        <v>27</v>
      </c>
      <c r="D35" s="2" t="s">
        <v>90</v>
      </c>
      <c r="E35" s="2" t="s">
        <v>91</v>
      </c>
      <c r="F35" s="2"/>
      <c r="G35" s="2" t="s">
        <v>92</v>
      </c>
      <c r="H35" s="2">
        <v>23.5</v>
      </c>
      <c r="I35" s="2">
        <v>7.5</v>
      </c>
      <c r="J35" s="2" t="s">
        <v>25</v>
      </c>
      <c r="K35" s="3">
        <v>5610</v>
      </c>
      <c r="L35" s="3">
        <v>2244</v>
      </c>
      <c r="M35" s="3">
        <v>2881</v>
      </c>
      <c r="N35" s="3">
        <v>0</v>
      </c>
      <c r="O35" s="3">
        <v>7563</v>
      </c>
      <c r="P35" s="3">
        <v>0</v>
      </c>
      <c r="Q35" s="3">
        <v>12964</v>
      </c>
      <c r="R35" s="3">
        <f t="shared" si="0"/>
        <v>31262</v>
      </c>
      <c r="S35" s="3">
        <v>29462</v>
      </c>
      <c r="T35" s="3">
        <v>1800</v>
      </c>
      <c r="U35" s="3">
        <v>200</v>
      </c>
      <c r="V35" s="3">
        <v>0</v>
      </c>
      <c r="W35" s="3">
        <v>0</v>
      </c>
      <c r="X35" s="3">
        <v>0</v>
      </c>
      <c r="Y35" s="3">
        <v>3000</v>
      </c>
      <c r="Z35" s="3">
        <v>0</v>
      </c>
      <c r="AA35" s="3">
        <v>26262</v>
      </c>
    </row>
    <row r="36" spans="1:27" ht="23.25" customHeight="1">
      <c r="K36" s="4">
        <f>SUM(K2:K35)</f>
        <v>221551</v>
      </c>
      <c r="L36" s="4">
        <f>SUM(L2:L35)</f>
        <v>88443</v>
      </c>
      <c r="M36" s="4">
        <f>SUM(M2:M35)</f>
        <v>123562</v>
      </c>
      <c r="N36" s="5"/>
      <c r="O36" s="5"/>
      <c r="P36" s="5"/>
      <c r="Q36" s="4">
        <f>SUM(Q2:Q35)</f>
        <v>421311</v>
      </c>
      <c r="R36" s="4">
        <f>SUM(R2:R35)</f>
        <v>866830</v>
      </c>
      <c r="S36" s="4">
        <f>SUM(S2:S35)</f>
        <v>849547</v>
      </c>
      <c r="T36" s="4">
        <f>SUM(T2:T35)</f>
        <v>59124</v>
      </c>
      <c r="U36" s="4">
        <f>SUM(U2:U35)</f>
        <v>6200</v>
      </c>
      <c r="V36" s="5"/>
      <c r="W36" s="5"/>
      <c r="X36" s="5"/>
      <c r="Y36" s="5"/>
      <c r="Z36" s="5"/>
      <c r="AA36" s="4">
        <f>SUM(AA2:AA35)</f>
        <v>793331</v>
      </c>
    </row>
  </sheetData>
  <autoFilter ref="A1:AA36" xr:uid="{00000000-0001-0000-0000-000000000000}">
    <sortState xmlns:xlrd2="http://schemas.microsoft.com/office/spreadsheetml/2017/richdata2" ref="A2:AA35">
      <sortCondition ref="B1"/>
    </sortState>
  </autoFilter>
  <pageMargins left="0.75" right="0.23622047244094491" top="0.31496062992125984" bottom="0.35433070866141736" header="0.19685039370078741" footer="0.27559055118110237"/>
  <pageSetup paperSize="9"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Govardhan Rural Development</cp:lastModifiedBy>
  <cp:lastPrinted>2025-08-22T11:06:37Z</cp:lastPrinted>
  <dcterms:created xsi:type="dcterms:W3CDTF">2025-08-22T08:17:33Z</dcterms:created>
  <dcterms:modified xsi:type="dcterms:W3CDTF">2025-09-03T09:37:08Z</dcterms:modified>
</cp:coreProperties>
</file>