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ilde/Desktop/"/>
    </mc:Choice>
  </mc:AlternateContent>
  <xr:revisionPtr revIDLastSave="0" documentId="13_ncr:1_{54527F12-D2A6-7143-8AF7-C78C23681F99}" xr6:coauthVersionLast="36" xr6:coauthVersionMax="36" xr10:uidLastSave="{00000000-0000-0000-0000-000000000000}"/>
  <bookViews>
    <workbookView xWindow="20" yWindow="520" windowWidth="28800" windowHeight="16480" xr2:uid="{7D3293D3-28C2-AC4E-AE97-79223B5CAE35}"/>
  </bookViews>
  <sheets>
    <sheet name="JEU_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2" i="2"/>
  <c r="N3" i="2"/>
  <c r="N4" i="2"/>
  <c r="N5" i="2"/>
  <c r="N6" i="2"/>
  <c r="N7" i="2"/>
  <c r="N8" i="2"/>
  <c r="N9" i="2"/>
  <c r="N10" i="2"/>
  <c r="N2" i="2"/>
  <c r="M1" i="2" l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4" i="2"/>
  <c r="L34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L44" i="2" s="1"/>
  <c r="K45" i="2"/>
  <c r="L45" i="2" s="1"/>
  <c r="K46" i="2"/>
  <c r="L46" i="2" s="1"/>
  <c r="K47" i="2"/>
  <c r="L47" i="2" s="1"/>
  <c r="K48" i="2"/>
  <c r="L48" i="2" s="1"/>
  <c r="K49" i="2"/>
  <c r="L49" i="2" s="1"/>
  <c r="K50" i="2"/>
  <c r="L50" i="2" s="1"/>
  <c r="K51" i="2"/>
  <c r="L51" i="2" s="1"/>
  <c r="K52" i="2"/>
  <c r="L52" i="2" s="1"/>
  <c r="K53" i="2"/>
  <c r="L53" i="2" s="1"/>
  <c r="K54" i="2"/>
  <c r="L54" i="2" s="1"/>
  <c r="K55" i="2"/>
  <c r="L55" i="2" s="1"/>
  <c r="K56" i="2"/>
  <c r="L56" i="2" s="1"/>
  <c r="K57" i="2"/>
  <c r="L57" i="2" s="1"/>
  <c r="K58" i="2"/>
  <c r="L58" i="2" s="1"/>
  <c r="K59" i="2"/>
  <c r="L59" i="2" s="1"/>
  <c r="K60" i="2"/>
  <c r="L60" i="2" s="1"/>
  <c r="K61" i="2"/>
  <c r="L61" i="2" s="1"/>
  <c r="K62" i="2"/>
  <c r="L62" i="2" s="1"/>
  <c r="K63" i="2"/>
  <c r="L63" i="2" s="1"/>
  <c r="K64" i="2"/>
  <c r="L64" i="2" s="1"/>
  <c r="K65" i="2"/>
  <c r="L65" i="2" s="1"/>
  <c r="K66" i="2"/>
  <c r="L66" i="2" s="1"/>
  <c r="K67" i="2"/>
  <c r="L67" i="2" s="1"/>
  <c r="K68" i="2"/>
  <c r="L68" i="2" s="1"/>
  <c r="K69" i="2"/>
  <c r="L69" i="2" s="1"/>
  <c r="K70" i="2"/>
  <c r="L70" i="2" s="1"/>
  <c r="K71" i="2"/>
  <c r="L71" i="2" s="1"/>
  <c r="K72" i="2"/>
  <c r="L72" i="2" s="1"/>
  <c r="K73" i="2"/>
  <c r="L73" i="2" s="1"/>
  <c r="K74" i="2"/>
  <c r="L74" i="2" s="1"/>
  <c r="K75" i="2"/>
  <c r="L75" i="2" s="1"/>
  <c r="K76" i="2"/>
  <c r="L76" i="2" s="1"/>
  <c r="K77" i="2"/>
  <c r="L77" i="2" s="1"/>
  <c r="K78" i="2"/>
  <c r="L78" i="2" s="1"/>
  <c r="K79" i="2"/>
  <c r="L79" i="2" s="1"/>
  <c r="K80" i="2"/>
  <c r="L80" i="2" s="1"/>
  <c r="K81" i="2"/>
  <c r="L81" i="2" s="1"/>
  <c r="K82" i="2"/>
  <c r="L82" i="2" s="1"/>
  <c r="K83" i="2"/>
  <c r="L83" i="2" s="1"/>
  <c r="K84" i="2"/>
  <c r="L84" i="2" s="1"/>
  <c r="K85" i="2"/>
  <c r="L85" i="2" s="1"/>
  <c r="K86" i="2"/>
  <c r="L86" i="2" s="1"/>
  <c r="K87" i="2"/>
  <c r="L87" i="2" s="1"/>
  <c r="K88" i="2"/>
  <c r="L88" i="2" s="1"/>
  <c r="K89" i="2"/>
  <c r="L89" i="2" s="1"/>
  <c r="K90" i="2"/>
  <c r="L90" i="2" s="1"/>
  <c r="K91" i="2"/>
  <c r="L91" i="2" s="1"/>
  <c r="K92" i="2"/>
  <c r="L92" i="2" s="1"/>
  <c r="K93" i="2"/>
  <c r="L93" i="2" s="1"/>
  <c r="K94" i="2"/>
  <c r="L94" i="2" s="1"/>
  <c r="K95" i="2"/>
  <c r="L95" i="2" s="1"/>
  <c r="K96" i="2"/>
  <c r="L96" i="2" s="1"/>
  <c r="K97" i="2"/>
  <c r="L97" i="2" s="1"/>
  <c r="K98" i="2"/>
  <c r="L98" i="2" s="1"/>
  <c r="K99" i="2"/>
  <c r="L99" i="2" s="1"/>
  <c r="K100" i="2"/>
  <c r="L100" i="2" s="1"/>
  <c r="K101" i="2"/>
  <c r="L101" i="2" s="1"/>
  <c r="K102" i="2"/>
  <c r="L102" i="2" s="1"/>
  <c r="K103" i="2"/>
  <c r="L103" i="2" s="1"/>
  <c r="K104" i="2"/>
  <c r="L104" i="2" s="1"/>
  <c r="K105" i="2"/>
  <c r="L105" i="2" s="1"/>
  <c r="K106" i="2"/>
  <c r="L106" i="2" s="1"/>
  <c r="K107" i="2"/>
  <c r="L107" i="2" s="1"/>
  <c r="K108" i="2"/>
  <c r="L108" i="2" s="1"/>
  <c r="K109" i="2"/>
  <c r="L109" i="2" s="1"/>
  <c r="K110" i="2"/>
  <c r="L110" i="2" s="1"/>
  <c r="K111" i="2"/>
  <c r="L111" i="2" s="1"/>
  <c r="K112" i="2"/>
  <c r="L112" i="2" s="1"/>
  <c r="K113" i="2"/>
  <c r="L113" i="2" s="1"/>
  <c r="K114" i="2"/>
  <c r="L114" i="2" s="1"/>
  <c r="K115" i="2"/>
  <c r="L115" i="2" s="1"/>
  <c r="K116" i="2"/>
  <c r="L116" i="2" s="1"/>
  <c r="K117" i="2"/>
  <c r="L117" i="2" s="1"/>
  <c r="K118" i="2"/>
  <c r="L118" i="2" s="1"/>
  <c r="K119" i="2"/>
  <c r="L119" i="2" s="1"/>
  <c r="K120" i="2"/>
  <c r="L120" i="2" s="1"/>
  <c r="K121" i="2"/>
  <c r="L121" i="2" s="1"/>
  <c r="K122" i="2"/>
  <c r="L122" i="2" s="1"/>
  <c r="K123" i="2"/>
  <c r="L123" i="2" s="1"/>
  <c r="K124" i="2"/>
  <c r="L124" i="2" s="1"/>
  <c r="K125" i="2"/>
  <c r="L125" i="2" s="1"/>
  <c r="K126" i="2"/>
  <c r="L126" i="2" s="1"/>
  <c r="K127" i="2"/>
  <c r="L127" i="2" s="1"/>
  <c r="K128" i="2"/>
  <c r="L128" i="2" s="1"/>
  <c r="K129" i="2"/>
  <c r="L129" i="2" s="1"/>
  <c r="K130" i="2"/>
  <c r="L130" i="2" s="1"/>
  <c r="K131" i="2"/>
  <c r="L131" i="2" s="1"/>
  <c r="K132" i="2"/>
  <c r="L132" i="2" s="1"/>
  <c r="K133" i="2"/>
  <c r="L133" i="2" s="1"/>
  <c r="K134" i="2"/>
  <c r="L134" i="2" s="1"/>
  <c r="K135" i="2"/>
  <c r="L135" i="2" s="1"/>
  <c r="K136" i="2"/>
  <c r="L136" i="2" s="1"/>
  <c r="K137" i="2"/>
  <c r="L137" i="2" s="1"/>
  <c r="K138" i="2"/>
  <c r="L138" i="2" s="1"/>
  <c r="K139" i="2"/>
  <c r="L139" i="2" s="1"/>
  <c r="K140" i="2"/>
  <c r="L140" i="2" s="1"/>
  <c r="K141" i="2"/>
  <c r="L141" i="2" s="1"/>
  <c r="K142" i="2"/>
  <c r="L142" i="2" s="1"/>
  <c r="K143" i="2"/>
  <c r="L143" i="2" s="1"/>
  <c r="K144" i="2"/>
  <c r="L144" i="2" s="1"/>
  <c r="K145" i="2"/>
  <c r="L145" i="2" s="1"/>
  <c r="K146" i="2"/>
  <c r="L146" i="2" s="1"/>
  <c r="K147" i="2"/>
  <c r="L147" i="2" s="1"/>
  <c r="K148" i="2"/>
  <c r="L148" i="2" s="1"/>
  <c r="K149" i="2"/>
  <c r="L149" i="2" s="1"/>
  <c r="K150" i="2"/>
  <c r="L150" i="2" s="1"/>
  <c r="K151" i="2"/>
  <c r="L151" i="2" s="1"/>
  <c r="K152" i="2"/>
  <c r="L152" i="2" s="1"/>
  <c r="K153" i="2"/>
  <c r="L153" i="2" s="1"/>
  <c r="K154" i="2"/>
  <c r="L154" i="2" s="1"/>
  <c r="K155" i="2"/>
  <c r="L155" i="2" s="1"/>
  <c r="K156" i="2"/>
  <c r="L156" i="2" s="1"/>
  <c r="K157" i="2"/>
  <c r="L157" i="2" s="1"/>
  <c r="K158" i="2"/>
  <c r="L158" i="2" s="1"/>
  <c r="K159" i="2"/>
  <c r="L159" i="2" s="1"/>
  <c r="K160" i="2"/>
  <c r="L160" i="2" s="1"/>
  <c r="K161" i="2"/>
  <c r="L161" i="2" s="1"/>
  <c r="K162" i="2"/>
  <c r="L162" i="2" s="1"/>
  <c r="K163" i="2"/>
  <c r="L163" i="2" s="1"/>
  <c r="K164" i="2"/>
  <c r="L164" i="2" s="1"/>
  <c r="K165" i="2"/>
  <c r="L165" i="2" s="1"/>
  <c r="K166" i="2"/>
  <c r="L166" i="2" s="1"/>
  <c r="K167" i="2"/>
  <c r="L167" i="2" s="1"/>
  <c r="K168" i="2"/>
  <c r="L168" i="2" s="1"/>
  <c r="K169" i="2"/>
  <c r="L169" i="2" s="1"/>
  <c r="K170" i="2"/>
  <c r="L170" i="2" s="1"/>
  <c r="K171" i="2"/>
  <c r="L171" i="2" s="1"/>
  <c r="K172" i="2"/>
  <c r="L172" i="2" s="1"/>
  <c r="K173" i="2"/>
  <c r="L173" i="2" s="1"/>
  <c r="K174" i="2"/>
  <c r="L174" i="2" s="1"/>
  <c r="K175" i="2"/>
  <c r="L175" i="2" s="1"/>
  <c r="K176" i="2"/>
  <c r="L176" i="2" s="1"/>
  <c r="K177" i="2"/>
  <c r="L177" i="2" s="1"/>
  <c r="K11" i="2"/>
  <c r="L11" i="2" s="1"/>
  <c r="N169" i="2" l="1"/>
  <c r="O169" i="2" s="1"/>
  <c r="N149" i="2"/>
  <c r="O149" i="2" s="1"/>
  <c r="N133" i="2"/>
  <c r="O133" i="2" s="1"/>
  <c r="N121" i="2"/>
  <c r="O121" i="2" s="1"/>
  <c r="N105" i="2"/>
  <c r="O105" i="2" s="1"/>
  <c r="N93" i="2"/>
  <c r="O93" i="2" s="1"/>
  <c r="N77" i="2"/>
  <c r="O77" i="2" s="1"/>
  <c r="N175" i="2"/>
  <c r="O175" i="2" s="1"/>
  <c r="N167" i="2"/>
  <c r="O167" i="2" s="1"/>
  <c r="N159" i="2"/>
  <c r="O159" i="2" s="1"/>
  <c r="N151" i="2"/>
  <c r="O151" i="2" s="1"/>
  <c r="N143" i="2"/>
  <c r="O143" i="2" s="1"/>
  <c r="N135" i="2"/>
  <c r="O135" i="2" s="1"/>
  <c r="N127" i="2"/>
  <c r="O127" i="2" s="1"/>
  <c r="N119" i="2"/>
  <c r="O119" i="2" s="1"/>
  <c r="N111" i="2"/>
  <c r="O111" i="2" s="1"/>
  <c r="N174" i="2"/>
  <c r="O174" i="2" s="1"/>
  <c r="N170" i="2"/>
  <c r="O170" i="2" s="1"/>
  <c r="N166" i="2"/>
  <c r="O166" i="2" s="1"/>
  <c r="N162" i="2"/>
  <c r="O162" i="2" s="1"/>
  <c r="N158" i="2"/>
  <c r="O158" i="2" s="1"/>
  <c r="N154" i="2"/>
  <c r="O154" i="2" s="1"/>
  <c r="N150" i="2"/>
  <c r="O150" i="2" s="1"/>
  <c r="N146" i="2"/>
  <c r="O146" i="2" s="1"/>
  <c r="N142" i="2"/>
  <c r="O142" i="2" s="1"/>
  <c r="N138" i="2"/>
  <c r="O138" i="2" s="1"/>
  <c r="N134" i="2"/>
  <c r="O134" i="2" s="1"/>
  <c r="N130" i="2"/>
  <c r="O130" i="2" s="1"/>
  <c r="N126" i="2"/>
  <c r="O126" i="2" s="1"/>
  <c r="N122" i="2"/>
  <c r="O122" i="2" s="1"/>
  <c r="N118" i="2"/>
  <c r="O118" i="2" s="1"/>
  <c r="N114" i="2"/>
  <c r="O114" i="2" s="1"/>
  <c r="N110" i="2"/>
  <c r="O110" i="2" s="1"/>
  <c r="N106" i="2"/>
  <c r="O106" i="2" s="1"/>
  <c r="N102" i="2"/>
  <c r="O102" i="2" s="1"/>
  <c r="N98" i="2"/>
  <c r="O98" i="2" s="1"/>
  <c r="N94" i="2"/>
  <c r="O94" i="2" s="1"/>
  <c r="N90" i="2"/>
  <c r="O90" i="2" s="1"/>
  <c r="N86" i="2"/>
  <c r="O86" i="2" s="1"/>
  <c r="N82" i="2"/>
  <c r="O82" i="2" s="1"/>
  <c r="N78" i="2"/>
  <c r="O78" i="2" s="1"/>
  <c r="N74" i="2"/>
  <c r="O74" i="2" s="1"/>
  <c r="N70" i="2"/>
  <c r="O70" i="2" s="1"/>
  <c r="N66" i="2"/>
  <c r="O66" i="2" s="1"/>
  <c r="N62" i="2"/>
  <c r="O62" i="2" s="1"/>
  <c r="N58" i="2"/>
  <c r="O58" i="2" s="1"/>
  <c r="N54" i="2"/>
  <c r="O54" i="2" s="1"/>
  <c r="N50" i="2"/>
  <c r="O50" i="2" s="1"/>
  <c r="N46" i="2"/>
  <c r="O46" i="2" s="1"/>
  <c r="N42" i="2"/>
  <c r="O42" i="2" s="1"/>
  <c r="N38" i="2"/>
  <c r="O38" i="2" s="1"/>
  <c r="N34" i="2"/>
  <c r="O34" i="2" s="1"/>
  <c r="N30" i="2"/>
  <c r="O30" i="2" s="1"/>
  <c r="N26" i="2"/>
  <c r="O26" i="2" s="1"/>
  <c r="N22" i="2"/>
  <c r="O22" i="2" s="1"/>
  <c r="N18" i="2"/>
  <c r="O18" i="2" s="1"/>
  <c r="N14" i="2"/>
  <c r="O14" i="2" s="1"/>
  <c r="N173" i="2"/>
  <c r="O173" i="2" s="1"/>
  <c r="N165" i="2"/>
  <c r="O165" i="2" s="1"/>
  <c r="N157" i="2"/>
  <c r="O157" i="2" s="1"/>
  <c r="N145" i="2"/>
  <c r="O145" i="2" s="1"/>
  <c r="N141" i="2"/>
  <c r="O141" i="2" s="1"/>
  <c r="N129" i="2"/>
  <c r="O129" i="2" s="1"/>
  <c r="N117" i="2"/>
  <c r="O117" i="2" s="1"/>
  <c r="N113" i="2"/>
  <c r="O113" i="2" s="1"/>
  <c r="N101" i="2"/>
  <c r="O101" i="2" s="1"/>
  <c r="N89" i="2"/>
  <c r="O89" i="2" s="1"/>
  <c r="N81" i="2"/>
  <c r="O81" i="2" s="1"/>
  <c r="N73" i="2"/>
  <c r="O73" i="2" s="1"/>
  <c r="N65" i="2"/>
  <c r="O65" i="2" s="1"/>
  <c r="N61" i="2"/>
  <c r="O61" i="2" s="1"/>
  <c r="N57" i="2"/>
  <c r="O57" i="2" s="1"/>
  <c r="N53" i="2"/>
  <c r="O53" i="2" s="1"/>
  <c r="N49" i="2"/>
  <c r="O49" i="2" s="1"/>
  <c r="N45" i="2"/>
  <c r="O45" i="2" s="1"/>
  <c r="N41" i="2"/>
  <c r="O41" i="2" s="1"/>
  <c r="N37" i="2"/>
  <c r="O37" i="2" s="1"/>
  <c r="N33" i="2"/>
  <c r="O33" i="2" s="1"/>
  <c r="N29" i="2"/>
  <c r="O29" i="2" s="1"/>
  <c r="N25" i="2"/>
  <c r="O25" i="2" s="1"/>
  <c r="N21" i="2"/>
  <c r="O21" i="2" s="1"/>
  <c r="N17" i="2"/>
  <c r="O17" i="2" s="1"/>
  <c r="N13" i="2"/>
  <c r="O13" i="2" s="1"/>
  <c r="N176" i="2"/>
  <c r="O176" i="2" s="1"/>
  <c r="N172" i="2"/>
  <c r="O172" i="2" s="1"/>
  <c r="N168" i="2"/>
  <c r="O168" i="2" s="1"/>
  <c r="N164" i="2"/>
  <c r="O164" i="2" s="1"/>
  <c r="N160" i="2"/>
  <c r="O160" i="2" s="1"/>
  <c r="N156" i="2"/>
  <c r="O156" i="2" s="1"/>
  <c r="N152" i="2"/>
  <c r="O152" i="2" s="1"/>
  <c r="N148" i="2"/>
  <c r="O148" i="2" s="1"/>
  <c r="N144" i="2"/>
  <c r="O144" i="2" s="1"/>
  <c r="N140" i="2"/>
  <c r="O140" i="2" s="1"/>
  <c r="N136" i="2"/>
  <c r="O136" i="2" s="1"/>
  <c r="N132" i="2"/>
  <c r="O132" i="2" s="1"/>
  <c r="N128" i="2"/>
  <c r="O128" i="2" s="1"/>
  <c r="N124" i="2"/>
  <c r="O124" i="2" s="1"/>
  <c r="N120" i="2"/>
  <c r="O120" i="2" s="1"/>
  <c r="N116" i="2"/>
  <c r="O116" i="2" s="1"/>
  <c r="N112" i="2"/>
  <c r="O112" i="2" s="1"/>
  <c r="N108" i="2"/>
  <c r="O108" i="2" s="1"/>
  <c r="N104" i="2"/>
  <c r="O104" i="2" s="1"/>
  <c r="N100" i="2"/>
  <c r="O100" i="2" s="1"/>
  <c r="N96" i="2"/>
  <c r="O96" i="2" s="1"/>
  <c r="N92" i="2"/>
  <c r="O92" i="2" s="1"/>
  <c r="N88" i="2"/>
  <c r="O88" i="2" s="1"/>
  <c r="N84" i="2"/>
  <c r="O84" i="2" s="1"/>
  <c r="N80" i="2"/>
  <c r="O80" i="2" s="1"/>
  <c r="N76" i="2"/>
  <c r="O76" i="2" s="1"/>
  <c r="N72" i="2"/>
  <c r="O72" i="2" s="1"/>
  <c r="N68" i="2"/>
  <c r="O68" i="2" s="1"/>
  <c r="N64" i="2"/>
  <c r="O64" i="2" s="1"/>
  <c r="N60" i="2"/>
  <c r="O60" i="2" s="1"/>
  <c r="N56" i="2"/>
  <c r="O56" i="2" s="1"/>
  <c r="N52" i="2"/>
  <c r="O52" i="2" s="1"/>
  <c r="N48" i="2"/>
  <c r="O48" i="2" s="1"/>
  <c r="N44" i="2"/>
  <c r="O44" i="2" s="1"/>
  <c r="N40" i="2"/>
  <c r="O40" i="2" s="1"/>
  <c r="N36" i="2"/>
  <c r="O36" i="2" s="1"/>
  <c r="N32" i="2"/>
  <c r="O32" i="2" s="1"/>
  <c r="N28" i="2"/>
  <c r="O28" i="2" s="1"/>
  <c r="N24" i="2"/>
  <c r="O24" i="2" s="1"/>
  <c r="N20" i="2"/>
  <c r="O20" i="2" s="1"/>
  <c r="N16" i="2"/>
  <c r="O16" i="2" s="1"/>
  <c r="N12" i="2"/>
  <c r="O12" i="2" s="1"/>
  <c r="N177" i="2"/>
  <c r="O177" i="2" s="1"/>
  <c r="N161" i="2"/>
  <c r="O161" i="2" s="1"/>
  <c r="N153" i="2"/>
  <c r="O153" i="2" s="1"/>
  <c r="N137" i="2"/>
  <c r="O137" i="2" s="1"/>
  <c r="N125" i="2"/>
  <c r="O125" i="2" s="1"/>
  <c r="N109" i="2"/>
  <c r="O109" i="2" s="1"/>
  <c r="N97" i="2"/>
  <c r="O97" i="2" s="1"/>
  <c r="N85" i="2"/>
  <c r="O85" i="2" s="1"/>
  <c r="N69" i="2"/>
  <c r="O69" i="2" s="1"/>
  <c r="N171" i="2"/>
  <c r="O171" i="2" s="1"/>
  <c r="N163" i="2"/>
  <c r="O163" i="2" s="1"/>
  <c r="N155" i="2"/>
  <c r="O155" i="2" s="1"/>
  <c r="N147" i="2"/>
  <c r="O147" i="2" s="1"/>
  <c r="N139" i="2"/>
  <c r="O139" i="2" s="1"/>
  <c r="N131" i="2"/>
  <c r="O131" i="2" s="1"/>
  <c r="N123" i="2"/>
  <c r="O123" i="2" s="1"/>
  <c r="N115" i="2"/>
  <c r="O115" i="2" s="1"/>
  <c r="N107" i="2"/>
  <c r="O107" i="2" s="1"/>
  <c r="N103" i="2"/>
  <c r="O103" i="2" s="1"/>
  <c r="N99" i="2"/>
  <c r="O99" i="2" s="1"/>
  <c r="N95" i="2"/>
  <c r="O95" i="2" s="1"/>
  <c r="N91" i="2"/>
  <c r="O91" i="2" s="1"/>
  <c r="N87" i="2"/>
  <c r="O87" i="2" s="1"/>
  <c r="N83" i="2"/>
  <c r="O83" i="2" s="1"/>
  <c r="N79" i="2"/>
  <c r="O79" i="2" s="1"/>
  <c r="N75" i="2"/>
  <c r="O75" i="2" s="1"/>
  <c r="N71" i="2"/>
  <c r="O71" i="2" s="1"/>
  <c r="N67" i="2"/>
  <c r="O67" i="2" s="1"/>
  <c r="N63" i="2"/>
  <c r="O63" i="2" s="1"/>
  <c r="N59" i="2"/>
  <c r="O59" i="2" s="1"/>
  <c r="N55" i="2"/>
  <c r="O55" i="2" s="1"/>
  <c r="N51" i="2"/>
  <c r="O51" i="2" s="1"/>
  <c r="N47" i="2"/>
  <c r="O47" i="2" s="1"/>
  <c r="N43" i="2"/>
  <c r="O43" i="2" s="1"/>
  <c r="N39" i="2"/>
  <c r="O39" i="2" s="1"/>
  <c r="N35" i="2"/>
  <c r="O35" i="2" s="1"/>
  <c r="N31" i="2"/>
  <c r="O31" i="2" s="1"/>
  <c r="N27" i="2"/>
  <c r="O27" i="2" s="1"/>
  <c r="N23" i="2"/>
  <c r="O23" i="2" s="1"/>
  <c r="N19" i="2"/>
  <c r="O19" i="2" s="1"/>
  <c r="N15" i="2"/>
  <c r="O15" i="2" s="1"/>
  <c r="H58" i="2"/>
  <c r="H139" i="2"/>
  <c r="H75" i="2"/>
  <c r="H123" i="2"/>
  <c r="H59" i="2"/>
  <c r="H171" i="2"/>
  <c r="H107" i="2"/>
  <c r="H43" i="2"/>
  <c r="H155" i="2"/>
  <c r="H91" i="2"/>
  <c r="H27" i="2"/>
  <c r="H167" i="2"/>
  <c r="H151" i="2"/>
  <c r="H135" i="2"/>
  <c r="H119" i="2"/>
  <c r="H103" i="2"/>
  <c r="H87" i="2"/>
  <c r="H71" i="2"/>
  <c r="H55" i="2"/>
  <c r="H39" i="2"/>
  <c r="H23" i="2"/>
  <c r="H163" i="2"/>
  <c r="H147" i="2"/>
  <c r="H131" i="2"/>
  <c r="H115" i="2"/>
  <c r="H99" i="2"/>
  <c r="H83" i="2"/>
  <c r="H67" i="2"/>
  <c r="H51" i="2"/>
  <c r="H35" i="2"/>
  <c r="H19" i="2"/>
  <c r="H175" i="2"/>
  <c r="H159" i="2"/>
  <c r="H143" i="2"/>
  <c r="H127" i="2"/>
  <c r="H111" i="2"/>
  <c r="H95" i="2"/>
  <c r="H79" i="2"/>
  <c r="H63" i="2"/>
  <c r="H47" i="2"/>
  <c r="H31" i="2"/>
  <c r="H15" i="2"/>
  <c r="H174" i="2"/>
  <c r="H166" i="2"/>
  <c r="H158" i="2"/>
  <c r="H150" i="2"/>
  <c r="H142" i="2"/>
  <c r="H134" i="2"/>
  <c r="H126" i="2"/>
  <c r="H118" i="2"/>
  <c r="H110" i="2"/>
  <c r="H102" i="2"/>
  <c r="H94" i="2"/>
  <c r="H86" i="2"/>
  <c r="H82" i="2"/>
  <c r="H78" i="2"/>
  <c r="H74" i="2"/>
  <c r="H70" i="2"/>
  <c r="H66" i="2"/>
  <c r="H62" i="2"/>
  <c r="H54" i="2"/>
  <c r="H50" i="2"/>
  <c r="H46" i="2"/>
  <c r="H42" i="2"/>
  <c r="H38" i="2"/>
  <c r="H34" i="2"/>
  <c r="H30" i="2"/>
  <c r="H26" i="2"/>
  <c r="H22" i="2"/>
  <c r="H18" i="2"/>
  <c r="H14" i="2"/>
  <c r="H177" i="2"/>
  <c r="H173" i="2"/>
  <c r="H169" i="2"/>
  <c r="H165" i="2"/>
  <c r="H161" i="2"/>
  <c r="H157" i="2"/>
  <c r="H153" i="2"/>
  <c r="H149" i="2"/>
  <c r="H145" i="2"/>
  <c r="H141" i="2"/>
  <c r="H137" i="2"/>
  <c r="H133" i="2"/>
  <c r="H129" i="2"/>
  <c r="H125" i="2"/>
  <c r="H121" i="2"/>
  <c r="H117" i="2"/>
  <c r="H113" i="2"/>
  <c r="H109" i="2"/>
  <c r="H105" i="2"/>
  <c r="H101" i="2"/>
  <c r="H97" i="2"/>
  <c r="H93" i="2"/>
  <c r="H89" i="2"/>
  <c r="H85" i="2"/>
  <c r="H81" i="2"/>
  <c r="H77" i="2"/>
  <c r="H73" i="2"/>
  <c r="H69" i="2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170" i="2"/>
  <c r="H162" i="2"/>
  <c r="H154" i="2"/>
  <c r="H146" i="2"/>
  <c r="H138" i="2"/>
  <c r="H130" i="2"/>
  <c r="H122" i="2"/>
  <c r="H114" i="2"/>
  <c r="H106" i="2"/>
  <c r="H98" i="2"/>
  <c r="H90" i="2"/>
  <c r="H176" i="2"/>
  <c r="H172" i="2"/>
  <c r="H168" i="2"/>
  <c r="H164" i="2"/>
  <c r="H160" i="2"/>
  <c r="H156" i="2"/>
  <c r="H152" i="2"/>
  <c r="H148" i="2"/>
  <c r="H144" i="2"/>
  <c r="H140" i="2"/>
  <c r="H136" i="2"/>
  <c r="H132" i="2"/>
  <c r="H128" i="2"/>
  <c r="H124" i="2"/>
  <c r="H120" i="2"/>
  <c r="H116" i="2"/>
  <c r="H112" i="2"/>
  <c r="H108" i="2"/>
  <c r="H104" i="2"/>
  <c r="H100" i="2"/>
  <c r="H96" i="2"/>
  <c r="H92" i="2"/>
  <c r="H88" i="2"/>
  <c r="H84" i="2"/>
  <c r="H80" i="2"/>
  <c r="H76" i="2"/>
  <c r="H72" i="2"/>
  <c r="H68" i="2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11" i="2"/>
  <c r="N11" i="2" l="1"/>
  <c r="O11" i="2" s="1"/>
</calcChain>
</file>

<file path=xl/sharedStrings.xml><?xml version="1.0" encoding="utf-8"?>
<sst xmlns="http://schemas.openxmlformats.org/spreadsheetml/2006/main" count="732" uniqueCount="207">
  <si>
    <t>Usine 5</t>
  </si>
  <si>
    <t>Nom176</t>
  </si>
  <si>
    <t>PPA</t>
  </si>
  <si>
    <t>MOD2</t>
  </si>
  <si>
    <t>Nom175</t>
  </si>
  <si>
    <t>BIO</t>
  </si>
  <si>
    <t>Nom174</t>
  </si>
  <si>
    <t>SOL</t>
  </si>
  <si>
    <t>Nom173</t>
  </si>
  <si>
    <t>Nom172</t>
  </si>
  <si>
    <t>Nom171</t>
  </si>
  <si>
    <t>Nom170</t>
  </si>
  <si>
    <t>LR</t>
  </si>
  <si>
    <t>Nom169</t>
  </si>
  <si>
    <t>Nom168</t>
  </si>
  <si>
    <t>Nom167</t>
  </si>
  <si>
    <t>Nom166</t>
  </si>
  <si>
    <t>VIDE</t>
  </si>
  <si>
    <t>-</t>
  </si>
  <si>
    <t>Nom165</t>
  </si>
  <si>
    <t>CAGE</t>
  </si>
  <si>
    <t>Nom164</t>
  </si>
  <si>
    <t>Nom163</t>
  </si>
  <si>
    <t>Nom162</t>
  </si>
  <si>
    <t>Nom161</t>
  </si>
  <si>
    <t>Nom160</t>
  </si>
  <si>
    <t>Nom159</t>
  </si>
  <si>
    <t>Nom158</t>
  </si>
  <si>
    <t>Nom157</t>
  </si>
  <si>
    <t>Nom156</t>
  </si>
  <si>
    <t>Nom155</t>
  </si>
  <si>
    <t>Nom154</t>
  </si>
  <si>
    <t>Nom153</t>
  </si>
  <si>
    <t>Nom152</t>
  </si>
  <si>
    <t>Nom151</t>
  </si>
  <si>
    <t>PPA - KAT</t>
  </si>
  <si>
    <t>Nom150</t>
  </si>
  <si>
    <t>Nom149</t>
  </si>
  <si>
    <t>Nom148</t>
  </si>
  <si>
    <t>Nom147</t>
  </si>
  <si>
    <t>Nom146</t>
  </si>
  <si>
    <t>SOL - KAT</t>
  </si>
  <si>
    <t>Nom145</t>
  </si>
  <si>
    <t>Nom144</t>
  </si>
  <si>
    <t>Nom143</t>
  </si>
  <si>
    <t>Nom142</t>
  </si>
  <si>
    <t>Nom141</t>
  </si>
  <si>
    <t>Nom140</t>
  </si>
  <si>
    <t>Nom139</t>
  </si>
  <si>
    <t>Nom138</t>
  </si>
  <si>
    <t>PPA
certifié</t>
  </si>
  <si>
    <t>Nom137</t>
  </si>
  <si>
    <t>Nom136</t>
  </si>
  <si>
    <t>Nom135</t>
  </si>
  <si>
    <t>Nom134</t>
  </si>
  <si>
    <t>Nom133</t>
  </si>
  <si>
    <t>Nom132</t>
  </si>
  <si>
    <t>Nom131</t>
  </si>
  <si>
    <t>Nom130</t>
  </si>
  <si>
    <t>Nom129</t>
  </si>
  <si>
    <t>Nom128</t>
  </si>
  <si>
    <t>Nom127</t>
  </si>
  <si>
    <t>Nom126</t>
  </si>
  <si>
    <t>Nom125</t>
  </si>
  <si>
    <t>Nom124</t>
  </si>
  <si>
    <t>Nom123</t>
  </si>
  <si>
    <t>Nom122</t>
  </si>
  <si>
    <t>Nom121</t>
  </si>
  <si>
    <t>Nom120</t>
  </si>
  <si>
    <t>Nom119</t>
  </si>
  <si>
    <t>Nom118</t>
  </si>
  <si>
    <t>Nom117</t>
  </si>
  <si>
    <t>Nom116</t>
  </si>
  <si>
    <t>Nom115</t>
  </si>
  <si>
    <t>Nom114</t>
  </si>
  <si>
    <t>Nom113</t>
  </si>
  <si>
    <t>Nom112</t>
  </si>
  <si>
    <t>Nom111</t>
  </si>
  <si>
    <t>Nom110</t>
  </si>
  <si>
    <t>Nom109</t>
  </si>
  <si>
    <t>Nom108</t>
  </si>
  <si>
    <t>Nom107</t>
  </si>
  <si>
    <t>Nom106</t>
  </si>
  <si>
    <t>Nom105</t>
  </si>
  <si>
    <t>Nom104</t>
  </si>
  <si>
    <t>Nom103</t>
  </si>
  <si>
    <t>Nom102</t>
  </si>
  <si>
    <t>Nom101</t>
  </si>
  <si>
    <t>Nom100</t>
  </si>
  <si>
    <t>Nom99</t>
  </si>
  <si>
    <t>Nom98</t>
  </si>
  <si>
    <t>Nom97</t>
  </si>
  <si>
    <t>Nom96</t>
  </si>
  <si>
    <t>Nom95</t>
  </si>
  <si>
    <t>Nom94</t>
  </si>
  <si>
    <t>Nom93</t>
  </si>
  <si>
    <t>Nom92</t>
  </si>
  <si>
    <t>Nom91</t>
  </si>
  <si>
    <t>Nom90</t>
  </si>
  <si>
    <t>Nom89</t>
  </si>
  <si>
    <t>Nom88</t>
  </si>
  <si>
    <t>Nom87</t>
  </si>
  <si>
    <t>Nom86</t>
  </si>
  <si>
    <t>Nom85</t>
  </si>
  <si>
    <t>Nom84</t>
  </si>
  <si>
    <t>Nom83</t>
  </si>
  <si>
    <t>Nom82</t>
  </si>
  <si>
    <t>Nom81</t>
  </si>
  <si>
    <t>Nom80</t>
  </si>
  <si>
    <t>Nom79</t>
  </si>
  <si>
    <t>Nom78</t>
  </si>
  <si>
    <t>Nom77</t>
  </si>
  <si>
    <t>Usine 4</t>
  </si>
  <si>
    <t>Nom76</t>
  </si>
  <si>
    <t>Nom75</t>
  </si>
  <si>
    <t>Nom74</t>
  </si>
  <si>
    <t>Nom73</t>
  </si>
  <si>
    <t>Nom72</t>
  </si>
  <si>
    <t>Nom71</t>
  </si>
  <si>
    <t>Nom70</t>
  </si>
  <si>
    <t>Nom69</t>
  </si>
  <si>
    <t>Nom68</t>
  </si>
  <si>
    <t>Nom67</t>
  </si>
  <si>
    <t>Nom66</t>
  </si>
  <si>
    <t>Nom65</t>
  </si>
  <si>
    <t>Nom64</t>
  </si>
  <si>
    <t>Nom63</t>
  </si>
  <si>
    <t>Nom62</t>
  </si>
  <si>
    <t>Nom61</t>
  </si>
  <si>
    <t>Nom60</t>
  </si>
  <si>
    <t>Nom59</t>
  </si>
  <si>
    <t>Nom58</t>
  </si>
  <si>
    <t>Nom57</t>
  </si>
  <si>
    <t>Nom56</t>
  </si>
  <si>
    <t>Nom55</t>
  </si>
  <si>
    <t>Nom54</t>
  </si>
  <si>
    <t>Nom53</t>
  </si>
  <si>
    <t>Nom52</t>
  </si>
  <si>
    <t>Nom51</t>
  </si>
  <si>
    <t>Usine 3</t>
  </si>
  <si>
    <t>Nom50</t>
  </si>
  <si>
    <t>Nom49</t>
  </si>
  <si>
    <t>Nom48</t>
  </si>
  <si>
    <t>Nom47</t>
  </si>
  <si>
    <t>Nom46</t>
  </si>
  <si>
    <t>Nom45</t>
  </si>
  <si>
    <t>Nom44</t>
  </si>
  <si>
    <t>Nom43</t>
  </si>
  <si>
    <t>MOD1</t>
  </si>
  <si>
    <t>Nom42</t>
  </si>
  <si>
    <t>Nom41</t>
  </si>
  <si>
    <t>Nom40</t>
  </si>
  <si>
    <t>Nom39</t>
  </si>
  <si>
    <t>Nom38</t>
  </si>
  <si>
    <t>Nom37</t>
  </si>
  <si>
    <t>Nom36</t>
  </si>
  <si>
    <t>Nom35</t>
  </si>
  <si>
    <t>Nom34</t>
  </si>
  <si>
    <t>Nom33</t>
  </si>
  <si>
    <t>Usine 2</t>
  </si>
  <si>
    <t>Nom32</t>
  </si>
  <si>
    <t>Nom31</t>
  </si>
  <si>
    <t>Nom30</t>
  </si>
  <si>
    <t>Nom29</t>
  </si>
  <si>
    <t>Nom28</t>
  </si>
  <si>
    <t>Nom27</t>
  </si>
  <si>
    <t>Nom26</t>
  </si>
  <si>
    <t>Nom25</t>
  </si>
  <si>
    <t>Nom24</t>
  </si>
  <si>
    <t>Nom23</t>
  </si>
  <si>
    <t>Nom22</t>
  </si>
  <si>
    <t>Nom21</t>
  </si>
  <si>
    <t>Nom20</t>
  </si>
  <si>
    <t>Nom19</t>
  </si>
  <si>
    <t>Nom18</t>
  </si>
  <si>
    <t>Usine 1</t>
  </si>
  <si>
    <t>Nom17</t>
  </si>
  <si>
    <t>Nom16</t>
  </si>
  <si>
    <t>Nom15</t>
  </si>
  <si>
    <t>Nom14</t>
  </si>
  <si>
    <t>Nom13</t>
  </si>
  <si>
    <t>Nom12</t>
  </si>
  <si>
    <t>Nom11</t>
  </si>
  <si>
    <t>Nom10</t>
  </si>
  <si>
    <t>Nom9</t>
  </si>
  <si>
    <t>Nom8</t>
  </si>
  <si>
    <t>VOL</t>
  </si>
  <si>
    <t>Nom7</t>
  </si>
  <si>
    <t>Nom6</t>
  </si>
  <si>
    <t>Nom5</t>
  </si>
  <si>
    <t>Nom4</t>
  </si>
  <si>
    <t>Nom3</t>
  </si>
  <si>
    <t>Nom2</t>
  </si>
  <si>
    <t>Nom1</t>
  </si>
  <si>
    <t xml:space="preserve">estimation conso </t>
  </si>
  <si>
    <t>ALIMENT</t>
  </si>
  <si>
    <t>ÉLEVEUR</t>
  </si>
  <si>
    <t>TYPE</t>
  </si>
  <si>
    <t>PROD</t>
  </si>
  <si>
    <t>DATE1</t>
  </si>
  <si>
    <t>DATE2</t>
  </si>
  <si>
    <t xml:space="preserve">Nb Poules </t>
  </si>
  <si>
    <t>Age (sem)</t>
  </si>
  <si>
    <t>DATE
MEP LOT 1</t>
  </si>
  <si>
    <t>DATE SORTIE LOT 2</t>
  </si>
  <si>
    <t>DATE SORTIE LOT 1</t>
  </si>
  <si>
    <t>DATE MEP LOT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</si>
</sst>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9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8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i/>
      <sz val="8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DDCE8"/>
        <bgColor indexed="64"/>
      </patternFill>
    </fill>
    <fill>
      <patternFill patternType="solid">
        <fgColor rgb="FF96EC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3EE6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5D9A"/>
        <bgColor indexed="64"/>
      </patternFill>
    </fill>
    <fill>
      <patternFill patternType="solid">
        <fgColor rgb="FFA5A5A5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 style="medium">
        <color rgb="FF666666"/>
      </left>
      <right style="medium">
        <color rgb="FF666666"/>
      </right>
      <top/>
      <bottom style="medium">
        <color rgb="FF666666"/>
      </bottom>
      <diagonal/>
    </border>
    <border>
      <left style="medium">
        <color rgb="FF666666"/>
      </left>
      <right/>
      <top/>
      <bottom style="medium">
        <color rgb="FF66666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" fontId="0" fillId="0" borderId="0" xfId="0" applyNumberFormat="1"/>
    <xf numFmtId="14" fontId="1" fillId="2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7" fontId="3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7" fontId="3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14" fontId="1" fillId="9" borderId="1" xfId="0" applyNumberFormat="1" applyFont="1" applyFill="1" applyBorder="1" applyAlignment="1">
      <alignment horizontal="center" vertical="center" wrapText="1"/>
    </xf>
    <xf numFmtId="1" fontId="2" fillId="9" borderId="1" xfId="0" applyNumberFormat="1" applyFont="1" applyFill="1" applyBorder="1" applyAlignment="1">
      <alignment horizontal="center" vertical="center" wrapText="1"/>
    </xf>
    <xf numFmtId="164" fontId="2" fillId="9" borderId="1" xfId="0" applyNumberFormat="1" applyFont="1" applyFill="1" applyBorder="1" applyAlignment="1">
      <alignment horizontal="center" vertical="center" wrapText="1"/>
    </xf>
    <xf numFmtId="17" fontId="3" fillId="9" borderId="1" xfId="0" applyNumberFormat="1" applyFont="1" applyFill="1" applyBorder="1" applyAlignment="1">
      <alignment horizontal="center" vertical="center" wrapText="1"/>
    </xf>
    <xf numFmtId="14" fontId="2" fillId="9" borderId="1" xfId="0" applyNumberFormat="1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14" fontId="6" fillId="0" borderId="4" xfId="0" applyNumberFormat="1" applyFont="1" applyBorder="1" applyAlignment="1">
      <alignment horizontal="center" vertical="center" wrapText="1"/>
    </xf>
    <xf numFmtId="1" fontId="7" fillId="11" borderId="1" xfId="0" applyNumberFormat="1" applyFont="1" applyFill="1" applyBorder="1" applyAlignment="1">
      <alignment horizontal="center" vertical="center" wrapText="1"/>
    </xf>
    <xf numFmtId="164" fontId="7" fillId="11" borderId="1" xfId="0" applyNumberFormat="1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4BD0C-A242-CF46-A355-2008D00540D8}">
  <dimension ref="A1:O177"/>
  <sheetViews>
    <sheetView tabSelected="1" topLeftCell="A74" zoomScale="173" workbookViewId="0">
      <selection activeCell="E52" sqref="E52:E77"/>
    </sheetView>
  </sheetViews>
  <sheetFormatPr baseColWidth="10" defaultRowHeight="15" x14ac:dyDescent="0.2"/>
  <cols>
    <col min="8" max="8" width="10.83203125" style="1"/>
    <col min="11" max="11" width="18" customWidth="1"/>
  </cols>
  <sheetData>
    <row r="1" spans="1:15" ht="33" thickBot="1" x14ac:dyDescent="0.25">
      <c r="A1" s="16"/>
      <c r="B1" s="42" t="s">
        <v>198</v>
      </c>
      <c r="C1" s="42" t="s">
        <v>197</v>
      </c>
      <c r="D1" s="40" t="s">
        <v>196</v>
      </c>
      <c r="E1" s="40" t="s">
        <v>195</v>
      </c>
      <c r="F1" s="40" t="s">
        <v>199</v>
      </c>
      <c r="G1" s="41" t="s">
        <v>200</v>
      </c>
      <c r="H1" s="38" t="s">
        <v>202</v>
      </c>
      <c r="I1" s="39" t="s">
        <v>194</v>
      </c>
      <c r="J1" s="38" t="s">
        <v>201</v>
      </c>
      <c r="K1" s="37" t="s">
        <v>203</v>
      </c>
      <c r="L1" s="37" t="s">
        <v>205</v>
      </c>
      <c r="M1" s="43">
        <f ca="1">TODAY()</f>
        <v>43599</v>
      </c>
      <c r="N1" s="37" t="s">
        <v>206</v>
      </c>
      <c r="O1" s="37" t="s">
        <v>204</v>
      </c>
    </row>
    <row r="2" spans="1:15" ht="16" thickBot="1" x14ac:dyDescent="0.25">
      <c r="A2" s="24">
        <v>1</v>
      </c>
      <c r="B2" s="22" t="s">
        <v>148</v>
      </c>
      <c r="C2" s="17" t="s">
        <v>7</v>
      </c>
      <c r="D2" s="22" t="s">
        <v>193</v>
      </c>
      <c r="E2" s="22" t="s">
        <v>175</v>
      </c>
      <c r="F2" s="22"/>
      <c r="G2" s="13"/>
      <c r="H2" s="11" t="s">
        <v>18</v>
      </c>
      <c r="I2" s="12">
        <v>6.8999999999999997E-5</v>
      </c>
      <c r="J2" s="11">
        <v>8000</v>
      </c>
      <c r="K2" s="18" t="s">
        <v>17</v>
      </c>
      <c r="L2" s="18" t="s">
        <v>17</v>
      </c>
      <c r="N2" s="18" t="str">
        <f>IF(L2&lt;&gt;"VIDE",L2+28,"VIDE")</f>
        <v>VIDE</v>
      </c>
      <c r="O2" s="18" t="str">
        <f>IF(L2&lt;&gt;"VIDE",IF(B2="MOD1",N2+119,N2+518),"VIDE")</f>
        <v>VIDE</v>
      </c>
    </row>
    <row r="3" spans="1:15" ht="16" thickBot="1" x14ac:dyDescent="0.25">
      <c r="A3" s="32">
        <v>2</v>
      </c>
      <c r="B3" s="22" t="s">
        <v>148</v>
      </c>
      <c r="C3" s="17" t="s">
        <v>7</v>
      </c>
      <c r="D3" s="33" t="s">
        <v>192</v>
      </c>
      <c r="E3" s="33" t="s">
        <v>175</v>
      </c>
      <c r="F3" s="33"/>
      <c r="G3" s="34"/>
      <c r="H3" s="28" t="s">
        <v>18</v>
      </c>
      <c r="I3" s="29">
        <v>6.8999999999999997E-5</v>
      </c>
      <c r="J3" s="28">
        <v>8000</v>
      </c>
      <c r="K3" s="35" t="s">
        <v>17</v>
      </c>
      <c r="L3" s="35" t="s">
        <v>17</v>
      </c>
      <c r="N3" s="35" t="str">
        <f t="shared" ref="N3:N66" si="0">IF(L3&lt;&gt;"VIDE",L3+28,"VIDE")</f>
        <v>VIDE</v>
      </c>
      <c r="O3" s="35" t="str">
        <f t="shared" ref="O3:O66" si="1">IF(L3&lt;&gt;"VIDE",IF(B3="MOD1",N3+119,N3+518),"VIDE")</f>
        <v>VIDE</v>
      </c>
    </row>
    <row r="4" spans="1:15" ht="16" thickBot="1" x14ac:dyDescent="0.25">
      <c r="A4" s="24">
        <v>3</v>
      </c>
      <c r="B4" s="22" t="s">
        <v>148</v>
      </c>
      <c r="C4" s="17" t="s">
        <v>7</v>
      </c>
      <c r="D4" s="22" t="s">
        <v>191</v>
      </c>
      <c r="E4" s="22" t="s">
        <v>175</v>
      </c>
      <c r="F4" s="22"/>
      <c r="G4" s="13"/>
      <c r="H4" s="11" t="s">
        <v>18</v>
      </c>
      <c r="I4" s="12">
        <v>6.8999999999999997E-5</v>
      </c>
      <c r="J4" s="11">
        <v>7000</v>
      </c>
      <c r="K4" s="18" t="s">
        <v>17</v>
      </c>
      <c r="L4" s="18" t="s">
        <v>17</v>
      </c>
      <c r="N4" s="18" t="str">
        <f t="shared" si="0"/>
        <v>VIDE</v>
      </c>
      <c r="O4" s="18" t="str">
        <f t="shared" si="1"/>
        <v>VIDE</v>
      </c>
    </row>
    <row r="5" spans="1:15" ht="16" thickBot="1" x14ac:dyDescent="0.25">
      <c r="A5" s="32">
        <v>4</v>
      </c>
      <c r="B5" s="22" t="s">
        <v>148</v>
      </c>
      <c r="C5" s="17" t="s">
        <v>7</v>
      </c>
      <c r="D5" s="31" t="s">
        <v>190</v>
      </c>
      <c r="E5" s="31" t="s">
        <v>175</v>
      </c>
      <c r="F5" s="31"/>
      <c r="G5" s="34"/>
      <c r="H5" s="28">
        <v>18</v>
      </c>
      <c r="I5" s="29">
        <v>6.8999999999999997E-5</v>
      </c>
      <c r="J5" s="28">
        <v>12000</v>
      </c>
      <c r="K5" s="27">
        <v>43432</v>
      </c>
      <c r="L5" s="27">
        <v>43549</v>
      </c>
      <c r="N5" s="27">
        <f t="shared" si="0"/>
        <v>43577</v>
      </c>
      <c r="O5" s="27">
        <f t="shared" si="1"/>
        <v>43696</v>
      </c>
    </row>
    <row r="6" spans="1:15" ht="16" thickBot="1" x14ac:dyDescent="0.25">
      <c r="A6" s="24">
        <v>5</v>
      </c>
      <c r="B6" s="22" t="s">
        <v>148</v>
      </c>
      <c r="C6" s="23" t="s">
        <v>20</v>
      </c>
      <c r="D6" s="22" t="s">
        <v>189</v>
      </c>
      <c r="E6" s="22" t="s">
        <v>175</v>
      </c>
      <c r="F6" s="22"/>
      <c r="G6" s="13"/>
      <c r="H6" s="11" t="s">
        <v>18</v>
      </c>
      <c r="I6" s="12">
        <v>6.8999999999999997E-5</v>
      </c>
      <c r="J6" s="11">
        <v>7000</v>
      </c>
      <c r="K6" s="18" t="s">
        <v>17</v>
      </c>
      <c r="L6" s="18" t="s">
        <v>17</v>
      </c>
      <c r="N6" s="18" t="str">
        <f t="shared" si="0"/>
        <v>VIDE</v>
      </c>
      <c r="O6" s="18" t="str">
        <f t="shared" si="1"/>
        <v>VIDE</v>
      </c>
    </row>
    <row r="7" spans="1:15" ht="16" thickBot="1" x14ac:dyDescent="0.25">
      <c r="A7" s="32">
        <v>6</v>
      </c>
      <c r="B7" s="22" t="s">
        <v>148</v>
      </c>
      <c r="C7" s="23" t="s">
        <v>20</v>
      </c>
      <c r="D7" s="31" t="s">
        <v>188</v>
      </c>
      <c r="E7" s="31" t="s">
        <v>175</v>
      </c>
      <c r="F7" s="31"/>
      <c r="G7" s="34"/>
      <c r="H7" s="28">
        <v>4</v>
      </c>
      <c r="I7" s="29">
        <v>6.8999999999999997E-5</v>
      </c>
      <c r="J7" s="28">
        <v>6000</v>
      </c>
      <c r="K7" s="27">
        <v>43529</v>
      </c>
      <c r="L7" s="27">
        <v>43647</v>
      </c>
      <c r="N7" s="27">
        <f t="shared" si="0"/>
        <v>43675</v>
      </c>
      <c r="O7" s="27">
        <f t="shared" si="1"/>
        <v>43794</v>
      </c>
    </row>
    <row r="8" spans="1:15" ht="16" thickBot="1" x14ac:dyDescent="0.25">
      <c r="A8" s="24">
        <v>7</v>
      </c>
      <c r="B8" s="22" t="s">
        <v>148</v>
      </c>
      <c r="C8" s="23" t="s">
        <v>20</v>
      </c>
      <c r="D8" s="14" t="s">
        <v>187</v>
      </c>
      <c r="E8" s="14" t="s">
        <v>175</v>
      </c>
      <c r="F8" s="14"/>
      <c r="G8" s="13"/>
      <c r="H8" s="11">
        <v>15</v>
      </c>
      <c r="I8" s="12">
        <v>6.8999999999999997E-5</v>
      </c>
      <c r="J8" s="11">
        <v>12000</v>
      </c>
      <c r="K8" s="10">
        <v>43452</v>
      </c>
      <c r="L8" s="10">
        <v>43570</v>
      </c>
      <c r="N8" s="10">
        <f t="shared" si="0"/>
        <v>43598</v>
      </c>
      <c r="O8" s="10">
        <f t="shared" si="1"/>
        <v>43717</v>
      </c>
    </row>
    <row r="9" spans="1:15" ht="16" thickBot="1" x14ac:dyDescent="0.25">
      <c r="A9" s="32">
        <v>8</v>
      </c>
      <c r="B9" s="22" t="s">
        <v>148</v>
      </c>
      <c r="C9" s="36" t="s">
        <v>186</v>
      </c>
      <c r="D9" s="31" t="s">
        <v>185</v>
      </c>
      <c r="E9" s="31" t="s">
        <v>175</v>
      </c>
      <c r="F9" s="31"/>
      <c r="G9" s="34"/>
      <c r="H9" s="28">
        <v>11</v>
      </c>
      <c r="I9" s="29">
        <v>6.8999999999999997E-5</v>
      </c>
      <c r="J9" s="28">
        <v>12000</v>
      </c>
      <c r="K9" s="27">
        <v>43480</v>
      </c>
      <c r="L9" s="27">
        <v>43598</v>
      </c>
      <c r="N9" s="27">
        <f t="shared" si="0"/>
        <v>43626</v>
      </c>
      <c r="O9" s="27">
        <f t="shared" si="1"/>
        <v>43745</v>
      </c>
    </row>
    <row r="10" spans="1:15" ht="16" thickBot="1" x14ac:dyDescent="0.25">
      <c r="A10" s="24">
        <v>9</v>
      </c>
      <c r="B10" s="22" t="s">
        <v>148</v>
      </c>
      <c r="C10" s="17" t="s">
        <v>7</v>
      </c>
      <c r="D10" s="22" t="s">
        <v>184</v>
      </c>
      <c r="E10" s="22" t="s">
        <v>175</v>
      </c>
      <c r="F10" s="22"/>
      <c r="G10" s="13"/>
      <c r="H10" s="11" t="s">
        <v>18</v>
      </c>
      <c r="I10" s="12">
        <v>6.8999999999999997E-5</v>
      </c>
      <c r="J10" s="11">
        <v>4000</v>
      </c>
      <c r="K10" s="18" t="s">
        <v>17</v>
      </c>
      <c r="L10" s="18" t="s">
        <v>17</v>
      </c>
      <c r="N10" s="18" t="str">
        <f t="shared" si="0"/>
        <v>VIDE</v>
      </c>
      <c r="O10" s="18" t="str">
        <f t="shared" si="1"/>
        <v>VIDE</v>
      </c>
    </row>
    <row r="11" spans="1:15" ht="16" thickBot="1" x14ac:dyDescent="0.25">
      <c r="A11" s="32">
        <v>10</v>
      </c>
      <c r="B11" s="22" t="s">
        <v>148</v>
      </c>
      <c r="C11" s="17" t="s">
        <v>7</v>
      </c>
      <c r="D11" s="31" t="s">
        <v>183</v>
      </c>
      <c r="E11" s="31" t="s">
        <v>175</v>
      </c>
      <c r="F11" s="31"/>
      <c r="G11" s="34"/>
      <c r="H11" s="28">
        <f ca="1">IF(K11&lt;$M$1,DATEDIF(K11,$M$1,"d")/7,"-")</f>
        <v>18</v>
      </c>
      <c r="I11" s="29">
        <v>6.8999999999999997E-5</v>
      </c>
      <c r="J11" s="28">
        <v>9000</v>
      </c>
      <c r="K11" s="27">
        <f ca="1">RANDBETWEEN(DATE(2018,1,1), DATE(2019,12,1))</f>
        <v>43473</v>
      </c>
      <c r="L11" s="10">
        <f t="shared" ref="L11:L75" ca="1" si="2">IF(B11="MOD1",K11+119,K11+518)</f>
        <v>43592</v>
      </c>
      <c r="N11" s="27">
        <f t="shared" ca="1" si="0"/>
        <v>43620</v>
      </c>
      <c r="O11" s="27">
        <f t="shared" ca="1" si="1"/>
        <v>43739</v>
      </c>
    </row>
    <row r="12" spans="1:15" ht="16" thickBot="1" x14ac:dyDescent="0.25">
      <c r="A12" s="24">
        <v>11</v>
      </c>
      <c r="B12" s="22" t="s">
        <v>148</v>
      </c>
      <c r="C12" s="17" t="s">
        <v>7</v>
      </c>
      <c r="D12" s="14" t="s">
        <v>182</v>
      </c>
      <c r="E12" s="14" t="s">
        <v>175</v>
      </c>
      <c r="F12" s="14"/>
      <c r="G12" s="13"/>
      <c r="H12" s="11">
        <f t="shared" ref="H12:H75" ca="1" si="3">IF(K12&lt;$M$1,DATEDIF(K12,$M$1,"d")/7,"-")</f>
        <v>18.428571428571427</v>
      </c>
      <c r="I12" s="12">
        <v>6.8999999999999997E-5</v>
      </c>
      <c r="J12" s="11">
        <v>15000</v>
      </c>
      <c r="K12" s="10">
        <f t="shared" ref="K12:K75" ca="1" si="4">RANDBETWEEN(DATE(2018,1,1), DATE(2019,12,1))</f>
        <v>43470</v>
      </c>
      <c r="L12" s="10">
        <f t="shared" ca="1" si="2"/>
        <v>43589</v>
      </c>
      <c r="N12" s="10">
        <f t="shared" ca="1" si="0"/>
        <v>43617</v>
      </c>
      <c r="O12" s="10">
        <f t="shared" ca="1" si="1"/>
        <v>43736</v>
      </c>
    </row>
    <row r="13" spans="1:15" ht="16" thickBot="1" x14ac:dyDescent="0.25">
      <c r="A13" s="32">
        <v>12</v>
      </c>
      <c r="B13" s="22" t="s">
        <v>148</v>
      </c>
      <c r="C13" s="17" t="s">
        <v>7</v>
      </c>
      <c r="D13" s="31" t="s">
        <v>181</v>
      </c>
      <c r="E13" s="31" t="s">
        <v>175</v>
      </c>
      <c r="F13" s="31"/>
      <c r="G13" s="34"/>
      <c r="H13" s="28">
        <f t="shared" ca="1" si="3"/>
        <v>67</v>
      </c>
      <c r="I13" s="29">
        <v>6.8999999999999997E-5</v>
      </c>
      <c r="J13" s="28">
        <v>7000</v>
      </c>
      <c r="K13" s="27">
        <f t="shared" ca="1" si="4"/>
        <v>43130</v>
      </c>
      <c r="L13" s="27">
        <f t="shared" ca="1" si="2"/>
        <v>43249</v>
      </c>
      <c r="N13" s="27">
        <f t="shared" ca="1" si="0"/>
        <v>43277</v>
      </c>
      <c r="O13" s="27">
        <f t="shared" ca="1" si="1"/>
        <v>43396</v>
      </c>
    </row>
    <row r="14" spans="1:15" ht="16" thickBot="1" x14ac:dyDescent="0.25">
      <c r="A14" s="24">
        <v>13</v>
      </c>
      <c r="B14" s="22" t="s">
        <v>148</v>
      </c>
      <c r="C14" s="17" t="s">
        <v>7</v>
      </c>
      <c r="D14" s="14" t="s">
        <v>180</v>
      </c>
      <c r="E14" s="14" t="s">
        <v>175</v>
      </c>
      <c r="F14" s="14"/>
      <c r="G14" s="21"/>
      <c r="H14" s="11">
        <f t="shared" ca="1" si="3"/>
        <v>58</v>
      </c>
      <c r="I14" s="12">
        <v>6.8999999999999997E-5</v>
      </c>
      <c r="J14" s="11">
        <v>12000</v>
      </c>
      <c r="K14" s="10">
        <f t="shared" ca="1" si="4"/>
        <v>43193</v>
      </c>
      <c r="L14" s="10">
        <f t="shared" ca="1" si="2"/>
        <v>43312</v>
      </c>
      <c r="N14" s="10">
        <f t="shared" ca="1" si="0"/>
        <v>43340</v>
      </c>
      <c r="O14" s="10">
        <f t="shared" ca="1" si="1"/>
        <v>43459</v>
      </c>
    </row>
    <row r="15" spans="1:15" ht="16" thickBot="1" x14ac:dyDescent="0.25">
      <c r="A15" s="32">
        <v>14</v>
      </c>
      <c r="B15" s="22" t="s">
        <v>148</v>
      </c>
      <c r="C15" s="23" t="s">
        <v>20</v>
      </c>
      <c r="D15" s="31" t="s">
        <v>179</v>
      </c>
      <c r="E15" s="31" t="s">
        <v>175</v>
      </c>
      <c r="F15" s="31"/>
      <c r="G15" s="34"/>
      <c r="H15" s="28">
        <f t="shared" ca="1" si="3"/>
        <v>48.428571428571431</v>
      </c>
      <c r="I15" s="29">
        <v>6.8999999999999997E-5</v>
      </c>
      <c r="J15" s="28">
        <v>8000</v>
      </c>
      <c r="K15" s="27">
        <f t="shared" ca="1" si="4"/>
        <v>43260</v>
      </c>
      <c r="L15" s="27">
        <f t="shared" ca="1" si="2"/>
        <v>43379</v>
      </c>
      <c r="N15" s="27">
        <f t="shared" ca="1" si="0"/>
        <v>43407</v>
      </c>
      <c r="O15" s="27">
        <f t="shared" ca="1" si="1"/>
        <v>43526</v>
      </c>
    </row>
    <row r="16" spans="1:15" ht="16" thickBot="1" x14ac:dyDescent="0.25">
      <c r="A16" s="24">
        <v>15</v>
      </c>
      <c r="B16" s="22" t="s">
        <v>148</v>
      </c>
      <c r="C16" s="17" t="s">
        <v>7</v>
      </c>
      <c r="D16" s="14" t="s">
        <v>178</v>
      </c>
      <c r="E16" s="14" t="s">
        <v>175</v>
      </c>
      <c r="F16" s="14"/>
      <c r="G16" s="13"/>
      <c r="H16" s="11">
        <f t="shared" ca="1" si="3"/>
        <v>63.285714285714285</v>
      </c>
      <c r="I16" s="12">
        <v>6.8999999999999997E-5</v>
      </c>
      <c r="J16" s="11">
        <v>4000</v>
      </c>
      <c r="K16" s="10">
        <f t="shared" ca="1" si="4"/>
        <v>43156</v>
      </c>
      <c r="L16" s="10">
        <f t="shared" ca="1" si="2"/>
        <v>43275</v>
      </c>
      <c r="N16" s="10">
        <f t="shared" ca="1" si="0"/>
        <v>43303</v>
      </c>
      <c r="O16" s="10">
        <f t="shared" ca="1" si="1"/>
        <v>43422</v>
      </c>
    </row>
    <row r="17" spans="1:15" ht="16" thickBot="1" x14ac:dyDescent="0.25">
      <c r="A17" s="32">
        <v>16</v>
      </c>
      <c r="B17" s="22" t="s">
        <v>148</v>
      </c>
      <c r="C17" s="17" t="s">
        <v>7</v>
      </c>
      <c r="D17" s="31" t="s">
        <v>177</v>
      </c>
      <c r="E17" s="31" t="s">
        <v>175</v>
      </c>
      <c r="F17" s="31"/>
      <c r="G17" s="34"/>
      <c r="H17" s="28">
        <f t="shared" ca="1" si="3"/>
        <v>22.142857142857142</v>
      </c>
      <c r="I17" s="29">
        <v>6.8999999999999997E-5</v>
      </c>
      <c r="J17" s="28">
        <v>12000</v>
      </c>
      <c r="K17" s="27">
        <f t="shared" ca="1" si="4"/>
        <v>43444</v>
      </c>
      <c r="L17" s="27">
        <f t="shared" ca="1" si="2"/>
        <v>43563</v>
      </c>
      <c r="N17" s="27">
        <f t="shared" ca="1" si="0"/>
        <v>43591</v>
      </c>
      <c r="O17" s="27">
        <f t="shared" ca="1" si="1"/>
        <v>43710</v>
      </c>
    </row>
    <row r="18" spans="1:15" ht="16" thickBot="1" x14ac:dyDescent="0.25">
      <c r="A18" s="24">
        <v>17</v>
      </c>
      <c r="B18" s="22" t="s">
        <v>148</v>
      </c>
      <c r="C18" s="17" t="s">
        <v>7</v>
      </c>
      <c r="D18" s="14" t="s">
        <v>176</v>
      </c>
      <c r="E18" s="14" t="s">
        <v>175</v>
      </c>
      <c r="F18" s="14"/>
      <c r="G18" s="13"/>
      <c r="H18" s="11">
        <f t="shared" ca="1" si="3"/>
        <v>60.428571428571431</v>
      </c>
      <c r="I18" s="12">
        <v>6.8999999999999997E-5</v>
      </c>
      <c r="J18" s="11">
        <v>7000</v>
      </c>
      <c r="K18" s="10">
        <f t="shared" ca="1" si="4"/>
        <v>43176</v>
      </c>
      <c r="L18" s="10">
        <f t="shared" ca="1" si="2"/>
        <v>43295</v>
      </c>
      <c r="N18" s="10">
        <f t="shared" ca="1" si="0"/>
        <v>43323</v>
      </c>
      <c r="O18" s="10">
        <f t="shared" ca="1" si="1"/>
        <v>43442</v>
      </c>
    </row>
    <row r="19" spans="1:15" ht="16" thickBot="1" x14ac:dyDescent="0.25">
      <c r="A19" s="32">
        <v>18</v>
      </c>
      <c r="B19" s="22" t="s">
        <v>148</v>
      </c>
      <c r="C19" s="17" t="s">
        <v>7</v>
      </c>
      <c r="D19" s="31" t="s">
        <v>174</v>
      </c>
      <c r="E19" s="31" t="s">
        <v>159</v>
      </c>
      <c r="F19" s="31"/>
      <c r="G19" s="34"/>
      <c r="H19" s="28" t="str">
        <f t="shared" ca="1" si="3"/>
        <v>-</v>
      </c>
      <c r="I19" s="29">
        <v>6.8999999999999997E-5</v>
      </c>
      <c r="J19" s="28">
        <v>9000</v>
      </c>
      <c r="K19" s="27">
        <f t="shared" ca="1" si="4"/>
        <v>43605</v>
      </c>
      <c r="L19" s="27">
        <f t="shared" ca="1" si="2"/>
        <v>43724</v>
      </c>
      <c r="N19" s="27">
        <f t="shared" ca="1" si="0"/>
        <v>43752</v>
      </c>
      <c r="O19" s="27">
        <f t="shared" ca="1" si="1"/>
        <v>43871</v>
      </c>
    </row>
    <row r="20" spans="1:15" ht="16" thickBot="1" x14ac:dyDescent="0.25">
      <c r="A20" s="24">
        <v>19</v>
      </c>
      <c r="B20" s="22" t="s">
        <v>148</v>
      </c>
      <c r="C20" s="17" t="s">
        <v>7</v>
      </c>
      <c r="D20" s="14" t="s">
        <v>173</v>
      </c>
      <c r="E20" s="14" t="s">
        <v>159</v>
      </c>
      <c r="F20" s="14"/>
      <c r="G20" s="13"/>
      <c r="H20" s="11" t="str">
        <f t="shared" ca="1" si="3"/>
        <v>-</v>
      </c>
      <c r="I20" s="12">
        <v>6.8999999999999997E-5</v>
      </c>
      <c r="J20" s="11">
        <v>8000</v>
      </c>
      <c r="K20" s="10">
        <f t="shared" ca="1" si="4"/>
        <v>43707</v>
      </c>
      <c r="L20" s="10">
        <f t="shared" ca="1" si="2"/>
        <v>43826</v>
      </c>
      <c r="N20" s="10">
        <f t="shared" ca="1" si="0"/>
        <v>43854</v>
      </c>
      <c r="O20" s="10">
        <f t="shared" ca="1" si="1"/>
        <v>43973</v>
      </c>
    </row>
    <row r="21" spans="1:15" ht="16" thickBot="1" x14ac:dyDescent="0.25">
      <c r="A21" s="32">
        <v>20</v>
      </c>
      <c r="B21" s="22" t="s">
        <v>148</v>
      </c>
      <c r="C21" s="17" t="s">
        <v>7</v>
      </c>
      <c r="D21" s="31" t="s">
        <v>172</v>
      </c>
      <c r="E21" s="31" t="s">
        <v>159</v>
      </c>
      <c r="F21" s="31"/>
      <c r="G21" s="34"/>
      <c r="H21" s="28" t="str">
        <f t="shared" ca="1" si="3"/>
        <v>-</v>
      </c>
      <c r="I21" s="29">
        <v>6.8999999999999997E-5</v>
      </c>
      <c r="J21" s="28">
        <v>9000</v>
      </c>
      <c r="K21" s="27">
        <f t="shared" ca="1" si="4"/>
        <v>43622</v>
      </c>
      <c r="L21" s="27">
        <f t="shared" ca="1" si="2"/>
        <v>43741</v>
      </c>
      <c r="N21" s="27">
        <f t="shared" ca="1" si="0"/>
        <v>43769</v>
      </c>
      <c r="O21" s="27">
        <f t="shared" ca="1" si="1"/>
        <v>43888</v>
      </c>
    </row>
    <row r="22" spans="1:15" ht="16" thickBot="1" x14ac:dyDescent="0.25">
      <c r="A22" s="24">
        <v>21</v>
      </c>
      <c r="B22" s="22" t="s">
        <v>148</v>
      </c>
      <c r="C22" s="17" t="s">
        <v>7</v>
      </c>
      <c r="D22" s="14" t="s">
        <v>171</v>
      </c>
      <c r="E22" s="14" t="s">
        <v>159</v>
      </c>
      <c r="F22" s="14"/>
      <c r="G22" s="13"/>
      <c r="H22" s="11">
        <f t="shared" ca="1" si="3"/>
        <v>35.571428571428569</v>
      </c>
      <c r="I22" s="12">
        <v>6.8999999999999997E-5</v>
      </c>
      <c r="J22" s="11">
        <v>4000</v>
      </c>
      <c r="K22" s="10">
        <f t="shared" ca="1" si="4"/>
        <v>43350</v>
      </c>
      <c r="L22" s="10">
        <f t="shared" ca="1" si="2"/>
        <v>43469</v>
      </c>
      <c r="N22" s="10">
        <f t="shared" ca="1" si="0"/>
        <v>43497</v>
      </c>
      <c r="O22" s="10">
        <f t="shared" ca="1" si="1"/>
        <v>43616</v>
      </c>
    </row>
    <row r="23" spans="1:15" ht="16" thickBot="1" x14ac:dyDescent="0.25">
      <c r="A23" s="32">
        <v>22</v>
      </c>
      <c r="B23" s="22" t="s">
        <v>148</v>
      </c>
      <c r="C23" s="17" t="s">
        <v>7</v>
      </c>
      <c r="D23" s="31" t="s">
        <v>170</v>
      </c>
      <c r="E23" s="31" t="s">
        <v>159</v>
      </c>
      <c r="F23" s="31"/>
      <c r="G23" s="34"/>
      <c r="H23" s="28">
        <f t="shared" ca="1" si="3"/>
        <v>46.285714285714285</v>
      </c>
      <c r="I23" s="29">
        <v>6.8999999999999997E-5</v>
      </c>
      <c r="J23" s="28">
        <v>6000</v>
      </c>
      <c r="K23" s="27">
        <f t="shared" ca="1" si="4"/>
        <v>43275</v>
      </c>
      <c r="L23" s="27">
        <f t="shared" ca="1" si="2"/>
        <v>43394</v>
      </c>
      <c r="N23" s="27">
        <f t="shared" ca="1" si="0"/>
        <v>43422</v>
      </c>
      <c r="O23" s="27">
        <f t="shared" ca="1" si="1"/>
        <v>43541</v>
      </c>
    </row>
    <row r="24" spans="1:15" ht="16" thickBot="1" x14ac:dyDescent="0.25">
      <c r="A24" s="24">
        <v>23</v>
      </c>
      <c r="B24" s="22" t="s">
        <v>148</v>
      </c>
      <c r="C24" s="17" t="s">
        <v>7</v>
      </c>
      <c r="D24" s="14" t="s">
        <v>169</v>
      </c>
      <c r="E24" s="14" t="s">
        <v>159</v>
      </c>
      <c r="F24" s="14"/>
      <c r="G24" s="13"/>
      <c r="H24" s="11" t="str">
        <f t="shared" ca="1" si="3"/>
        <v>-</v>
      </c>
      <c r="I24" s="12">
        <v>6.8999999999999997E-5</v>
      </c>
      <c r="J24" s="11">
        <v>6000</v>
      </c>
      <c r="K24" s="10">
        <f t="shared" ca="1" si="4"/>
        <v>43694</v>
      </c>
      <c r="L24" s="10">
        <f t="shared" ca="1" si="2"/>
        <v>43813</v>
      </c>
      <c r="N24" s="10">
        <f t="shared" ca="1" si="0"/>
        <v>43841</v>
      </c>
      <c r="O24" s="10">
        <f t="shared" ca="1" si="1"/>
        <v>43960</v>
      </c>
    </row>
    <row r="25" spans="1:15" ht="16" thickBot="1" x14ac:dyDescent="0.25">
      <c r="A25" s="32">
        <v>24</v>
      </c>
      <c r="B25" s="22" t="s">
        <v>148</v>
      </c>
      <c r="C25" s="23" t="s">
        <v>20</v>
      </c>
      <c r="D25" s="31" t="s">
        <v>168</v>
      </c>
      <c r="E25" s="31" t="s">
        <v>159</v>
      </c>
      <c r="F25" s="31"/>
      <c r="G25" s="30"/>
      <c r="H25" s="28">
        <f t="shared" ca="1" si="3"/>
        <v>5.4285714285714288</v>
      </c>
      <c r="I25" s="29">
        <v>6.8999999999999997E-5</v>
      </c>
      <c r="J25" s="28">
        <v>9000</v>
      </c>
      <c r="K25" s="27">
        <f t="shared" ca="1" si="4"/>
        <v>43561</v>
      </c>
      <c r="L25" s="27">
        <f t="shared" ca="1" si="2"/>
        <v>43680</v>
      </c>
      <c r="N25" s="27">
        <f t="shared" ca="1" si="0"/>
        <v>43708</v>
      </c>
      <c r="O25" s="27">
        <f t="shared" ca="1" si="1"/>
        <v>43827</v>
      </c>
    </row>
    <row r="26" spans="1:15" ht="16" thickBot="1" x14ac:dyDescent="0.25">
      <c r="A26" s="24">
        <v>25</v>
      </c>
      <c r="B26" s="22" t="s">
        <v>148</v>
      </c>
      <c r="C26" s="17" t="s">
        <v>7</v>
      </c>
      <c r="D26" s="14" t="s">
        <v>167</v>
      </c>
      <c r="E26" s="14" t="s">
        <v>159</v>
      </c>
      <c r="F26" s="14"/>
      <c r="G26" s="21"/>
      <c r="H26" s="11">
        <f t="shared" ca="1" si="3"/>
        <v>34.428571428571431</v>
      </c>
      <c r="I26" s="12">
        <v>6.8999999999999997E-5</v>
      </c>
      <c r="J26" s="11">
        <v>8000</v>
      </c>
      <c r="K26" s="10">
        <f t="shared" ca="1" si="4"/>
        <v>43358</v>
      </c>
      <c r="L26" s="10">
        <f t="shared" ca="1" si="2"/>
        <v>43477</v>
      </c>
      <c r="N26" s="10">
        <f t="shared" ca="1" si="0"/>
        <v>43505</v>
      </c>
      <c r="O26" s="10">
        <f t="shared" ca="1" si="1"/>
        <v>43624</v>
      </c>
    </row>
    <row r="27" spans="1:15" ht="16" thickBot="1" x14ac:dyDescent="0.25">
      <c r="A27" s="32">
        <v>26</v>
      </c>
      <c r="B27" s="22" t="s">
        <v>148</v>
      </c>
      <c r="C27" s="17" t="s">
        <v>7</v>
      </c>
      <c r="D27" s="31" t="s">
        <v>166</v>
      </c>
      <c r="E27" s="31" t="s">
        <v>159</v>
      </c>
      <c r="F27" s="31"/>
      <c r="G27" s="30"/>
      <c r="H27" s="28">
        <f t="shared" ca="1" si="3"/>
        <v>66.714285714285708</v>
      </c>
      <c r="I27" s="29">
        <v>6.8999999999999997E-5</v>
      </c>
      <c r="J27" s="28">
        <v>9000</v>
      </c>
      <c r="K27" s="27">
        <f t="shared" ca="1" si="4"/>
        <v>43132</v>
      </c>
      <c r="L27" s="27">
        <f t="shared" ca="1" si="2"/>
        <v>43251</v>
      </c>
      <c r="N27" s="27">
        <f t="shared" ca="1" si="0"/>
        <v>43279</v>
      </c>
      <c r="O27" s="27">
        <f t="shared" ca="1" si="1"/>
        <v>43398</v>
      </c>
    </row>
    <row r="28" spans="1:15" ht="16" thickBot="1" x14ac:dyDescent="0.25">
      <c r="A28" s="24">
        <v>27</v>
      </c>
      <c r="B28" s="22" t="s">
        <v>148</v>
      </c>
      <c r="C28" s="17" t="s">
        <v>7</v>
      </c>
      <c r="D28" s="14" t="s">
        <v>165</v>
      </c>
      <c r="E28" s="14" t="s">
        <v>159</v>
      </c>
      <c r="F28" s="14"/>
      <c r="G28" s="21"/>
      <c r="H28" s="11">
        <f t="shared" ca="1" si="3"/>
        <v>69.285714285714292</v>
      </c>
      <c r="I28" s="12">
        <v>6.8999999999999997E-5</v>
      </c>
      <c r="J28" s="11">
        <v>8000</v>
      </c>
      <c r="K28" s="10">
        <f t="shared" ca="1" si="4"/>
        <v>43114</v>
      </c>
      <c r="L28" s="10">
        <f t="shared" ca="1" si="2"/>
        <v>43233</v>
      </c>
      <c r="N28" s="10">
        <f t="shared" ca="1" si="0"/>
        <v>43261</v>
      </c>
      <c r="O28" s="10">
        <f t="shared" ca="1" si="1"/>
        <v>43380</v>
      </c>
    </row>
    <row r="29" spans="1:15" ht="16" thickBot="1" x14ac:dyDescent="0.25">
      <c r="A29" s="32">
        <v>28</v>
      </c>
      <c r="B29" s="22" t="s">
        <v>148</v>
      </c>
      <c r="C29" s="17" t="s">
        <v>7</v>
      </c>
      <c r="D29" s="31" t="s">
        <v>164</v>
      </c>
      <c r="E29" s="31" t="s">
        <v>159</v>
      </c>
      <c r="F29" s="31"/>
      <c r="G29" s="34"/>
      <c r="H29" s="28">
        <f t="shared" ca="1" si="3"/>
        <v>68.857142857142861</v>
      </c>
      <c r="I29" s="29">
        <v>6.8999999999999997E-5</v>
      </c>
      <c r="J29" s="28">
        <v>9000</v>
      </c>
      <c r="K29" s="27">
        <f t="shared" ca="1" si="4"/>
        <v>43117</v>
      </c>
      <c r="L29" s="27">
        <f t="shared" ca="1" si="2"/>
        <v>43236</v>
      </c>
      <c r="N29" s="27">
        <f t="shared" ca="1" si="0"/>
        <v>43264</v>
      </c>
      <c r="O29" s="27">
        <f t="shared" ca="1" si="1"/>
        <v>43383</v>
      </c>
    </row>
    <row r="30" spans="1:15" ht="16" thickBot="1" x14ac:dyDescent="0.25">
      <c r="A30" s="24">
        <v>29</v>
      </c>
      <c r="B30" s="22" t="s">
        <v>148</v>
      </c>
      <c r="C30" s="17" t="s">
        <v>7</v>
      </c>
      <c r="D30" s="14" t="s">
        <v>163</v>
      </c>
      <c r="E30" s="14" t="s">
        <v>159</v>
      </c>
      <c r="F30" s="14"/>
      <c r="G30" s="13"/>
      <c r="H30" s="11">
        <f t="shared" ca="1" si="3"/>
        <v>68.714285714285708</v>
      </c>
      <c r="I30" s="12">
        <v>6.8999999999999997E-5</v>
      </c>
      <c r="J30" s="11">
        <v>9000</v>
      </c>
      <c r="K30" s="10">
        <f t="shared" ca="1" si="4"/>
        <v>43118</v>
      </c>
      <c r="L30" s="10">
        <f t="shared" ca="1" si="2"/>
        <v>43237</v>
      </c>
      <c r="N30" s="10">
        <f t="shared" ca="1" si="0"/>
        <v>43265</v>
      </c>
      <c r="O30" s="10">
        <f t="shared" ca="1" si="1"/>
        <v>43384</v>
      </c>
    </row>
    <row r="31" spans="1:15" ht="16" thickBot="1" x14ac:dyDescent="0.25">
      <c r="A31" s="32">
        <v>30</v>
      </c>
      <c r="B31" s="22" t="s">
        <v>148</v>
      </c>
      <c r="C31" s="23" t="s">
        <v>20</v>
      </c>
      <c r="D31" s="31" t="s">
        <v>162</v>
      </c>
      <c r="E31" s="31" t="s">
        <v>159</v>
      </c>
      <c r="F31" s="31"/>
      <c r="G31" s="34"/>
      <c r="H31" s="28">
        <f t="shared" ca="1" si="3"/>
        <v>70.857142857142861</v>
      </c>
      <c r="I31" s="29">
        <v>6.8999999999999997E-5</v>
      </c>
      <c r="J31" s="28">
        <v>15000</v>
      </c>
      <c r="K31" s="27">
        <f t="shared" ca="1" si="4"/>
        <v>43103</v>
      </c>
      <c r="L31" s="27">
        <f t="shared" ca="1" si="2"/>
        <v>43222</v>
      </c>
      <c r="N31" s="27">
        <f t="shared" ca="1" si="0"/>
        <v>43250</v>
      </c>
      <c r="O31" s="27">
        <f t="shared" ca="1" si="1"/>
        <v>43369</v>
      </c>
    </row>
    <row r="32" spans="1:15" ht="16" thickBot="1" x14ac:dyDescent="0.25">
      <c r="A32" s="24">
        <v>31</v>
      </c>
      <c r="B32" s="22" t="s">
        <v>148</v>
      </c>
      <c r="C32" s="17" t="s">
        <v>7</v>
      </c>
      <c r="D32" s="14" t="s">
        <v>161</v>
      </c>
      <c r="E32" s="14" t="s">
        <v>159</v>
      </c>
      <c r="F32" s="14"/>
      <c r="G32" s="13"/>
      <c r="H32" s="11">
        <f t="shared" ca="1" si="3"/>
        <v>31.571428571428573</v>
      </c>
      <c r="I32" s="12">
        <v>6.8999999999999997E-5</v>
      </c>
      <c r="J32" s="11">
        <v>15000</v>
      </c>
      <c r="K32" s="10">
        <f t="shared" ca="1" si="4"/>
        <v>43378</v>
      </c>
      <c r="L32" s="10">
        <f t="shared" ca="1" si="2"/>
        <v>43497</v>
      </c>
      <c r="N32" s="10">
        <f t="shared" ca="1" si="0"/>
        <v>43525</v>
      </c>
      <c r="O32" s="10">
        <f t="shared" ca="1" si="1"/>
        <v>43644</v>
      </c>
    </row>
    <row r="33" spans="1:15" ht="16" thickBot="1" x14ac:dyDescent="0.25">
      <c r="A33" s="32">
        <v>32</v>
      </c>
      <c r="B33" s="22" t="s">
        <v>148</v>
      </c>
      <c r="C33" s="17" t="s">
        <v>7</v>
      </c>
      <c r="D33" s="33" t="s">
        <v>160</v>
      </c>
      <c r="E33" s="33" t="s">
        <v>159</v>
      </c>
      <c r="F33" s="33"/>
      <c r="G33" s="34"/>
      <c r="H33" s="28" t="str">
        <f t="shared" ca="1" si="3"/>
        <v>-</v>
      </c>
      <c r="I33" s="29">
        <v>6.8999999999999997E-5</v>
      </c>
      <c r="J33" s="28">
        <v>7000</v>
      </c>
      <c r="K33" s="27">
        <f t="shared" ca="1" si="4"/>
        <v>43753</v>
      </c>
      <c r="L33" s="27">
        <f t="shared" ca="1" si="2"/>
        <v>43872</v>
      </c>
      <c r="N33" s="27">
        <f t="shared" ca="1" si="0"/>
        <v>43900</v>
      </c>
      <c r="O33" s="27">
        <f t="shared" ca="1" si="1"/>
        <v>44019</v>
      </c>
    </row>
    <row r="34" spans="1:15" ht="16" thickBot="1" x14ac:dyDescent="0.25">
      <c r="A34" s="24">
        <v>33</v>
      </c>
      <c r="B34" s="22" t="s">
        <v>148</v>
      </c>
      <c r="C34" s="17" t="s">
        <v>7</v>
      </c>
      <c r="D34" s="22" t="s">
        <v>158</v>
      </c>
      <c r="E34" s="22" t="s">
        <v>139</v>
      </c>
      <c r="F34" s="22"/>
      <c r="G34" s="13"/>
      <c r="H34" s="11">
        <f t="shared" ca="1" si="3"/>
        <v>32</v>
      </c>
      <c r="I34" s="12">
        <v>6.8999999999999997E-5</v>
      </c>
      <c r="J34" s="11">
        <v>6000</v>
      </c>
      <c r="K34" s="10">
        <f t="shared" ca="1" si="4"/>
        <v>43375</v>
      </c>
      <c r="L34" s="10">
        <f t="shared" ca="1" si="2"/>
        <v>43494</v>
      </c>
      <c r="N34" s="10">
        <f t="shared" ca="1" si="0"/>
        <v>43522</v>
      </c>
      <c r="O34" s="10">
        <f t="shared" ca="1" si="1"/>
        <v>43641</v>
      </c>
    </row>
    <row r="35" spans="1:15" ht="16" thickBot="1" x14ac:dyDescent="0.25">
      <c r="A35" s="32">
        <v>34</v>
      </c>
      <c r="B35" s="22" t="s">
        <v>148</v>
      </c>
      <c r="C35" s="17" t="s">
        <v>7</v>
      </c>
      <c r="D35" s="31" t="s">
        <v>157</v>
      </c>
      <c r="E35" s="31" t="s">
        <v>139</v>
      </c>
      <c r="F35" s="31"/>
      <c r="G35" s="34"/>
      <c r="H35" s="28">
        <f t="shared" ca="1" si="3"/>
        <v>8.8571428571428577</v>
      </c>
      <c r="I35" s="29">
        <v>6.8999999999999997E-5</v>
      </c>
      <c r="J35" s="28">
        <v>15000</v>
      </c>
      <c r="K35" s="27">
        <f t="shared" ca="1" si="4"/>
        <v>43537</v>
      </c>
      <c r="L35" s="27">
        <f t="shared" ca="1" si="2"/>
        <v>43656</v>
      </c>
      <c r="N35" s="27">
        <f t="shared" ca="1" si="0"/>
        <v>43684</v>
      </c>
      <c r="O35" s="27">
        <f t="shared" ca="1" si="1"/>
        <v>43803</v>
      </c>
    </row>
    <row r="36" spans="1:15" ht="16" thickBot="1" x14ac:dyDescent="0.25">
      <c r="A36" s="24">
        <v>35</v>
      </c>
      <c r="B36" s="22" t="s">
        <v>148</v>
      </c>
      <c r="C36" s="17" t="s">
        <v>7</v>
      </c>
      <c r="D36" s="14" t="s">
        <v>156</v>
      </c>
      <c r="E36" s="14" t="s">
        <v>139</v>
      </c>
      <c r="F36" s="14"/>
      <c r="G36" s="13"/>
      <c r="H36" s="11">
        <f t="shared" ca="1" si="3"/>
        <v>20.428571428571427</v>
      </c>
      <c r="I36" s="12">
        <v>6.8999999999999997E-5</v>
      </c>
      <c r="J36" s="11">
        <v>9000</v>
      </c>
      <c r="K36" s="10">
        <f t="shared" ca="1" si="4"/>
        <v>43456</v>
      </c>
      <c r="L36" s="10">
        <f t="shared" ca="1" si="2"/>
        <v>43575</v>
      </c>
      <c r="N36" s="10">
        <f t="shared" ca="1" si="0"/>
        <v>43603</v>
      </c>
      <c r="O36" s="10">
        <f t="shared" ca="1" si="1"/>
        <v>43722</v>
      </c>
    </row>
    <row r="37" spans="1:15" ht="16" thickBot="1" x14ac:dyDescent="0.25">
      <c r="A37" s="32">
        <v>36</v>
      </c>
      <c r="B37" s="22" t="s">
        <v>148</v>
      </c>
      <c r="C37" s="17" t="s">
        <v>7</v>
      </c>
      <c r="D37" s="31" t="s">
        <v>155</v>
      </c>
      <c r="E37" s="31" t="s">
        <v>139</v>
      </c>
      <c r="F37" s="31"/>
      <c r="G37" s="34"/>
      <c r="H37" s="28">
        <f t="shared" ca="1" si="3"/>
        <v>31.142857142857142</v>
      </c>
      <c r="I37" s="29">
        <v>6.8999999999999997E-5</v>
      </c>
      <c r="J37" s="28">
        <v>6000</v>
      </c>
      <c r="K37" s="27">
        <f t="shared" ca="1" si="4"/>
        <v>43381</v>
      </c>
      <c r="L37" s="27">
        <f t="shared" ca="1" si="2"/>
        <v>43500</v>
      </c>
      <c r="N37" s="27">
        <f t="shared" ca="1" si="0"/>
        <v>43528</v>
      </c>
      <c r="O37" s="27">
        <f t="shared" ca="1" si="1"/>
        <v>43647</v>
      </c>
    </row>
    <row r="38" spans="1:15" ht="16" thickBot="1" x14ac:dyDescent="0.25">
      <c r="A38" s="24">
        <v>37</v>
      </c>
      <c r="B38" s="22" t="s">
        <v>148</v>
      </c>
      <c r="C38" s="17" t="s">
        <v>7</v>
      </c>
      <c r="D38" s="22" t="s">
        <v>154</v>
      </c>
      <c r="E38" s="22" t="s">
        <v>139</v>
      </c>
      <c r="F38" s="22"/>
      <c r="G38" s="13"/>
      <c r="H38" s="11" t="str">
        <f t="shared" ca="1" si="3"/>
        <v>-</v>
      </c>
      <c r="I38" s="12">
        <v>6.8999999999999997E-5</v>
      </c>
      <c r="J38" s="11">
        <v>6000</v>
      </c>
      <c r="K38" s="10">
        <f t="shared" ca="1" si="4"/>
        <v>43725</v>
      </c>
      <c r="L38" s="10">
        <f t="shared" ca="1" si="2"/>
        <v>43844</v>
      </c>
      <c r="N38" s="10">
        <f t="shared" ca="1" si="0"/>
        <v>43872</v>
      </c>
      <c r="O38" s="10">
        <f t="shared" ca="1" si="1"/>
        <v>43991</v>
      </c>
    </row>
    <row r="39" spans="1:15" ht="16" thickBot="1" x14ac:dyDescent="0.25">
      <c r="A39" s="32">
        <v>38</v>
      </c>
      <c r="B39" s="22" t="s">
        <v>148</v>
      </c>
      <c r="C39" s="17" t="s">
        <v>7</v>
      </c>
      <c r="D39" s="31" t="s">
        <v>153</v>
      </c>
      <c r="E39" s="31" t="s">
        <v>139</v>
      </c>
      <c r="F39" s="31"/>
      <c r="G39" s="34"/>
      <c r="H39" s="28">
        <f t="shared" ca="1" si="3"/>
        <v>35.142857142857146</v>
      </c>
      <c r="I39" s="29">
        <v>6.8999999999999997E-5</v>
      </c>
      <c r="J39" s="28">
        <v>8000</v>
      </c>
      <c r="K39" s="27">
        <f t="shared" ca="1" si="4"/>
        <v>43353</v>
      </c>
      <c r="L39" s="27">
        <f t="shared" ca="1" si="2"/>
        <v>43472</v>
      </c>
      <c r="N39" s="27">
        <f t="shared" ca="1" si="0"/>
        <v>43500</v>
      </c>
      <c r="O39" s="27">
        <f t="shared" ca="1" si="1"/>
        <v>43619</v>
      </c>
    </row>
    <row r="40" spans="1:15" ht="16" thickBot="1" x14ac:dyDescent="0.25">
      <c r="A40" s="24">
        <v>39</v>
      </c>
      <c r="B40" s="22" t="s">
        <v>148</v>
      </c>
      <c r="C40" s="23" t="s">
        <v>20</v>
      </c>
      <c r="D40" s="14" t="s">
        <v>152</v>
      </c>
      <c r="E40" s="14" t="s">
        <v>139</v>
      </c>
      <c r="F40" s="14"/>
      <c r="G40" s="13"/>
      <c r="H40" s="11">
        <f t="shared" ca="1" si="3"/>
        <v>12.857142857142858</v>
      </c>
      <c r="I40" s="12">
        <v>6.8999999999999997E-5</v>
      </c>
      <c r="J40" s="11">
        <v>9000</v>
      </c>
      <c r="K40" s="10">
        <f t="shared" ca="1" si="4"/>
        <v>43509</v>
      </c>
      <c r="L40" s="10">
        <f t="shared" ca="1" si="2"/>
        <v>43628</v>
      </c>
      <c r="N40" s="10">
        <f t="shared" ca="1" si="0"/>
        <v>43656</v>
      </c>
      <c r="O40" s="10">
        <f t="shared" ca="1" si="1"/>
        <v>43775</v>
      </c>
    </row>
    <row r="41" spans="1:15" ht="16" thickBot="1" x14ac:dyDescent="0.25">
      <c r="A41" s="32">
        <v>40</v>
      </c>
      <c r="B41" s="22" t="s">
        <v>148</v>
      </c>
      <c r="C41" s="23" t="s">
        <v>20</v>
      </c>
      <c r="D41" s="31" t="s">
        <v>151</v>
      </c>
      <c r="E41" s="31" t="s">
        <v>139</v>
      </c>
      <c r="F41" s="31"/>
      <c r="G41" s="34"/>
      <c r="H41" s="28">
        <f t="shared" ca="1" si="3"/>
        <v>4.7142857142857144</v>
      </c>
      <c r="I41" s="29">
        <v>6.8999999999999997E-5</v>
      </c>
      <c r="J41" s="28">
        <v>12000</v>
      </c>
      <c r="K41" s="27">
        <f t="shared" ca="1" si="4"/>
        <v>43566</v>
      </c>
      <c r="L41" s="27">
        <f t="shared" ca="1" si="2"/>
        <v>43685</v>
      </c>
      <c r="N41" s="27">
        <f t="shared" ca="1" si="0"/>
        <v>43713</v>
      </c>
      <c r="O41" s="27">
        <f t="shared" ca="1" si="1"/>
        <v>43832</v>
      </c>
    </row>
    <row r="42" spans="1:15" ht="16" thickBot="1" x14ac:dyDescent="0.25">
      <c r="A42" s="24">
        <v>41</v>
      </c>
      <c r="B42" s="22" t="s">
        <v>148</v>
      </c>
      <c r="C42" s="23" t="s">
        <v>20</v>
      </c>
      <c r="D42" s="14" t="s">
        <v>150</v>
      </c>
      <c r="E42" s="14" t="s">
        <v>139</v>
      </c>
      <c r="F42" s="14"/>
      <c r="G42" s="13"/>
      <c r="H42" s="11">
        <f t="shared" ca="1" si="3"/>
        <v>15.142857142857142</v>
      </c>
      <c r="I42" s="12">
        <v>6.8999999999999997E-5</v>
      </c>
      <c r="J42" s="11">
        <v>7000</v>
      </c>
      <c r="K42" s="10">
        <f t="shared" ca="1" si="4"/>
        <v>43493</v>
      </c>
      <c r="L42" s="10">
        <f t="shared" ca="1" si="2"/>
        <v>43612</v>
      </c>
      <c r="N42" s="10">
        <f t="shared" ca="1" si="0"/>
        <v>43640</v>
      </c>
      <c r="O42" s="10">
        <f t="shared" ca="1" si="1"/>
        <v>43759</v>
      </c>
    </row>
    <row r="43" spans="1:15" ht="16" thickBot="1" x14ac:dyDescent="0.25">
      <c r="A43" s="32">
        <v>42</v>
      </c>
      <c r="B43" s="22" t="s">
        <v>148</v>
      </c>
      <c r="C43" s="17" t="s">
        <v>7</v>
      </c>
      <c r="D43" s="31" t="s">
        <v>149</v>
      </c>
      <c r="E43" s="31" t="s">
        <v>139</v>
      </c>
      <c r="F43" s="31"/>
      <c r="G43" s="30"/>
      <c r="H43" s="28" t="str">
        <f t="shared" ca="1" si="3"/>
        <v>-</v>
      </c>
      <c r="I43" s="29">
        <v>6.8999999999999997E-5</v>
      </c>
      <c r="J43" s="28">
        <v>4000</v>
      </c>
      <c r="K43" s="27">
        <f t="shared" ca="1" si="4"/>
        <v>43664</v>
      </c>
      <c r="L43" s="27">
        <f t="shared" ca="1" si="2"/>
        <v>43783</v>
      </c>
      <c r="N43" s="27">
        <f t="shared" ca="1" si="0"/>
        <v>43811</v>
      </c>
      <c r="O43" s="27">
        <f t="shared" ca="1" si="1"/>
        <v>43930</v>
      </c>
    </row>
    <row r="44" spans="1:15" ht="16" thickBot="1" x14ac:dyDescent="0.25">
      <c r="A44" s="24">
        <v>43</v>
      </c>
      <c r="B44" s="22" t="s">
        <v>148</v>
      </c>
      <c r="C44" s="17" t="s">
        <v>7</v>
      </c>
      <c r="D44" s="14" t="s">
        <v>147</v>
      </c>
      <c r="E44" s="14" t="s">
        <v>139</v>
      </c>
      <c r="F44" s="14"/>
      <c r="G44" s="13"/>
      <c r="H44" s="11">
        <f t="shared" ca="1" si="3"/>
        <v>46.142857142857146</v>
      </c>
      <c r="I44" s="12">
        <v>6.8999999999999997E-5</v>
      </c>
      <c r="J44" s="11">
        <v>12000</v>
      </c>
      <c r="K44" s="10">
        <f t="shared" ca="1" si="4"/>
        <v>43276</v>
      </c>
      <c r="L44" s="10">
        <f t="shared" ca="1" si="2"/>
        <v>43395</v>
      </c>
      <c r="N44" s="10">
        <f t="shared" ca="1" si="0"/>
        <v>43423</v>
      </c>
      <c r="O44" s="10">
        <f t="shared" ca="1" si="1"/>
        <v>43542</v>
      </c>
    </row>
    <row r="45" spans="1:15" ht="16" thickBot="1" x14ac:dyDescent="0.25">
      <c r="A45" s="9">
        <v>45</v>
      </c>
      <c r="B45" s="8" t="s">
        <v>3</v>
      </c>
      <c r="C45" s="17" t="s">
        <v>7</v>
      </c>
      <c r="D45" s="6" t="s">
        <v>146</v>
      </c>
      <c r="E45" s="6" t="s">
        <v>139</v>
      </c>
      <c r="F45" s="6"/>
      <c r="G45" s="8"/>
      <c r="H45" s="3">
        <f t="shared" ca="1" si="3"/>
        <v>10.571428571428571</v>
      </c>
      <c r="I45" s="4">
        <v>1.2300000000000001E-4</v>
      </c>
      <c r="J45" s="3">
        <v>15000</v>
      </c>
      <c r="K45" s="2">
        <f t="shared" ca="1" si="4"/>
        <v>43525</v>
      </c>
      <c r="L45" s="2">
        <f t="shared" ca="1" si="2"/>
        <v>44043</v>
      </c>
      <c r="N45" s="2">
        <f t="shared" ca="1" si="0"/>
        <v>44071</v>
      </c>
      <c r="O45" s="2">
        <f t="shared" ca="1" si="1"/>
        <v>44589</v>
      </c>
    </row>
    <row r="46" spans="1:15" ht="16" thickBot="1" x14ac:dyDescent="0.25">
      <c r="A46" s="24">
        <v>46</v>
      </c>
      <c r="B46" s="8" t="s">
        <v>3</v>
      </c>
      <c r="C46" s="23" t="s">
        <v>20</v>
      </c>
      <c r="D46" s="14" t="s">
        <v>145</v>
      </c>
      <c r="E46" s="14" t="s">
        <v>139</v>
      </c>
      <c r="F46" s="14"/>
      <c r="G46" s="21"/>
      <c r="H46" s="11" t="str">
        <f t="shared" ca="1" si="3"/>
        <v>-</v>
      </c>
      <c r="I46" s="12">
        <v>1.2E-4</v>
      </c>
      <c r="J46" s="11">
        <v>8000</v>
      </c>
      <c r="K46" s="10">
        <f t="shared" ca="1" si="4"/>
        <v>43641</v>
      </c>
      <c r="L46" s="10">
        <f t="shared" ca="1" si="2"/>
        <v>44159</v>
      </c>
      <c r="N46" s="10">
        <f t="shared" ca="1" si="0"/>
        <v>44187</v>
      </c>
      <c r="O46" s="10">
        <f t="shared" ca="1" si="1"/>
        <v>44705</v>
      </c>
    </row>
    <row r="47" spans="1:15" ht="16" thickBot="1" x14ac:dyDescent="0.25">
      <c r="A47" s="9">
        <v>47</v>
      </c>
      <c r="B47" s="8" t="s">
        <v>3</v>
      </c>
      <c r="C47" s="23" t="s">
        <v>20</v>
      </c>
      <c r="D47" s="6" t="s">
        <v>144</v>
      </c>
      <c r="E47" s="6" t="s">
        <v>139</v>
      </c>
      <c r="F47" s="6"/>
      <c r="G47" s="5"/>
      <c r="H47" s="3">
        <f t="shared" ca="1" si="3"/>
        <v>29</v>
      </c>
      <c r="I47" s="4">
        <v>1.2E-4</v>
      </c>
      <c r="J47" s="3">
        <v>7000</v>
      </c>
      <c r="K47" s="2">
        <f t="shared" ca="1" si="4"/>
        <v>43396</v>
      </c>
      <c r="L47" s="2">
        <f t="shared" ca="1" si="2"/>
        <v>43914</v>
      </c>
      <c r="N47" s="2">
        <f t="shared" ca="1" si="0"/>
        <v>43942</v>
      </c>
      <c r="O47" s="2">
        <f t="shared" ca="1" si="1"/>
        <v>44460</v>
      </c>
    </row>
    <row r="48" spans="1:15" ht="16" thickBot="1" x14ac:dyDescent="0.25">
      <c r="A48" s="24">
        <v>48</v>
      </c>
      <c r="B48" s="8" t="s">
        <v>3</v>
      </c>
      <c r="C48" s="17" t="s">
        <v>7</v>
      </c>
      <c r="D48" s="14" t="s">
        <v>143</v>
      </c>
      <c r="E48" s="14" t="s">
        <v>139</v>
      </c>
      <c r="F48" s="14"/>
      <c r="G48" s="13"/>
      <c r="H48" s="11">
        <f t="shared" ca="1" si="3"/>
        <v>45.571428571428569</v>
      </c>
      <c r="I48" s="12">
        <v>1.2300000000000001E-4</v>
      </c>
      <c r="J48" s="11">
        <v>8000</v>
      </c>
      <c r="K48" s="10">
        <f t="shared" ca="1" si="4"/>
        <v>43280</v>
      </c>
      <c r="L48" s="10">
        <f t="shared" ca="1" si="2"/>
        <v>43798</v>
      </c>
      <c r="N48" s="10">
        <f t="shared" ca="1" si="0"/>
        <v>43826</v>
      </c>
      <c r="O48" s="10">
        <f t="shared" ca="1" si="1"/>
        <v>44344</v>
      </c>
    </row>
    <row r="49" spans="1:15" ht="16" thickBot="1" x14ac:dyDescent="0.25">
      <c r="A49" s="9">
        <v>49</v>
      </c>
      <c r="B49" s="8" t="s">
        <v>3</v>
      </c>
      <c r="C49" s="17" t="s">
        <v>7</v>
      </c>
      <c r="D49" s="6" t="s">
        <v>142</v>
      </c>
      <c r="E49" s="6" t="s">
        <v>139</v>
      </c>
      <c r="F49" s="6"/>
      <c r="G49" s="5"/>
      <c r="H49" s="3">
        <f t="shared" ca="1" si="3"/>
        <v>9.4285714285714288</v>
      </c>
      <c r="I49" s="4">
        <v>1.2300000000000001E-4</v>
      </c>
      <c r="J49" s="3">
        <v>15000</v>
      </c>
      <c r="K49" s="2">
        <f t="shared" ca="1" si="4"/>
        <v>43533</v>
      </c>
      <c r="L49" s="2">
        <f t="shared" ca="1" si="2"/>
        <v>44051</v>
      </c>
      <c r="N49" s="2">
        <f t="shared" ca="1" si="0"/>
        <v>44079</v>
      </c>
      <c r="O49" s="2">
        <f t="shared" ca="1" si="1"/>
        <v>44597</v>
      </c>
    </row>
    <row r="50" spans="1:15" ht="16" thickBot="1" x14ac:dyDescent="0.25">
      <c r="A50" s="24">
        <v>50</v>
      </c>
      <c r="B50" s="8" t="s">
        <v>3</v>
      </c>
      <c r="C50" s="15" t="s">
        <v>5</v>
      </c>
      <c r="D50" s="22" t="s">
        <v>141</v>
      </c>
      <c r="E50" s="22" t="s">
        <v>139</v>
      </c>
      <c r="F50" s="22"/>
      <c r="G50" s="26"/>
      <c r="H50" s="11">
        <f t="shared" ca="1" si="3"/>
        <v>10.428571428571429</v>
      </c>
      <c r="I50" s="12">
        <v>1.3300000000000001E-4</v>
      </c>
      <c r="J50" s="11">
        <v>9000</v>
      </c>
      <c r="K50" s="10">
        <f t="shared" ca="1" si="4"/>
        <v>43526</v>
      </c>
      <c r="L50" s="10">
        <f t="shared" ca="1" si="2"/>
        <v>44044</v>
      </c>
      <c r="N50" s="10">
        <f t="shared" ca="1" si="0"/>
        <v>44072</v>
      </c>
      <c r="O50" s="10">
        <f t="shared" ca="1" si="1"/>
        <v>44590</v>
      </c>
    </row>
    <row r="51" spans="1:15" ht="16" thickBot="1" x14ac:dyDescent="0.25">
      <c r="A51" s="9">
        <v>51</v>
      </c>
      <c r="B51" s="8" t="s">
        <v>3</v>
      </c>
      <c r="C51" s="15" t="s">
        <v>5</v>
      </c>
      <c r="D51" s="6" t="s">
        <v>140</v>
      </c>
      <c r="E51" s="6" t="s">
        <v>139</v>
      </c>
      <c r="F51" s="6"/>
      <c r="G51" s="19"/>
      <c r="H51" s="3">
        <f t="shared" ca="1" si="3"/>
        <v>54.285714285714285</v>
      </c>
      <c r="I51" s="4">
        <v>1.3300000000000001E-4</v>
      </c>
      <c r="J51" s="3">
        <v>15000</v>
      </c>
      <c r="K51" s="2">
        <f t="shared" ca="1" si="4"/>
        <v>43219</v>
      </c>
      <c r="L51" s="2">
        <f t="shared" ca="1" si="2"/>
        <v>43737</v>
      </c>
      <c r="N51" s="2">
        <f t="shared" ca="1" si="0"/>
        <v>43765</v>
      </c>
      <c r="O51" s="2">
        <f t="shared" ca="1" si="1"/>
        <v>44283</v>
      </c>
    </row>
    <row r="52" spans="1:15" ht="16" thickBot="1" x14ac:dyDescent="0.25">
      <c r="A52" s="24">
        <v>52</v>
      </c>
      <c r="B52" s="8" t="s">
        <v>3</v>
      </c>
      <c r="C52" s="15" t="s">
        <v>5</v>
      </c>
      <c r="D52" s="22" t="s">
        <v>138</v>
      </c>
      <c r="E52" s="22" t="s">
        <v>112</v>
      </c>
      <c r="F52" s="22"/>
      <c r="G52" s="13"/>
      <c r="H52" s="11">
        <f t="shared" ca="1" si="3"/>
        <v>37.714285714285715</v>
      </c>
      <c r="I52" s="12">
        <v>1.3300000000000001E-4</v>
      </c>
      <c r="J52" s="11">
        <v>8000</v>
      </c>
      <c r="K52" s="10">
        <f t="shared" ca="1" si="4"/>
        <v>43335</v>
      </c>
      <c r="L52" s="10">
        <f t="shared" ca="1" si="2"/>
        <v>43853</v>
      </c>
      <c r="N52" s="10">
        <f t="shared" ca="1" si="0"/>
        <v>43881</v>
      </c>
      <c r="O52" s="10">
        <f t="shared" ca="1" si="1"/>
        <v>44399</v>
      </c>
    </row>
    <row r="53" spans="1:15" ht="16" thickBot="1" x14ac:dyDescent="0.25">
      <c r="A53" s="9">
        <v>53</v>
      </c>
      <c r="B53" s="8" t="s">
        <v>3</v>
      </c>
      <c r="C53" s="15" t="s">
        <v>5</v>
      </c>
      <c r="D53" s="8" t="s">
        <v>137</v>
      </c>
      <c r="E53" s="22" t="s">
        <v>112</v>
      </c>
      <c r="F53" s="8"/>
      <c r="G53" s="19"/>
      <c r="H53" s="3" t="str">
        <f t="shared" ca="1" si="3"/>
        <v>-</v>
      </c>
      <c r="I53" s="4">
        <v>1.3300000000000001E-4</v>
      </c>
      <c r="J53" s="3">
        <v>9000</v>
      </c>
      <c r="K53" s="2">
        <f t="shared" ca="1" si="4"/>
        <v>43704</v>
      </c>
      <c r="L53" s="2">
        <f t="shared" ca="1" si="2"/>
        <v>44222</v>
      </c>
      <c r="N53" s="2">
        <f t="shared" ca="1" si="0"/>
        <v>44250</v>
      </c>
      <c r="O53" s="2">
        <f t="shared" ca="1" si="1"/>
        <v>44768</v>
      </c>
    </row>
    <row r="54" spans="1:15" ht="16" thickBot="1" x14ac:dyDescent="0.25">
      <c r="A54" s="24">
        <v>54</v>
      </c>
      <c r="B54" s="8" t="s">
        <v>3</v>
      </c>
      <c r="C54" s="15" t="s">
        <v>5</v>
      </c>
      <c r="D54" s="14" t="s">
        <v>136</v>
      </c>
      <c r="E54" s="22" t="s">
        <v>112</v>
      </c>
      <c r="F54" s="14"/>
      <c r="G54" s="21"/>
      <c r="H54" s="11">
        <f t="shared" ca="1" si="3"/>
        <v>37</v>
      </c>
      <c r="I54" s="12">
        <v>1.3300000000000001E-4</v>
      </c>
      <c r="J54" s="11">
        <v>6000</v>
      </c>
      <c r="K54" s="10">
        <f t="shared" ca="1" si="4"/>
        <v>43340</v>
      </c>
      <c r="L54" s="10">
        <f t="shared" ca="1" si="2"/>
        <v>43858</v>
      </c>
      <c r="N54" s="10">
        <f t="shared" ca="1" si="0"/>
        <v>43886</v>
      </c>
      <c r="O54" s="10">
        <f t="shared" ca="1" si="1"/>
        <v>44404</v>
      </c>
    </row>
    <row r="55" spans="1:15" ht="16" thickBot="1" x14ac:dyDescent="0.25">
      <c r="A55" s="9">
        <v>55</v>
      </c>
      <c r="B55" s="8" t="s">
        <v>3</v>
      </c>
      <c r="C55" s="15" t="s">
        <v>5</v>
      </c>
      <c r="D55" s="6" t="s">
        <v>135</v>
      </c>
      <c r="E55" s="22" t="s">
        <v>112</v>
      </c>
      <c r="F55" s="6"/>
      <c r="G55" s="19"/>
      <c r="H55" s="3">
        <f t="shared" ca="1" si="3"/>
        <v>27.571428571428573</v>
      </c>
      <c r="I55" s="4">
        <v>1.3300000000000001E-4</v>
      </c>
      <c r="J55" s="3">
        <v>9000</v>
      </c>
      <c r="K55" s="2">
        <f t="shared" ca="1" si="4"/>
        <v>43406</v>
      </c>
      <c r="L55" s="2">
        <f t="shared" ca="1" si="2"/>
        <v>43924</v>
      </c>
      <c r="N55" s="2">
        <f t="shared" ca="1" si="0"/>
        <v>43952</v>
      </c>
      <c r="O55" s="2">
        <f t="shared" ca="1" si="1"/>
        <v>44470</v>
      </c>
    </row>
    <row r="56" spans="1:15" ht="16" thickBot="1" x14ac:dyDescent="0.25">
      <c r="A56" s="24">
        <v>56</v>
      </c>
      <c r="B56" s="8" t="s">
        <v>3</v>
      </c>
      <c r="C56" s="15" t="s">
        <v>5</v>
      </c>
      <c r="D56" s="14" t="s">
        <v>134</v>
      </c>
      <c r="E56" s="22" t="s">
        <v>112</v>
      </c>
      <c r="F56" s="14"/>
      <c r="G56" s="13"/>
      <c r="H56" s="11" t="str">
        <f t="shared" ca="1" si="3"/>
        <v>-</v>
      </c>
      <c r="I56" s="12">
        <v>1.3300000000000001E-4</v>
      </c>
      <c r="J56" s="11">
        <v>7000</v>
      </c>
      <c r="K56" s="10">
        <f t="shared" ca="1" si="4"/>
        <v>43695</v>
      </c>
      <c r="L56" s="10">
        <f t="shared" ca="1" si="2"/>
        <v>44213</v>
      </c>
      <c r="N56" s="10">
        <f t="shared" ca="1" si="0"/>
        <v>44241</v>
      </c>
      <c r="O56" s="10">
        <f t="shared" ca="1" si="1"/>
        <v>44759</v>
      </c>
    </row>
    <row r="57" spans="1:15" ht="16" thickBot="1" x14ac:dyDescent="0.25">
      <c r="A57" s="9">
        <v>57</v>
      </c>
      <c r="B57" s="8" t="s">
        <v>3</v>
      </c>
      <c r="C57" s="15" t="s">
        <v>5</v>
      </c>
      <c r="D57" s="6" t="s">
        <v>133</v>
      </c>
      <c r="E57" s="22" t="s">
        <v>112</v>
      </c>
      <c r="F57" s="6"/>
      <c r="G57" s="19"/>
      <c r="H57" s="3">
        <f t="shared" ca="1" si="3"/>
        <v>52.571428571428569</v>
      </c>
      <c r="I57" s="4">
        <v>1.3300000000000001E-4</v>
      </c>
      <c r="J57" s="3">
        <v>12000</v>
      </c>
      <c r="K57" s="2">
        <f t="shared" ca="1" si="4"/>
        <v>43231</v>
      </c>
      <c r="L57" s="2">
        <f t="shared" ca="1" si="2"/>
        <v>43749</v>
      </c>
      <c r="N57" s="2">
        <f t="shared" ca="1" si="0"/>
        <v>43777</v>
      </c>
      <c r="O57" s="2">
        <f t="shared" ca="1" si="1"/>
        <v>44295</v>
      </c>
    </row>
    <row r="58" spans="1:15" ht="16" thickBot="1" x14ac:dyDescent="0.25">
      <c r="A58" s="24">
        <v>58</v>
      </c>
      <c r="B58" s="8" t="s">
        <v>3</v>
      </c>
      <c r="C58" s="15" t="s">
        <v>5</v>
      </c>
      <c r="D58" s="22" t="s">
        <v>132</v>
      </c>
      <c r="E58" s="22" t="s">
        <v>112</v>
      </c>
      <c r="F58" s="22"/>
      <c r="G58" s="13"/>
      <c r="H58" s="11">
        <f t="shared" ca="1" si="3"/>
        <v>31.285714285714285</v>
      </c>
      <c r="I58" s="12">
        <v>1.3300000000000001E-4</v>
      </c>
      <c r="J58" s="11">
        <v>7000</v>
      </c>
      <c r="K58" s="10">
        <f t="shared" ca="1" si="4"/>
        <v>43380</v>
      </c>
      <c r="L58" s="10">
        <f t="shared" ca="1" si="2"/>
        <v>43898</v>
      </c>
      <c r="N58" s="10">
        <f t="shared" ca="1" si="0"/>
        <v>43926</v>
      </c>
      <c r="O58" s="10">
        <f t="shared" ca="1" si="1"/>
        <v>44444</v>
      </c>
    </row>
    <row r="59" spans="1:15" ht="16" thickBot="1" x14ac:dyDescent="0.25">
      <c r="A59" s="9">
        <v>59</v>
      </c>
      <c r="B59" s="8" t="s">
        <v>3</v>
      </c>
      <c r="C59" s="15" t="s">
        <v>5</v>
      </c>
      <c r="D59" s="6" t="s">
        <v>131</v>
      </c>
      <c r="E59" s="22" t="s">
        <v>112</v>
      </c>
      <c r="F59" s="6"/>
      <c r="G59" s="19"/>
      <c r="H59" s="3">
        <f t="shared" ca="1" si="3"/>
        <v>36</v>
      </c>
      <c r="I59" s="4">
        <v>1.3300000000000001E-4</v>
      </c>
      <c r="J59" s="3">
        <v>12000</v>
      </c>
      <c r="K59" s="2">
        <f t="shared" ca="1" si="4"/>
        <v>43347</v>
      </c>
      <c r="L59" s="2">
        <f t="shared" ca="1" si="2"/>
        <v>43865</v>
      </c>
      <c r="N59" s="2">
        <f t="shared" ca="1" si="0"/>
        <v>43893</v>
      </c>
      <c r="O59" s="2">
        <f t="shared" ca="1" si="1"/>
        <v>44411</v>
      </c>
    </row>
    <row r="60" spans="1:15" ht="16" thickBot="1" x14ac:dyDescent="0.25">
      <c r="A60" s="24">
        <v>60</v>
      </c>
      <c r="B60" s="8" t="s">
        <v>3</v>
      </c>
      <c r="C60" s="15" t="s">
        <v>5</v>
      </c>
      <c r="D60" s="14" t="s">
        <v>130</v>
      </c>
      <c r="E60" s="22" t="s">
        <v>112</v>
      </c>
      <c r="F60" s="14"/>
      <c r="G60" s="13"/>
      <c r="H60" s="11" t="str">
        <f t="shared" ca="1" si="3"/>
        <v>-</v>
      </c>
      <c r="I60" s="12">
        <v>1.3300000000000001E-4</v>
      </c>
      <c r="J60" s="11">
        <v>4000</v>
      </c>
      <c r="K60" s="10">
        <f t="shared" ca="1" si="4"/>
        <v>43757</v>
      </c>
      <c r="L60" s="10">
        <f t="shared" ca="1" si="2"/>
        <v>44275</v>
      </c>
      <c r="N60" s="10">
        <f t="shared" ca="1" si="0"/>
        <v>44303</v>
      </c>
      <c r="O60" s="10">
        <f t="shared" ca="1" si="1"/>
        <v>44821</v>
      </c>
    </row>
    <row r="61" spans="1:15" ht="16" thickBot="1" x14ac:dyDescent="0.25">
      <c r="A61" s="9">
        <v>61</v>
      </c>
      <c r="B61" s="8" t="s">
        <v>3</v>
      </c>
      <c r="C61" s="15" t="s">
        <v>5</v>
      </c>
      <c r="D61" s="6" t="s">
        <v>129</v>
      </c>
      <c r="E61" s="22" t="s">
        <v>112</v>
      </c>
      <c r="F61" s="6"/>
      <c r="G61" s="19"/>
      <c r="H61" s="3" t="str">
        <f t="shared" ca="1" si="3"/>
        <v>-</v>
      </c>
      <c r="I61" s="4">
        <v>1.3300000000000001E-4</v>
      </c>
      <c r="J61" s="3">
        <v>4000</v>
      </c>
      <c r="K61" s="2">
        <f t="shared" ca="1" si="4"/>
        <v>43751</v>
      </c>
      <c r="L61" s="2">
        <f t="shared" ca="1" si="2"/>
        <v>44269</v>
      </c>
      <c r="N61" s="2">
        <f t="shared" ca="1" si="0"/>
        <v>44297</v>
      </c>
      <c r="O61" s="2">
        <f t="shared" ca="1" si="1"/>
        <v>44815</v>
      </c>
    </row>
    <row r="62" spans="1:15" ht="16" thickBot="1" x14ac:dyDescent="0.25">
      <c r="A62" s="24">
        <v>62</v>
      </c>
      <c r="B62" s="8" t="s">
        <v>3</v>
      </c>
      <c r="C62" s="15" t="s">
        <v>5</v>
      </c>
      <c r="D62" s="14" t="s">
        <v>128</v>
      </c>
      <c r="E62" s="22" t="s">
        <v>112</v>
      </c>
      <c r="F62" s="14"/>
      <c r="G62" s="13"/>
      <c r="H62" s="11">
        <f t="shared" ca="1" si="3"/>
        <v>38.428571428571431</v>
      </c>
      <c r="I62" s="12">
        <v>1.3300000000000001E-4</v>
      </c>
      <c r="J62" s="11">
        <v>4000</v>
      </c>
      <c r="K62" s="10">
        <f t="shared" ca="1" si="4"/>
        <v>43330</v>
      </c>
      <c r="L62" s="10">
        <f t="shared" ca="1" si="2"/>
        <v>43848</v>
      </c>
      <c r="N62" s="10">
        <f t="shared" ca="1" si="0"/>
        <v>43876</v>
      </c>
      <c r="O62" s="10">
        <f t="shared" ca="1" si="1"/>
        <v>44394</v>
      </c>
    </row>
    <row r="63" spans="1:15" ht="16" thickBot="1" x14ac:dyDescent="0.25">
      <c r="A63" s="9">
        <v>63</v>
      </c>
      <c r="B63" s="8" t="s">
        <v>3</v>
      </c>
      <c r="C63" s="7" t="s">
        <v>2</v>
      </c>
      <c r="D63" s="8" t="s">
        <v>127</v>
      </c>
      <c r="E63" s="22" t="s">
        <v>112</v>
      </c>
      <c r="F63" s="8"/>
      <c r="G63" s="8"/>
      <c r="H63" s="3">
        <f t="shared" ca="1" si="3"/>
        <v>59.571428571428569</v>
      </c>
      <c r="I63" s="4">
        <v>1.2799999999999999E-4</v>
      </c>
      <c r="J63" s="3">
        <v>4000</v>
      </c>
      <c r="K63" s="2">
        <f t="shared" ca="1" si="4"/>
        <v>43182</v>
      </c>
      <c r="L63" s="2">
        <f t="shared" ca="1" si="2"/>
        <v>43700</v>
      </c>
      <c r="N63" s="2">
        <f t="shared" ca="1" si="0"/>
        <v>43728</v>
      </c>
      <c r="O63" s="2">
        <f t="shared" ca="1" si="1"/>
        <v>44246</v>
      </c>
    </row>
    <row r="64" spans="1:15" ht="16" thickBot="1" x14ac:dyDescent="0.25">
      <c r="A64" s="24">
        <v>64</v>
      </c>
      <c r="B64" s="8" t="s">
        <v>3</v>
      </c>
      <c r="C64" s="7" t="s">
        <v>2</v>
      </c>
      <c r="D64" s="14" t="s">
        <v>126</v>
      </c>
      <c r="E64" s="22" t="s">
        <v>112</v>
      </c>
      <c r="F64" s="14"/>
      <c r="G64" s="22"/>
      <c r="H64" s="11" t="str">
        <f t="shared" ca="1" si="3"/>
        <v>-</v>
      </c>
      <c r="I64" s="12">
        <v>1.2799999999999999E-4</v>
      </c>
      <c r="J64" s="11">
        <v>12000</v>
      </c>
      <c r="K64" s="10">
        <f t="shared" ca="1" si="4"/>
        <v>43734</v>
      </c>
      <c r="L64" s="10">
        <f t="shared" ca="1" si="2"/>
        <v>44252</v>
      </c>
      <c r="N64" s="10">
        <f t="shared" ca="1" si="0"/>
        <v>44280</v>
      </c>
      <c r="O64" s="10">
        <f t="shared" ca="1" si="1"/>
        <v>44798</v>
      </c>
    </row>
    <row r="65" spans="1:15" ht="16" thickBot="1" x14ac:dyDescent="0.25">
      <c r="A65" s="9">
        <v>65</v>
      </c>
      <c r="B65" s="8" t="s">
        <v>3</v>
      </c>
      <c r="C65" s="15" t="s">
        <v>5</v>
      </c>
      <c r="D65" s="6" t="s">
        <v>125</v>
      </c>
      <c r="E65" s="22" t="s">
        <v>112</v>
      </c>
      <c r="F65" s="6"/>
      <c r="G65" s="8"/>
      <c r="H65" s="3">
        <f t="shared" ca="1" si="3"/>
        <v>6.8571428571428568</v>
      </c>
      <c r="I65" s="4">
        <v>1.3300000000000001E-4</v>
      </c>
      <c r="J65" s="3">
        <v>6000</v>
      </c>
      <c r="K65" s="2">
        <f t="shared" ca="1" si="4"/>
        <v>43551</v>
      </c>
      <c r="L65" s="2">
        <f t="shared" ca="1" si="2"/>
        <v>44069</v>
      </c>
      <c r="N65" s="2">
        <f t="shared" ca="1" si="0"/>
        <v>44097</v>
      </c>
      <c r="O65" s="2">
        <f t="shared" ca="1" si="1"/>
        <v>44615</v>
      </c>
    </row>
    <row r="66" spans="1:15" ht="16" thickBot="1" x14ac:dyDescent="0.25">
      <c r="A66" s="24">
        <v>66</v>
      </c>
      <c r="B66" s="8" t="s">
        <v>3</v>
      </c>
      <c r="C66" s="15" t="s">
        <v>5</v>
      </c>
      <c r="D66" s="14" t="s">
        <v>124</v>
      </c>
      <c r="E66" s="22" t="s">
        <v>112</v>
      </c>
      <c r="F66" s="14"/>
      <c r="G66" s="22"/>
      <c r="H66" s="11" t="str">
        <f t="shared" ca="1" si="3"/>
        <v>-</v>
      </c>
      <c r="I66" s="12">
        <v>1.3300000000000001E-4</v>
      </c>
      <c r="J66" s="11">
        <v>8000</v>
      </c>
      <c r="K66" s="10">
        <f t="shared" ca="1" si="4"/>
        <v>43699</v>
      </c>
      <c r="L66" s="10">
        <f t="shared" ca="1" si="2"/>
        <v>44217</v>
      </c>
      <c r="N66" s="10">
        <f t="shared" ca="1" si="0"/>
        <v>44245</v>
      </c>
      <c r="O66" s="10">
        <f t="shared" ca="1" si="1"/>
        <v>44763</v>
      </c>
    </row>
    <row r="67" spans="1:15" ht="16" thickBot="1" x14ac:dyDescent="0.25">
      <c r="A67" s="9">
        <v>67</v>
      </c>
      <c r="B67" s="8" t="s">
        <v>3</v>
      </c>
      <c r="C67" s="15" t="s">
        <v>5</v>
      </c>
      <c r="D67" s="6" t="s">
        <v>123</v>
      </c>
      <c r="E67" s="22" t="s">
        <v>112</v>
      </c>
      <c r="F67" s="6"/>
      <c r="G67" s="8"/>
      <c r="H67" s="3" t="str">
        <f t="shared" ca="1" si="3"/>
        <v>-</v>
      </c>
      <c r="I67" s="4">
        <v>1.3300000000000001E-4</v>
      </c>
      <c r="J67" s="3">
        <v>9000</v>
      </c>
      <c r="K67" s="2">
        <f t="shared" ca="1" si="4"/>
        <v>43628</v>
      </c>
      <c r="L67" s="2">
        <f t="shared" ca="1" si="2"/>
        <v>44146</v>
      </c>
      <c r="N67" s="2">
        <f t="shared" ref="N67:N130" ca="1" si="5">IF(L67&lt;&gt;"VIDE",L67+28,"VIDE")</f>
        <v>44174</v>
      </c>
      <c r="O67" s="2">
        <f t="shared" ref="O67:O130" ca="1" si="6">IF(L67&lt;&gt;"VIDE",IF(B67="MOD1",N67+119,N67+518),"VIDE")</f>
        <v>44692</v>
      </c>
    </row>
    <row r="68" spans="1:15" ht="16" thickBot="1" x14ac:dyDescent="0.25">
      <c r="A68" s="24">
        <v>68</v>
      </c>
      <c r="B68" s="8" t="s">
        <v>3</v>
      </c>
      <c r="C68" s="15" t="s">
        <v>5</v>
      </c>
      <c r="D68" s="14" t="s">
        <v>122</v>
      </c>
      <c r="E68" s="22" t="s">
        <v>112</v>
      </c>
      <c r="F68" s="14"/>
      <c r="G68" s="13"/>
      <c r="H68" s="11">
        <f t="shared" ca="1" si="3"/>
        <v>50.142857142857146</v>
      </c>
      <c r="I68" s="12">
        <v>1.3300000000000001E-4</v>
      </c>
      <c r="J68" s="11">
        <v>8000</v>
      </c>
      <c r="K68" s="10">
        <f t="shared" ca="1" si="4"/>
        <v>43248</v>
      </c>
      <c r="L68" s="10">
        <f t="shared" ca="1" si="2"/>
        <v>43766</v>
      </c>
      <c r="N68" s="10">
        <f t="shared" ca="1" si="5"/>
        <v>43794</v>
      </c>
      <c r="O68" s="10">
        <f t="shared" ca="1" si="6"/>
        <v>44312</v>
      </c>
    </row>
    <row r="69" spans="1:15" ht="16" thickBot="1" x14ac:dyDescent="0.25">
      <c r="A69" s="9">
        <v>69</v>
      </c>
      <c r="B69" s="8" t="s">
        <v>3</v>
      </c>
      <c r="C69" s="17" t="s">
        <v>41</v>
      </c>
      <c r="D69" s="8" t="s">
        <v>121</v>
      </c>
      <c r="E69" s="22" t="s">
        <v>112</v>
      </c>
      <c r="F69" s="8"/>
      <c r="G69" s="8"/>
      <c r="H69" s="3" t="str">
        <f t="shared" ca="1" si="3"/>
        <v>-</v>
      </c>
      <c r="I69" s="4">
        <v>1.2799999999999999E-4</v>
      </c>
      <c r="J69" s="3">
        <v>8000</v>
      </c>
      <c r="K69" s="2">
        <f t="shared" ca="1" si="4"/>
        <v>43670</v>
      </c>
      <c r="L69" s="2">
        <f t="shared" ca="1" si="2"/>
        <v>44188</v>
      </c>
      <c r="N69" s="2">
        <f t="shared" ca="1" si="5"/>
        <v>44216</v>
      </c>
      <c r="O69" s="2">
        <f t="shared" ca="1" si="6"/>
        <v>44734</v>
      </c>
    </row>
    <row r="70" spans="1:15" ht="16" thickBot="1" x14ac:dyDescent="0.25">
      <c r="A70" s="24">
        <v>70</v>
      </c>
      <c r="B70" s="8" t="s">
        <v>3</v>
      </c>
      <c r="C70" s="17" t="s">
        <v>41</v>
      </c>
      <c r="D70" s="22" t="s">
        <v>120</v>
      </c>
      <c r="E70" s="22" t="s">
        <v>112</v>
      </c>
      <c r="F70" s="22"/>
      <c r="G70" s="22"/>
      <c r="H70" s="11">
        <f t="shared" ca="1" si="3"/>
        <v>36.714285714285715</v>
      </c>
      <c r="I70" s="12">
        <v>1.2799999999999999E-4</v>
      </c>
      <c r="J70" s="11">
        <v>6000</v>
      </c>
      <c r="K70" s="10">
        <f t="shared" ca="1" si="4"/>
        <v>43342</v>
      </c>
      <c r="L70" s="10">
        <f t="shared" ca="1" si="2"/>
        <v>43860</v>
      </c>
      <c r="N70" s="10">
        <f t="shared" ca="1" si="5"/>
        <v>43888</v>
      </c>
      <c r="O70" s="10">
        <f t="shared" ca="1" si="6"/>
        <v>44406</v>
      </c>
    </row>
    <row r="71" spans="1:15" ht="16" thickBot="1" x14ac:dyDescent="0.25">
      <c r="A71" s="9">
        <v>71</v>
      </c>
      <c r="B71" s="8" t="s">
        <v>3</v>
      </c>
      <c r="C71" s="15" t="s">
        <v>5</v>
      </c>
      <c r="D71" s="6" t="s">
        <v>119</v>
      </c>
      <c r="E71" s="22" t="s">
        <v>112</v>
      </c>
      <c r="F71" s="6"/>
      <c r="G71" s="5"/>
      <c r="H71" s="3">
        <f t="shared" ca="1" si="3"/>
        <v>54.714285714285715</v>
      </c>
      <c r="I71" s="4">
        <v>1.3300000000000001E-4</v>
      </c>
      <c r="J71" s="3">
        <v>4000</v>
      </c>
      <c r="K71" s="2">
        <f t="shared" ca="1" si="4"/>
        <v>43216</v>
      </c>
      <c r="L71" s="2">
        <f t="shared" ca="1" si="2"/>
        <v>43734</v>
      </c>
      <c r="N71" s="2">
        <f t="shared" ca="1" si="5"/>
        <v>43762</v>
      </c>
      <c r="O71" s="2">
        <f t="shared" ca="1" si="6"/>
        <v>44280</v>
      </c>
    </row>
    <row r="72" spans="1:15" ht="16" thickBot="1" x14ac:dyDescent="0.25">
      <c r="A72" s="24">
        <v>72</v>
      </c>
      <c r="B72" s="8" t="s">
        <v>3</v>
      </c>
      <c r="C72" s="15" t="s">
        <v>5</v>
      </c>
      <c r="D72" s="14" t="s">
        <v>118</v>
      </c>
      <c r="E72" s="22" t="s">
        <v>112</v>
      </c>
      <c r="F72" s="14"/>
      <c r="G72" s="13"/>
      <c r="H72" s="11">
        <f t="shared" ca="1" si="3"/>
        <v>14</v>
      </c>
      <c r="I72" s="12">
        <v>1.3300000000000001E-4</v>
      </c>
      <c r="J72" s="11">
        <v>12000</v>
      </c>
      <c r="K72" s="10">
        <f t="shared" ca="1" si="4"/>
        <v>43501</v>
      </c>
      <c r="L72" s="10">
        <f t="shared" ca="1" si="2"/>
        <v>44019</v>
      </c>
      <c r="N72" s="10">
        <f t="shared" ca="1" si="5"/>
        <v>44047</v>
      </c>
      <c r="O72" s="10">
        <f t="shared" ca="1" si="6"/>
        <v>44565</v>
      </c>
    </row>
    <row r="73" spans="1:15" ht="16" thickBot="1" x14ac:dyDescent="0.25">
      <c r="A73" s="9">
        <v>73</v>
      </c>
      <c r="B73" s="8" t="s">
        <v>3</v>
      </c>
      <c r="C73" s="15" t="s">
        <v>5</v>
      </c>
      <c r="D73" s="6" t="s">
        <v>117</v>
      </c>
      <c r="E73" s="22" t="s">
        <v>112</v>
      </c>
      <c r="F73" s="6"/>
      <c r="G73" s="19"/>
      <c r="H73" s="3">
        <f t="shared" ca="1" si="3"/>
        <v>53</v>
      </c>
      <c r="I73" s="4">
        <v>1.3300000000000001E-4</v>
      </c>
      <c r="J73" s="3">
        <v>7000</v>
      </c>
      <c r="K73" s="2">
        <f t="shared" ca="1" si="4"/>
        <v>43228</v>
      </c>
      <c r="L73" s="2">
        <f t="shared" ca="1" si="2"/>
        <v>43746</v>
      </c>
      <c r="N73" s="2">
        <f t="shared" ca="1" si="5"/>
        <v>43774</v>
      </c>
      <c r="O73" s="2">
        <f t="shared" ca="1" si="6"/>
        <v>44292</v>
      </c>
    </row>
    <row r="74" spans="1:15" ht="16" thickBot="1" x14ac:dyDescent="0.25">
      <c r="A74" s="24">
        <v>74</v>
      </c>
      <c r="B74" s="8" t="s">
        <v>3</v>
      </c>
      <c r="C74" s="15" t="s">
        <v>5</v>
      </c>
      <c r="D74" s="14" t="s">
        <v>116</v>
      </c>
      <c r="E74" s="22" t="s">
        <v>112</v>
      </c>
      <c r="F74" s="14"/>
      <c r="G74" s="13"/>
      <c r="H74" s="11">
        <f t="shared" ca="1" si="3"/>
        <v>62.857142857142854</v>
      </c>
      <c r="I74" s="12">
        <v>1.3300000000000001E-4</v>
      </c>
      <c r="J74" s="11">
        <v>8000</v>
      </c>
      <c r="K74" s="10">
        <f t="shared" ca="1" si="4"/>
        <v>43159</v>
      </c>
      <c r="L74" s="10">
        <f t="shared" ca="1" si="2"/>
        <v>43677</v>
      </c>
      <c r="N74" s="10">
        <f t="shared" ca="1" si="5"/>
        <v>43705</v>
      </c>
      <c r="O74" s="10">
        <f t="shared" ca="1" si="6"/>
        <v>44223</v>
      </c>
    </row>
    <row r="75" spans="1:15" ht="16" thickBot="1" x14ac:dyDescent="0.25">
      <c r="A75" s="9">
        <v>75</v>
      </c>
      <c r="B75" s="8" t="s">
        <v>3</v>
      </c>
      <c r="C75" s="15" t="s">
        <v>5</v>
      </c>
      <c r="D75" s="6" t="s">
        <v>115</v>
      </c>
      <c r="E75" s="22" t="s">
        <v>112</v>
      </c>
      <c r="F75" s="6"/>
      <c r="G75" s="19"/>
      <c r="H75" s="3" t="str">
        <f t="shared" ca="1" si="3"/>
        <v>-</v>
      </c>
      <c r="I75" s="4">
        <v>1.3300000000000001E-4</v>
      </c>
      <c r="J75" s="3">
        <v>9000</v>
      </c>
      <c r="K75" s="2">
        <f t="shared" ca="1" si="4"/>
        <v>43630</v>
      </c>
      <c r="L75" s="2">
        <f t="shared" ca="1" si="2"/>
        <v>44148</v>
      </c>
      <c r="N75" s="2">
        <f t="shared" ca="1" si="5"/>
        <v>44176</v>
      </c>
      <c r="O75" s="2">
        <f t="shared" ca="1" si="6"/>
        <v>44694</v>
      </c>
    </row>
    <row r="76" spans="1:15" ht="16" thickBot="1" x14ac:dyDescent="0.25">
      <c r="A76" s="24">
        <v>76</v>
      </c>
      <c r="B76" s="8" t="s">
        <v>3</v>
      </c>
      <c r="C76" s="15" t="s">
        <v>5</v>
      </c>
      <c r="D76" s="14" t="s">
        <v>114</v>
      </c>
      <c r="E76" s="22" t="s">
        <v>112</v>
      </c>
      <c r="F76" s="14"/>
      <c r="G76" s="13"/>
      <c r="H76" s="11">
        <f t="shared" ref="H76:H139" ca="1" si="7">IF(K76&lt;$M$1,DATEDIF(K76,$M$1,"d")/7,"-")</f>
        <v>63</v>
      </c>
      <c r="I76" s="12">
        <v>1.3300000000000001E-4</v>
      </c>
      <c r="J76" s="11">
        <v>4000</v>
      </c>
      <c r="K76" s="10">
        <f t="shared" ref="K76:K139" ca="1" si="8">RANDBETWEEN(DATE(2018,1,1), DATE(2019,12,1))</f>
        <v>43158</v>
      </c>
      <c r="L76" s="10">
        <f t="shared" ref="L76:L139" ca="1" si="9">IF(B76="MOD1",K76+119,K76+518)</f>
        <v>43676</v>
      </c>
      <c r="N76" s="10">
        <f t="shared" ca="1" si="5"/>
        <v>43704</v>
      </c>
      <c r="O76" s="10">
        <f t="shared" ca="1" si="6"/>
        <v>44222</v>
      </c>
    </row>
    <row r="77" spans="1:15" ht="16" thickBot="1" x14ac:dyDescent="0.25">
      <c r="A77" s="9">
        <v>77</v>
      </c>
      <c r="B77" s="8" t="s">
        <v>3</v>
      </c>
      <c r="C77" s="17" t="s">
        <v>41</v>
      </c>
      <c r="D77" s="6" t="s">
        <v>113</v>
      </c>
      <c r="E77" s="22" t="s">
        <v>112</v>
      </c>
      <c r="F77" s="6"/>
      <c r="G77" s="19"/>
      <c r="H77" s="3" t="str">
        <f t="shared" ca="1" si="7"/>
        <v>-</v>
      </c>
      <c r="I77" s="4">
        <v>1.2799999999999999E-4</v>
      </c>
      <c r="J77" s="3">
        <v>6000</v>
      </c>
      <c r="K77" s="2">
        <f t="shared" ca="1" si="8"/>
        <v>43800</v>
      </c>
      <c r="L77" s="2">
        <f t="shared" ca="1" si="9"/>
        <v>44318</v>
      </c>
      <c r="N77" s="2">
        <f t="shared" ca="1" si="5"/>
        <v>44346</v>
      </c>
      <c r="O77" s="2">
        <f t="shared" ca="1" si="6"/>
        <v>44864</v>
      </c>
    </row>
    <row r="78" spans="1:15" ht="16" thickBot="1" x14ac:dyDescent="0.25">
      <c r="A78" s="24">
        <v>78</v>
      </c>
      <c r="B78" s="8" t="s">
        <v>3</v>
      </c>
      <c r="C78" s="7" t="s">
        <v>2</v>
      </c>
      <c r="D78" s="14" t="s">
        <v>111</v>
      </c>
      <c r="E78" s="14" t="s">
        <v>0</v>
      </c>
      <c r="F78" s="14"/>
      <c r="G78" s="13"/>
      <c r="H78" s="11" t="str">
        <f t="shared" ca="1" si="7"/>
        <v>-</v>
      </c>
      <c r="I78" s="12">
        <v>1.2799999999999999E-4</v>
      </c>
      <c r="J78" s="11">
        <v>12000</v>
      </c>
      <c r="K78" s="10">
        <f t="shared" ca="1" si="8"/>
        <v>43774</v>
      </c>
      <c r="L78" s="10">
        <f t="shared" ca="1" si="9"/>
        <v>44292</v>
      </c>
      <c r="N78" s="10">
        <f t="shared" ca="1" si="5"/>
        <v>44320</v>
      </c>
      <c r="O78" s="10">
        <f t="shared" ca="1" si="6"/>
        <v>44838</v>
      </c>
    </row>
    <row r="79" spans="1:15" ht="16" thickBot="1" x14ac:dyDescent="0.25">
      <c r="A79" s="9">
        <v>79</v>
      </c>
      <c r="B79" s="8" t="s">
        <v>3</v>
      </c>
      <c r="C79" s="7" t="s">
        <v>2</v>
      </c>
      <c r="D79" s="6" t="s">
        <v>110</v>
      </c>
      <c r="E79" s="6" t="s">
        <v>0</v>
      </c>
      <c r="F79" s="6"/>
      <c r="G79" s="19"/>
      <c r="H79" s="3">
        <f t="shared" ca="1" si="7"/>
        <v>44.428571428571431</v>
      </c>
      <c r="I79" s="4">
        <v>1.2799999999999999E-4</v>
      </c>
      <c r="J79" s="3">
        <v>7000</v>
      </c>
      <c r="K79" s="2">
        <f t="shared" ca="1" si="8"/>
        <v>43288</v>
      </c>
      <c r="L79" s="2">
        <f t="shared" ca="1" si="9"/>
        <v>43806</v>
      </c>
      <c r="N79" s="2">
        <f t="shared" ca="1" si="5"/>
        <v>43834</v>
      </c>
      <c r="O79" s="2">
        <f t="shared" ca="1" si="6"/>
        <v>44352</v>
      </c>
    </row>
    <row r="80" spans="1:15" ht="16" thickBot="1" x14ac:dyDescent="0.25">
      <c r="A80" s="24">
        <v>80</v>
      </c>
      <c r="B80" s="8" t="s">
        <v>3</v>
      </c>
      <c r="C80" s="7" t="s">
        <v>2</v>
      </c>
      <c r="D80" s="14" t="s">
        <v>109</v>
      </c>
      <c r="E80" s="14" t="s">
        <v>0</v>
      </c>
      <c r="F80" s="14"/>
      <c r="G80" s="13"/>
      <c r="H80" s="11" t="str">
        <f t="shared" ca="1" si="7"/>
        <v>-</v>
      </c>
      <c r="I80" s="12">
        <v>1.2799999999999999E-4</v>
      </c>
      <c r="J80" s="11">
        <v>8000</v>
      </c>
      <c r="K80" s="10">
        <f t="shared" ca="1" si="8"/>
        <v>43784</v>
      </c>
      <c r="L80" s="10">
        <f t="shared" ca="1" si="9"/>
        <v>44302</v>
      </c>
      <c r="N80" s="10">
        <f t="shared" ca="1" si="5"/>
        <v>44330</v>
      </c>
      <c r="O80" s="10">
        <f t="shared" ca="1" si="6"/>
        <v>44848</v>
      </c>
    </row>
    <row r="81" spans="1:15" ht="16" thickBot="1" x14ac:dyDescent="0.25">
      <c r="A81" s="9">
        <v>81</v>
      </c>
      <c r="B81" s="8" t="s">
        <v>3</v>
      </c>
      <c r="C81" s="7" t="s">
        <v>2</v>
      </c>
      <c r="D81" s="6" t="s">
        <v>108</v>
      </c>
      <c r="E81" s="6" t="s">
        <v>0</v>
      </c>
      <c r="F81" s="6"/>
      <c r="G81" s="19"/>
      <c r="H81" s="3">
        <f t="shared" ca="1" si="7"/>
        <v>38.714285714285715</v>
      </c>
      <c r="I81" s="4">
        <v>1.2799999999999999E-4</v>
      </c>
      <c r="J81" s="3">
        <v>15000</v>
      </c>
      <c r="K81" s="2">
        <f t="shared" ca="1" si="8"/>
        <v>43328</v>
      </c>
      <c r="L81" s="2">
        <f t="shared" ca="1" si="9"/>
        <v>43846</v>
      </c>
      <c r="N81" s="2">
        <f t="shared" ca="1" si="5"/>
        <v>43874</v>
      </c>
      <c r="O81" s="2">
        <f t="shared" ca="1" si="6"/>
        <v>44392</v>
      </c>
    </row>
    <row r="82" spans="1:15" ht="16" thickBot="1" x14ac:dyDescent="0.25">
      <c r="A82" s="24">
        <v>82</v>
      </c>
      <c r="B82" s="8" t="s">
        <v>3</v>
      </c>
      <c r="C82" s="7" t="s">
        <v>2</v>
      </c>
      <c r="D82" s="14" t="s">
        <v>107</v>
      </c>
      <c r="E82" s="14" t="s">
        <v>0</v>
      </c>
      <c r="F82" s="14"/>
      <c r="G82" s="13"/>
      <c r="H82" s="11">
        <f t="shared" ca="1" si="7"/>
        <v>24.285714285714285</v>
      </c>
      <c r="I82" s="12">
        <v>1.2799999999999999E-4</v>
      </c>
      <c r="J82" s="11">
        <v>7000</v>
      </c>
      <c r="K82" s="10">
        <f t="shared" ca="1" si="8"/>
        <v>43429</v>
      </c>
      <c r="L82" s="10">
        <f t="shared" ca="1" si="9"/>
        <v>43947</v>
      </c>
      <c r="N82" s="10">
        <f t="shared" ca="1" si="5"/>
        <v>43975</v>
      </c>
      <c r="O82" s="10">
        <f t="shared" ca="1" si="6"/>
        <v>44493</v>
      </c>
    </row>
    <row r="83" spans="1:15" ht="16" thickBot="1" x14ac:dyDescent="0.25">
      <c r="A83" s="9">
        <v>83</v>
      </c>
      <c r="B83" s="8" t="s">
        <v>3</v>
      </c>
      <c r="C83" s="7" t="s">
        <v>2</v>
      </c>
      <c r="D83" s="6" t="s">
        <v>106</v>
      </c>
      <c r="E83" s="6" t="s">
        <v>0</v>
      </c>
      <c r="F83" s="6"/>
      <c r="G83" s="19"/>
      <c r="H83" s="3" t="str">
        <f t="shared" ca="1" si="7"/>
        <v>-</v>
      </c>
      <c r="I83" s="4">
        <v>1.2799999999999999E-4</v>
      </c>
      <c r="J83" s="3">
        <v>9000</v>
      </c>
      <c r="K83" s="2">
        <f t="shared" ca="1" si="8"/>
        <v>43613</v>
      </c>
      <c r="L83" s="2">
        <f t="shared" ca="1" si="9"/>
        <v>44131</v>
      </c>
      <c r="N83" s="2">
        <f t="shared" ca="1" si="5"/>
        <v>44159</v>
      </c>
      <c r="O83" s="2">
        <f t="shared" ca="1" si="6"/>
        <v>44677</v>
      </c>
    </row>
    <row r="84" spans="1:15" ht="16" thickBot="1" x14ac:dyDescent="0.25">
      <c r="A84" s="24">
        <v>84</v>
      </c>
      <c r="B84" s="8" t="s">
        <v>3</v>
      </c>
      <c r="C84" s="7" t="s">
        <v>2</v>
      </c>
      <c r="D84" s="14" t="s">
        <v>105</v>
      </c>
      <c r="E84" s="14" t="s">
        <v>0</v>
      </c>
      <c r="F84" s="14"/>
      <c r="G84" s="13"/>
      <c r="H84" s="11">
        <f t="shared" ca="1" si="7"/>
        <v>65.714285714285708</v>
      </c>
      <c r="I84" s="12">
        <v>1.2799999999999999E-4</v>
      </c>
      <c r="J84" s="11">
        <v>4000</v>
      </c>
      <c r="K84" s="10">
        <f t="shared" ca="1" si="8"/>
        <v>43139</v>
      </c>
      <c r="L84" s="10">
        <f t="shared" ca="1" si="9"/>
        <v>43657</v>
      </c>
      <c r="N84" s="10">
        <f t="shared" ca="1" si="5"/>
        <v>43685</v>
      </c>
      <c r="O84" s="10">
        <f t="shared" ca="1" si="6"/>
        <v>44203</v>
      </c>
    </row>
    <row r="85" spans="1:15" ht="16" thickBot="1" x14ac:dyDescent="0.25">
      <c r="A85" s="9">
        <v>85</v>
      </c>
      <c r="B85" s="8" t="s">
        <v>3</v>
      </c>
      <c r="C85" s="7" t="s">
        <v>2</v>
      </c>
      <c r="D85" s="6" t="s">
        <v>104</v>
      </c>
      <c r="E85" s="6" t="s">
        <v>0</v>
      </c>
      <c r="F85" s="6"/>
      <c r="G85" s="5"/>
      <c r="H85" s="3">
        <f t="shared" ca="1" si="7"/>
        <v>63.285714285714285</v>
      </c>
      <c r="I85" s="4">
        <v>1.2799999999999999E-4</v>
      </c>
      <c r="J85" s="3">
        <v>4000</v>
      </c>
      <c r="K85" s="2">
        <f t="shared" ca="1" si="8"/>
        <v>43156</v>
      </c>
      <c r="L85" s="2">
        <f t="shared" ca="1" si="9"/>
        <v>43674</v>
      </c>
      <c r="N85" s="2">
        <f t="shared" ca="1" si="5"/>
        <v>43702</v>
      </c>
      <c r="O85" s="2">
        <f t="shared" ca="1" si="6"/>
        <v>44220</v>
      </c>
    </row>
    <row r="86" spans="1:15" ht="16" thickBot="1" x14ac:dyDescent="0.25">
      <c r="A86" s="24">
        <v>86</v>
      </c>
      <c r="B86" s="8" t="s">
        <v>3</v>
      </c>
      <c r="C86" s="7" t="s">
        <v>2</v>
      </c>
      <c r="D86" s="14" t="s">
        <v>103</v>
      </c>
      <c r="E86" s="14" t="s">
        <v>0</v>
      </c>
      <c r="F86" s="14"/>
      <c r="G86" s="21"/>
      <c r="H86" s="11">
        <f t="shared" ca="1" si="7"/>
        <v>56</v>
      </c>
      <c r="I86" s="12">
        <v>1.2799999999999999E-4</v>
      </c>
      <c r="J86" s="11">
        <v>6000</v>
      </c>
      <c r="K86" s="10">
        <f t="shared" ca="1" si="8"/>
        <v>43207</v>
      </c>
      <c r="L86" s="10">
        <f t="shared" ca="1" si="9"/>
        <v>43725</v>
      </c>
      <c r="N86" s="10">
        <f t="shared" ca="1" si="5"/>
        <v>43753</v>
      </c>
      <c r="O86" s="10">
        <f t="shared" ca="1" si="6"/>
        <v>44271</v>
      </c>
    </row>
    <row r="87" spans="1:15" ht="16" thickBot="1" x14ac:dyDescent="0.25">
      <c r="A87" s="9">
        <v>87</v>
      </c>
      <c r="B87" s="8" t="s">
        <v>3</v>
      </c>
      <c r="C87" s="7" t="s">
        <v>2</v>
      </c>
      <c r="D87" s="6" t="s">
        <v>102</v>
      </c>
      <c r="E87" s="6" t="s">
        <v>0</v>
      </c>
      <c r="F87" s="6"/>
      <c r="G87" s="5"/>
      <c r="H87" s="3">
        <f t="shared" ca="1" si="7"/>
        <v>53</v>
      </c>
      <c r="I87" s="4">
        <v>1.2799999999999999E-4</v>
      </c>
      <c r="J87" s="3">
        <v>6000</v>
      </c>
      <c r="K87" s="2">
        <f t="shared" ca="1" si="8"/>
        <v>43228</v>
      </c>
      <c r="L87" s="2">
        <f t="shared" ca="1" si="9"/>
        <v>43746</v>
      </c>
      <c r="N87" s="2">
        <f t="shared" ca="1" si="5"/>
        <v>43774</v>
      </c>
      <c r="O87" s="2">
        <f t="shared" ca="1" si="6"/>
        <v>44292</v>
      </c>
    </row>
    <row r="88" spans="1:15" ht="16" thickBot="1" x14ac:dyDescent="0.25">
      <c r="A88" s="24">
        <v>88</v>
      </c>
      <c r="B88" s="8" t="s">
        <v>3</v>
      </c>
      <c r="C88" s="20" t="s">
        <v>12</v>
      </c>
      <c r="D88" s="14" t="s">
        <v>101</v>
      </c>
      <c r="E88" s="14" t="s">
        <v>0</v>
      </c>
      <c r="F88" s="14"/>
      <c r="G88" s="13"/>
      <c r="H88" s="11">
        <f t="shared" ca="1" si="7"/>
        <v>27</v>
      </c>
      <c r="I88" s="12">
        <v>1.2799999999999999E-4</v>
      </c>
      <c r="J88" s="11">
        <v>9000</v>
      </c>
      <c r="K88" s="10">
        <f t="shared" ca="1" si="8"/>
        <v>43410</v>
      </c>
      <c r="L88" s="10">
        <f t="shared" ca="1" si="9"/>
        <v>43928</v>
      </c>
      <c r="N88" s="10">
        <f t="shared" ca="1" si="5"/>
        <v>43956</v>
      </c>
      <c r="O88" s="10">
        <f t="shared" ca="1" si="6"/>
        <v>44474</v>
      </c>
    </row>
    <row r="89" spans="1:15" ht="16" thickBot="1" x14ac:dyDescent="0.25">
      <c r="A89" s="9">
        <v>89</v>
      </c>
      <c r="B89" s="8" t="s">
        <v>3</v>
      </c>
      <c r="C89" s="7" t="s">
        <v>2</v>
      </c>
      <c r="D89" s="6" t="s">
        <v>100</v>
      </c>
      <c r="E89" s="6" t="s">
        <v>0</v>
      </c>
      <c r="F89" s="6"/>
      <c r="G89" s="19"/>
      <c r="H89" s="3">
        <f t="shared" ca="1" si="7"/>
        <v>14</v>
      </c>
      <c r="I89" s="4">
        <v>1.2799999999999999E-4</v>
      </c>
      <c r="J89" s="3">
        <v>6000</v>
      </c>
      <c r="K89" s="2">
        <f t="shared" ca="1" si="8"/>
        <v>43501</v>
      </c>
      <c r="L89" s="2">
        <f t="shared" ca="1" si="9"/>
        <v>44019</v>
      </c>
      <c r="N89" s="2">
        <f t="shared" ca="1" si="5"/>
        <v>44047</v>
      </c>
      <c r="O89" s="2">
        <f t="shared" ca="1" si="6"/>
        <v>44565</v>
      </c>
    </row>
    <row r="90" spans="1:15" ht="16" thickBot="1" x14ac:dyDescent="0.25">
      <c r="A90" s="24">
        <v>90</v>
      </c>
      <c r="B90" s="8" t="s">
        <v>3</v>
      </c>
      <c r="C90" s="7" t="s">
        <v>2</v>
      </c>
      <c r="D90" s="14" t="s">
        <v>99</v>
      </c>
      <c r="E90" s="14" t="s">
        <v>0</v>
      </c>
      <c r="F90" s="14"/>
      <c r="G90" s="13"/>
      <c r="H90" s="11" t="str">
        <f t="shared" ca="1" si="7"/>
        <v>-</v>
      </c>
      <c r="I90" s="12">
        <v>1.2799999999999999E-4</v>
      </c>
      <c r="J90" s="11">
        <v>12000</v>
      </c>
      <c r="K90" s="10">
        <f t="shared" ca="1" si="8"/>
        <v>43716</v>
      </c>
      <c r="L90" s="10">
        <f t="shared" ca="1" si="9"/>
        <v>44234</v>
      </c>
      <c r="N90" s="10">
        <f t="shared" ca="1" si="5"/>
        <v>44262</v>
      </c>
      <c r="O90" s="10">
        <f t="shared" ca="1" si="6"/>
        <v>44780</v>
      </c>
    </row>
    <row r="91" spans="1:15" ht="16" thickBot="1" x14ac:dyDescent="0.25">
      <c r="A91" s="9">
        <v>91</v>
      </c>
      <c r="B91" s="8" t="s">
        <v>3</v>
      </c>
      <c r="C91" s="15" t="s">
        <v>5</v>
      </c>
      <c r="D91" s="8" t="s">
        <v>98</v>
      </c>
      <c r="E91" s="8" t="s">
        <v>0</v>
      </c>
      <c r="F91" s="8"/>
      <c r="G91" s="19"/>
      <c r="H91" s="3">
        <f t="shared" ca="1" si="7"/>
        <v>57.428571428571431</v>
      </c>
      <c r="I91" s="4">
        <v>1.3300000000000001E-4</v>
      </c>
      <c r="J91" s="3">
        <v>9000</v>
      </c>
      <c r="K91" s="2">
        <f t="shared" ca="1" si="8"/>
        <v>43197</v>
      </c>
      <c r="L91" s="2">
        <f t="shared" ca="1" si="9"/>
        <v>43715</v>
      </c>
      <c r="N91" s="2">
        <f t="shared" ca="1" si="5"/>
        <v>43743</v>
      </c>
      <c r="O91" s="2">
        <f t="shared" ca="1" si="6"/>
        <v>44261</v>
      </c>
    </row>
    <row r="92" spans="1:15" ht="16" thickBot="1" x14ac:dyDescent="0.25">
      <c r="A92" s="24">
        <v>92</v>
      </c>
      <c r="B92" s="8" t="s">
        <v>3</v>
      </c>
      <c r="C92" s="15" t="s">
        <v>5</v>
      </c>
      <c r="D92" s="14" t="s">
        <v>97</v>
      </c>
      <c r="E92" s="14" t="s">
        <v>0</v>
      </c>
      <c r="F92" s="14"/>
      <c r="G92" s="13"/>
      <c r="H92" s="11">
        <f t="shared" ca="1" si="7"/>
        <v>64.142857142857139</v>
      </c>
      <c r="I92" s="12">
        <v>1.3300000000000001E-4</v>
      </c>
      <c r="J92" s="11">
        <v>7000</v>
      </c>
      <c r="K92" s="10">
        <f t="shared" ca="1" si="8"/>
        <v>43150</v>
      </c>
      <c r="L92" s="10">
        <f t="shared" ca="1" si="9"/>
        <v>43668</v>
      </c>
      <c r="N92" s="10">
        <f t="shared" ca="1" si="5"/>
        <v>43696</v>
      </c>
      <c r="O92" s="10">
        <f t="shared" ca="1" si="6"/>
        <v>44214</v>
      </c>
    </row>
    <row r="93" spans="1:15" ht="16" thickBot="1" x14ac:dyDescent="0.25">
      <c r="A93" s="9">
        <v>93</v>
      </c>
      <c r="B93" s="8" t="s">
        <v>3</v>
      </c>
      <c r="C93" s="23" t="s">
        <v>20</v>
      </c>
      <c r="D93" s="6" t="s">
        <v>96</v>
      </c>
      <c r="E93" s="6" t="s">
        <v>0</v>
      </c>
      <c r="F93" s="6"/>
      <c r="G93" s="19"/>
      <c r="H93" s="3" t="str">
        <f t="shared" ca="1" si="7"/>
        <v>-</v>
      </c>
      <c r="I93" s="4">
        <v>1.2E-4</v>
      </c>
      <c r="J93" s="3">
        <v>9000</v>
      </c>
      <c r="K93" s="2">
        <f t="shared" ca="1" si="8"/>
        <v>43613</v>
      </c>
      <c r="L93" s="2">
        <f t="shared" ca="1" si="9"/>
        <v>44131</v>
      </c>
      <c r="N93" s="2">
        <f t="shared" ca="1" si="5"/>
        <v>44159</v>
      </c>
      <c r="O93" s="2">
        <f t="shared" ca="1" si="6"/>
        <v>44677</v>
      </c>
    </row>
    <row r="94" spans="1:15" ht="16" thickBot="1" x14ac:dyDescent="0.25">
      <c r="A94" s="24">
        <v>94</v>
      </c>
      <c r="B94" s="8" t="s">
        <v>3</v>
      </c>
      <c r="C94" s="7" t="s">
        <v>2</v>
      </c>
      <c r="D94" s="14" t="s">
        <v>95</v>
      </c>
      <c r="E94" s="14" t="s">
        <v>0</v>
      </c>
      <c r="F94" s="14"/>
      <c r="G94" s="13"/>
      <c r="H94" s="11" t="str">
        <f t="shared" ca="1" si="7"/>
        <v>-</v>
      </c>
      <c r="I94" s="12">
        <v>1.2799999999999999E-4</v>
      </c>
      <c r="J94" s="11">
        <v>6000</v>
      </c>
      <c r="K94" s="10">
        <f t="shared" ca="1" si="8"/>
        <v>43754</v>
      </c>
      <c r="L94" s="10">
        <f t="shared" ca="1" si="9"/>
        <v>44272</v>
      </c>
      <c r="N94" s="10">
        <f t="shared" ca="1" si="5"/>
        <v>44300</v>
      </c>
      <c r="O94" s="10">
        <f t="shared" ca="1" si="6"/>
        <v>44818</v>
      </c>
    </row>
    <row r="95" spans="1:15" ht="16" thickBot="1" x14ac:dyDescent="0.25">
      <c r="A95" s="9">
        <v>95</v>
      </c>
      <c r="B95" s="8" t="s">
        <v>3</v>
      </c>
      <c r="C95" s="7" t="s">
        <v>2</v>
      </c>
      <c r="D95" s="6" t="s">
        <v>94</v>
      </c>
      <c r="E95" s="6" t="s">
        <v>0</v>
      </c>
      <c r="F95" s="6"/>
      <c r="G95" s="19"/>
      <c r="H95" s="3" t="str">
        <f t="shared" ca="1" si="7"/>
        <v>-</v>
      </c>
      <c r="I95" s="4">
        <v>1.2799999999999999E-4</v>
      </c>
      <c r="J95" s="3">
        <v>4000</v>
      </c>
      <c r="K95" s="2">
        <f t="shared" ca="1" si="8"/>
        <v>43759</v>
      </c>
      <c r="L95" s="2">
        <f t="shared" ca="1" si="9"/>
        <v>44277</v>
      </c>
      <c r="N95" s="2">
        <f t="shared" ca="1" si="5"/>
        <v>44305</v>
      </c>
      <c r="O95" s="2">
        <f t="shared" ca="1" si="6"/>
        <v>44823</v>
      </c>
    </row>
    <row r="96" spans="1:15" ht="25" thickBot="1" x14ac:dyDescent="0.25">
      <c r="A96" s="25"/>
      <c r="B96" s="8" t="s">
        <v>3</v>
      </c>
      <c r="C96" s="7" t="s">
        <v>50</v>
      </c>
      <c r="D96" s="14" t="s">
        <v>93</v>
      </c>
      <c r="E96" s="14" t="s">
        <v>0</v>
      </c>
      <c r="F96" s="14"/>
      <c r="G96" s="21"/>
      <c r="H96" s="11" t="str">
        <f t="shared" ca="1" si="7"/>
        <v>-</v>
      </c>
      <c r="I96" s="12">
        <v>1.2799999999999999E-4</v>
      </c>
      <c r="J96" s="11">
        <v>4000</v>
      </c>
      <c r="K96" s="10">
        <f t="shared" ca="1" si="8"/>
        <v>43700</v>
      </c>
      <c r="L96" s="10">
        <f t="shared" ca="1" si="9"/>
        <v>44218</v>
      </c>
      <c r="N96" s="10">
        <f t="shared" ca="1" si="5"/>
        <v>44246</v>
      </c>
      <c r="O96" s="10">
        <f t="shared" ca="1" si="6"/>
        <v>44764</v>
      </c>
    </row>
    <row r="97" spans="1:15" ht="16" thickBot="1" x14ac:dyDescent="0.25">
      <c r="A97" s="9">
        <v>96</v>
      </c>
      <c r="B97" s="8" t="s">
        <v>3</v>
      </c>
      <c r="C97" s="17" t="s">
        <v>7</v>
      </c>
      <c r="D97" s="8" t="s">
        <v>92</v>
      </c>
      <c r="E97" s="8" t="s">
        <v>0</v>
      </c>
      <c r="F97" s="8"/>
      <c r="G97" s="19"/>
      <c r="H97" s="3">
        <f t="shared" ca="1" si="7"/>
        <v>14.714285714285714</v>
      </c>
      <c r="I97" s="4">
        <v>1.2300000000000001E-4</v>
      </c>
      <c r="J97" s="3">
        <v>9000</v>
      </c>
      <c r="K97" s="2">
        <f t="shared" ca="1" si="8"/>
        <v>43496</v>
      </c>
      <c r="L97" s="2">
        <f t="shared" ca="1" si="9"/>
        <v>44014</v>
      </c>
      <c r="N97" s="2">
        <f t="shared" ca="1" si="5"/>
        <v>44042</v>
      </c>
      <c r="O97" s="2">
        <f t="shared" ca="1" si="6"/>
        <v>44560</v>
      </c>
    </row>
    <row r="98" spans="1:15" ht="16" thickBot="1" x14ac:dyDescent="0.25">
      <c r="A98" s="24">
        <v>97</v>
      </c>
      <c r="B98" s="8" t="s">
        <v>3</v>
      </c>
      <c r="C98" s="17" t="s">
        <v>7</v>
      </c>
      <c r="D98" s="14" t="s">
        <v>91</v>
      </c>
      <c r="E98" s="14" t="s">
        <v>0</v>
      </c>
      <c r="F98" s="14"/>
      <c r="G98" s="13"/>
      <c r="H98" s="11" t="str">
        <f t="shared" ca="1" si="7"/>
        <v>-</v>
      </c>
      <c r="I98" s="12">
        <v>1.2300000000000001E-4</v>
      </c>
      <c r="J98" s="11">
        <v>7000</v>
      </c>
      <c r="K98" s="10">
        <f t="shared" ca="1" si="8"/>
        <v>43662</v>
      </c>
      <c r="L98" s="10">
        <f t="shared" ca="1" si="9"/>
        <v>44180</v>
      </c>
      <c r="N98" s="10">
        <f t="shared" ca="1" si="5"/>
        <v>44208</v>
      </c>
      <c r="O98" s="10">
        <f t="shared" ca="1" si="6"/>
        <v>44726</v>
      </c>
    </row>
    <row r="99" spans="1:15" ht="16" thickBot="1" x14ac:dyDescent="0.25">
      <c r="A99" s="9">
        <v>98</v>
      </c>
      <c r="B99" s="8" t="s">
        <v>3</v>
      </c>
      <c r="C99" s="23" t="s">
        <v>20</v>
      </c>
      <c r="D99" s="6" t="s">
        <v>90</v>
      </c>
      <c r="E99" s="6" t="s">
        <v>0</v>
      </c>
      <c r="F99" s="6"/>
      <c r="G99" s="5"/>
      <c r="H99" s="3">
        <f t="shared" ca="1" si="7"/>
        <v>23.285714285714285</v>
      </c>
      <c r="I99" s="4">
        <v>1.2E-4</v>
      </c>
      <c r="J99" s="3">
        <v>6000</v>
      </c>
      <c r="K99" s="2">
        <f t="shared" ca="1" si="8"/>
        <v>43436</v>
      </c>
      <c r="L99" s="2">
        <f t="shared" ca="1" si="9"/>
        <v>43954</v>
      </c>
      <c r="N99" s="2">
        <f t="shared" ca="1" si="5"/>
        <v>43982</v>
      </c>
      <c r="O99" s="2">
        <f t="shared" ca="1" si="6"/>
        <v>44500</v>
      </c>
    </row>
    <row r="100" spans="1:15" ht="16" thickBot="1" x14ac:dyDescent="0.25">
      <c r="A100" s="24">
        <v>99</v>
      </c>
      <c r="B100" s="8" t="s">
        <v>3</v>
      </c>
      <c r="C100" s="15" t="s">
        <v>5</v>
      </c>
      <c r="D100" s="14" t="s">
        <v>89</v>
      </c>
      <c r="E100" s="14" t="s">
        <v>0</v>
      </c>
      <c r="F100" s="14"/>
      <c r="G100" s="13"/>
      <c r="H100" s="11" t="str">
        <f t="shared" ca="1" si="7"/>
        <v>-</v>
      </c>
      <c r="I100" s="12">
        <v>1.3300000000000001E-4</v>
      </c>
      <c r="J100" s="11">
        <v>9000</v>
      </c>
      <c r="K100" s="10">
        <f t="shared" ca="1" si="8"/>
        <v>43612</v>
      </c>
      <c r="L100" s="10">
        <f t="shared" ca="1" si="9"/>
        <v>44130</v>
      </c>
      <c r="N100" s="10">
        <f t="shared" ca="1" si="5"/>
        <v>44158</v>
      </c>
      <c r="O100" s="10">
        <f t="shared" ca="1" si="6"/>
        <v>44676</v>
      </c>
    </row>
    <row r="101" spans="1:15" ht="16" thickBot="1" x14ac:dyDescent="0.25">
      <c r="A101" s="9">
        <v>100</v>
      </c>
      <c r="B101" s="8" t="s">
        <v>3</v>
      </c>
      <c r="C101" s="15" t="s">
        <v>5</v>
      </c>
      <c r="D101" s="6" t="s">
        <v>88</v>
      </c>
      <c r="E101" s="6" t="s">
        <v>0</v>
      </c>
      <c r="F101" s="6"/>
      <c r="G101" s="19"/>
      <c r="H101" s="3" t="str">
        <f t="shared" ca="1" si="7"/>
        <v>-</v>
      </c>
      <c r="I101" s="4">
        <v>1.3300000000000001E-4</v>
      </c>
      <c r="J101" s="3">
        <v>12000</v>
      </c>
      <c r="K101" s="2">
        <f t="shared" ca="1" si="8"/>
        <v>43618</v>
      </c>
      <c r="L101" s="2">
        <f t="shared" ca="1" si="9"/>
        <v>44136</v>
      </c>
      <c r="N101" s="2">
        <f t="shared" ca="1" si="5"/>
        <v>44164</v>
      </c>
      <c r="O101" s="2">
        <f t="shared" ca="1" si="6"/>
        <v>44682</v>
      </c>
    </row>
    <row r="102" spans="1:15" ht="16" thickBot="1" x14ac:dyDescent="0.25">
      <c r="A102" s="24">
        <v>101</v>
      </c>
      <c r="B102" s="8" t="s">
        <v>3</v>
      </c>
      <c r="C102" s="15" t="s">
        <v>5</v>
      </c>
      <c r="D102" s="14" t="s">
        <v>87</v>
      </c>
      <c r="E102" s="14" t="s">
        <v>0</v>
      </c>
      <c r="F102" s="14"/>
      <c r="G102" s="13"/>
      <c r="H102" s="11" t="str">
        <f t="shared" ca="1" si="7"/>
        <v>-</v>
      </c>
      <c r="I102" s="12">
        <v>1.3300000000000001E-4</v>
      </c>
      <c r="J102" s="11">
        <v>8000</v>
      </c>
      <c r="K102" s="10">
        <f t="shared" ca="1" si="8"/>
        <v>43685</v>
      </c>
      <c r="L102" s="10">
        <f t="shared" ca="1" si="9"/>
        <v>44203</v>
      </c>
      <c r="N102" s="10">
        <f t="shared" ca="1" si="5"/>
        <v>44231</v>
      </c>
      <c r="O102" s="10">
        <f t="shared" ca="1" si="6"/>
        <v>44749</v>
      </c>
    </row>
    <row r="103" spans="1:15" ht="16" thickBot="1" x14ac:dyDescent="0.25">
      <c r="A103" s="9">
        <v>102</v>
      </c>
      <c r="B103" s="8" t="s">
        <v>3</v>
      </c>
      <c r="C103" s="15" t="s">
        <v>5</v>
      </c>
      <c r="D103" s="6" t="s">
        <v>86</v>
      </c>
      <c r="E103" s="6" t="s">
        <v>0</v>
      </c>
      <c r="F103" s="6"/>
      <c r="G103" s="5"/>
      <c r="H103" s="3" t="str">
        <f t="shared" ca="1" si="7"/>
        <v>-</v>
      </c>
      <c r="I103" s="4">
        <v>1.3300000000000001E-4</v>
      </c>
      <c r="J103" s="3">
        <v>9000</v>
      </c>
      <c r="K103" s="2">
        <f t="shared" ca="1" si="8"/>
        <v>43634</v>
      </c>
      <c r="L103" s="2">
        <f t="shared" ca="1" si="9"/>
        <v>44152</v>
      </c>
      <c r="N103" s="2">
        <f t="shared" ca="1" si="5"/>
        <v>44180</v>
      </c>
      <c r="O103" s="2">
        <f t="shared" ca="1" si="6"/>
        <v>44698</v>
      </c>
    </row>
    <row r="104" spans="1:15" ht="16" thickBot="1" x14ac:dyDescent="0.25">
      <c r="A104" s="24">
        <v>103</v>
      </c>
      <c r="B104" s="8" t="s">
        <v>3</v>
      </c>
      <c r="C104" s="23" t="s">
        <v>20</v>
      </c>
      <c r="D104" s="14" t="s">
        <v>85</v>
      </c>
      <c r="E104" s="14" t="s">
        <v>0</v>
      </c>
      <c r="F104" s="14"/>
      <c r="G104" s="21"/>
      <c r="H104" s="11">
        <f t="shared" ca="1" si="7"/>
        <v>13.714285714285714</v>
      </c>
      <c r="I104" s="12">
        <v>1.2E-4</v>
      </c>
      <c r="J104" s="11">
        <v>6000</v>
      </c>
      <c r="K104" s="10">
        <f t="shared" ca="1" si="8"/>
        <v>43503</v>
      </c>
      <c r="L104" s="10">
        <f t="shared" ca="1" si="9"/>
        <v>44021</v>
      </c>
      <c r="N104" s="10">
        <f t="shared" ca="1" si="5"/>
        <v>44049</v>
      </c>
      <c r="O104" s="10">
        <f t="shared" ca="1" si="6"/>
        <v>44567</v>
      </c>
    </row>
    <row r="105" spans="1:15" ht="16" thickBot="1" x14ac:dyDescent="0.25">
      <c r="A105" s="9">
        <v>104</v>
      </c>
      <c r="B105" s="8" t="s">
        <v>3</v>
      </c>
      <c r="C105" s="23" t="s">
        <v>20</v>
      </c>
      <c r="D105" s="6" t="s">
        <v>84</v>
      </c>
      <c r="E105" s="6" t="s">
        <v>0</v>
      </c>
      <c r="F105" s="6"/>
      <c r="G105" s="5"/>
      <c r="H105" s="3">
        <f t="shared" ca="1" si="7"/>
        <v>25.714285714285715</v>
      </c>
      <c r="I105" s="4">
        <v>1.2E-4</v>
      </c>
      <c r="J105" s="3">
        <v>9000</v>
      </c>
      <c r="K105" s="2">
        <f t="shared" ca="1" si="8"/>
        <v>43419</v>
      </c>
      <c r="L105" s="2">
        <f t="shared" ca="1" si="9"/>
        <v>43937</v>
      </c>
      <c r="N105" s="2">
        <f t="shared" ca="1" si="5"/>
        <v>43965</v>
      </c>
      <c r="O105" s="2">
        <f t="shared" ca="1" si="6"/>
        <v>44483</v>
      </c>
    </row>
    <row r="106" spans="1:15" ht="16" thickBot="1" x14ac:dyDescent="0.25">
      <c r="A106" s="24">
        <v>105</v>
      </c>
      <c r="B106" s="8" t="s">
        <v>3</v>
      </c>
      <c r="C106" s="15" t="s">
        <v>5</v>
      </c>
      <c r="D106" s="14" t="s">
        <v>83</v>
      </c>
      <c r="E106" s="14" t="s">
        <v>0</v>
      </c>
      <c r="F106" s="14"/>
      <c r="G106" s="13"/>
      <c r="H106" s="11">
        <f t="shared" ca="1" si="7"/>
        <v>64.142857142857139</v>
      </c>
      <c r="I106" s="12">
        <v>1.3300000000000001E-4</v>
      </c>
      <c r="J106" s="11">
        <v>4000</v>
      </c>
      <c r="K106" s="10">
        <f t="shared" ca="1" si="8"/>
        <v>43150</v>
      </c>
      <c r="L106" s="10">
        <f t="shared" ca="1" si="9"/>
        <v>43668</v>
      </c>
      <c r="N106" s="10">
        <f t="shared" ca="1" si="5"/>
        <v>43696</v>
      </c>
      <c r="O106" s="10">
        <f t="shared" ca="1" si="6"/>
        <v>44214</v>
      </c>
    </row>
    <row r="107" spans="1:15" ht="16" thickBot="1" x14ac:dyDescent="0.25">
      <c r="A107" s="9">
        <v>106</v>
      </c>
      <c r="B107" s="8" t="s">
        <v>3</v>
      </c>
      <c r="C107" s="15" t="s">
        <v>5</v>
      </c>
      <c r="D107" s="6" t="s">
        <v>82</v>
      </c>
      <c r="E107" s="6" t="s">
        <v>0</v>
      </c>
      <c r="F107" s="6"/>
      <c r="G107" s="5"/>
      <c r="H107" s="3" t="str">
        <f t="shared" ca="1" si="7"/>
        <v>-</v>
      </c>
      <c r="I107" s="4">
        <v>1.3300000000000001E-4</v>
      </c>
      <c r="J107" s="3">
        <v>7000</v>
      </c>
      <c r="K107" s="2">
        <f t="shared" ca="1" si="8"/>
        <v>43689</v>
      </c>
      <c r="L107" s="2">
        <f t="shared" ca="1" si="9"/>
        <v>44207</v>
      </c>
      <c r="N107" s="2">
        <f t="shared" ca="1" si="5"/>
        <v>44235</v>
      </c>
      <c r="O107" s="2">
        <f t="shared" ca="1" si="6"/>
        <v>44753</v>
      </c>
    </row>
    <row r="108" spans="1:15" ht="16" thickBot="1" x14ac:dyDescent="0.25">
      <c r="A108" s="24">
        <v>107</v>
      </c>
      <c r="B108" s="8" t="s">
        <v>3</v>
      </c>
      <c r="C108" s="7" t="s">
        <v>2</v>
      </c>
      <c r="D108" s="14" t="s">
        <v>81</v>
      </c>
      <c r="E108" s="14" t="s">
        <v>0</v>
      </c>
      <c r="F108" s="14"/>
      <c r="G108" s="13"/>
      <c r="H108" s="11">
        <f t="shared" ca="1" si="7"/>
        <v>52</v>
      </c>
      <c r="I108" s="12">
        <v>1.2799999999999999E-4</v>
      </c>
      <c r="J108" s="11">
        <v>6000</v>
      </c>
      <c r="K108" s="10">
        <f t="shared" ca="1" si="8"/>
        <v>43235</v>
      </c>
      <c r="L108" s="10">
        <f t="shared" ca="1" si="9"/>
        <v>43753</v>
      </c>
      <c r="N108" s="10">
        <f t="shared" ca="1" si="5"/>
        <v>43781</v>
      </c>
      <c r="O108" s="10">
        <f t="shared" ca="1" si="6"/>
        <v>44299</v>
      </c>
    </row>
    <row r="109" spans="1:15" ht="16" thickBot="1" x14ac:dyDescent="0.25">
      <c r="A109" s="9">
        <v>108</v>
      </c>
      <c r="B109" s="8" t="s">
        <v>3</v>
      </c>
      <c r="C109" s="17" t="s">
        <v>7</v>
      </c>
      <c r="D109" s="6" t="s">
        <v>80</v>
      </c>
      <c r="E109" s="6" t="s">
        <v>0</v>
      </c>
      <c r="F109" s="6"/>
      <c r="G109" s="19"/>
      <c r="H109" s="3" t="str">
        <f t="shared" ca="1" si="7"/>
        <v>-</v>
      </c>
      <c r="I109" s="4">
        <v>1.2300000000000001E-4</v>
      </c>
      <c r="J109" s="3">
        <v>12000</v>
      </c>
      <c r="K109" s="2">
        <f t="shared" ca="1" si="8"/>
        <v>43668</v>
      </c>
      <c r="L109" s="2">
        <f t="shared" ca="1" si="9"/>
        <v>44186</v>
      </c>
      <c r="N109" s="2">
        <f t="shared" ca="1" si="5"/>
        <v>44214</v>
      </c>
      <c r="O109" s="2">
        <f t="shared" ca="1" si="6"/>
        <v>44732</v>
      </c>
    </row>
    <row r="110" spans="1:15" ht="16" thickBot="1" x14ac:dyDescent="0.25">
      <c r="A110" s="24">
        <v>109</v>
      </c>
      <c r="B110" s="8" t="s">
        <v>3</v>
      </c>
      <c r="C110" s="15" t="s">
        <v>5</v>
      </c>
      <c r="D110" s="14" t="s">
        <v>79</v>
      </c>
      <c r="E110" s="14" t="s">
        <v>0</v>
      </c>
      <c r="F110" s="14"/>
      <c r="G110" s="21"/>
      <c r="H110" s="11">
        <f t="shared" ca="1" si="7"/>
        <v>25.571428571428573</v>
      </c>
      <c r="I110" s="12">
        <v>1.3300000000000001E-4</v>
      </c>
      <c r="J110" s="11">
        <v>9000</v>
      </c>
      <c r="K110" s="10">
        <f t="shared" ca="1" si="8"/>
        <v>43420</v>
      </c>
      <c r="L110" s="10">
        <f t="shared" ca="1" si="9"/>
        <v>43938</v>
      </c>
      <c r="N110" s="10">
        <f t="shared" ca="1" si="5"/>
        <v>43966</v>
      </c>
      <c r="O110" s="10">
        <f t="shared" ca="1" si="6"/>
        <v>44484</v>
      </c>
    </row>
    <row r="111" spans="1:15" ht="16" thickBot="1" x14ac:dyDescent="0.25">
      <c r="A111" s="9">
        <v>110</v>
      </c>
      <c r="B111" s="8" t="s">
        <v>3</v>
      </c>
      <c r="C111" s="15" t="s">
        <v>5</v>
      </c>
      <c r="D111" s="6" t="s">
        <v>78</v>
      </c>
      <c r="E111" s="6" t="s">
        <v>0</v>
      </c>
      <c r="F111" s="6"/>
      <c r="G111" s="19"/>
      <c r="H111" s="3">
        <f t="shared" ca="1" si="7"/>
        <v>3.8571428571428572</v>
      </c>
      <c r="I111" s="4">
        <v>1.3300000000000001E-4</v>
      </c>
      <c r="J111" s="3">
        <v>4000</v>
      </c>
      <c r="K111" s="2">
        <f t="shared" ca="1" si="8"/>
        <v>43572</v>
      </c>
      <c r="L111" s="2">
        <f t="shared" ca="1" si="9"/>
        <v>44090</v>
      </c>
      <c r="N111" s="2">
        <f t="shared" ca="1" si="5"/>
        <v>44118</v>
      </c>
      <c r="O111" s="2">
        <f t="shared" ca="1" si="6"/>
        <v>44636</v>
      </c>
    </row>
    <row r="112" spans="1:15" ht="16" thickBot="1" x14ac:dyDescent="0.25">
      <c r="A112" s="24">
        <v>111</v>
      </c>
      <c r="B112" s="8" t="s">
        <v>3</v>
      </c>
      <c r="C112" s="15" t="s">
        <v>5</v>
      </c>
      <c r="D112" s="14" t="s">
        <v>77</v>
      </c>
      <c r="E112" s="14" t="s">
        <v>0</v>
      </c>
      <c r="F112" s="14"/>
      <c r="G112" s="13"/>
      <c r="H112" s="11">
        <f t="shared" ca="1" si="7"/>
        <v>43.714285714285715</v>
      </c>
      <c r="I112" s="12">
        <v>1.3300000000000001E-4</v>
      </c>
      <c r="J112" s="11">
        <v>9000</v>
      </c>
      <c r="K112" s="10">
        <f t="shared" ca="1" si="8"/>
        <v>43293</v>
      </c>
      <c r="L112" s="10">
        <f t="shared" ca="1" si="9"/>
        <v>43811</v>
      </c>
      <c r="N112" s="10">
        <f t="shared" ca="1" si="5"/>
        <v>43839</v>
      </c>
      <c r="O112" s="10">
        <f t="shared" ca="1" si="6"/>
        <v>44357</v>
      </c>
    </row>
    <row r="113" spans="1:15" ht="16" thickBot="1" x14ac:dyDescent="0.25">
      <c r="A113" s="9">
        <v>112</v>
      </c>
      <c r="B113" s="8" t="s">
        <v>3</v>
      </c>
      <c r="C113" s="7" t="s">
        <v>2</v>
      </c>
      <c r="D113" s="8" t="s">
        <v>76</v>
      </c>
      <c r="E113" s="8" t="s">
        <v>0</v>
      </c>
      <c r="F113" s="8"/>
      <c r="G113" s="19"/>
      <c r="H113" s="3">
        <f t="shared" ca="1" si="7"/>
        <v>13.285714285714286</v>
      </c>
      <c r="I113" s="4">
        <v>1.2799999999999999E-4</v>
      </c>
      <c r="J113" s="3">
        <v>12000</v>
      </c>
      <c r="K113" s="2">
        <f t="shared" ca="1" si="8"/>
        <v>43506</v>
      </c>
      <c r="L113" s="2">
        <f t="shared" ca="1" si="9"/>
        <v>44024</v>
      </c>
      <c r="N113" s="2">
        <f t="shared" ca="1" si="5"/>
        <v>44052</v>
      </c>
      <c r="O113" s="2">
        <f t="shared" ca="1" si="6"/>
        <v>44570</v>
      </c>
    </row>
    <row r="114" spans="1:15" ht="16" thickBot="1" x14ac:dyDescent="0.25">
      <c r="A114" s="24">
        <v>113</v>
      </c>
      <c r="B114" s="8" t="s">
        <v>3</v>
      </c>
      <c r="C114" s="7" t="s">
        <v>2</v>
      </c>
      <c r="D114" s="14" t="s">
        <v>75</v>
      </c>
      <c r="E114" s="14" t="s">
        <v>0</v>
      </c>
      <c r="F114" s="14"/>
      <c r="G114" s="13"/>
      <c r="H114" s="11" t="str">
        <f t="shared" ca="1" si="7"/>
        <v>-</v>
      </c>
      <c r="I114" s="12">
        <v>1.2799999999999999E-4</v>
      </c>
      <c r="J114" s="11">
        <v>12000</v>
      </c>
      <c r="K114" s="10">
        <f t="shared" ca="1" si="8"/>
        <v>43788</v>
      </c>
      <c r="L114" s="10">
        <f t="shared" ca="1" si="9"/>
        <v>44306</v>
      </c>
      <c r="N114" s="10">
        <f t="shared" ca="1" si="5"/>
        <v>44334</v>
      </c>
      <c r="O114" s="10">
        <f t="shared" ca="1" si="6"/>
        <v>44852</v>
      </c>
    </row>
    <row r="115" spans="1:15" ht="16" thickBot="1" x14ac:dyDescent="0.25">
      <c r="A115" s="9">
        <v>114</v>
      </c>
      <c r="B115" s="8" t="s">
        <v>3</v>
      </c>
      <c r="C115" s="7" t="s">
        <v>2</v>
      </c>
      <c r="D115" s="6" t="s">
        <v>74</v>
      </c>
      <c r="E115" s="6" t="s">
        <v>0</v>
      </c>
      <c r="F115" s="6"/>
      <c r="G115" s="19"/>
      <c r="H115" s="3" t="str">
        <f t="shared" ca="1" si="7"/>
        <v>-</v>
      </c>
      <c r="I115" s="4">
        <v>1.2799999999999999E-4</v>
      </c>
      <c r="J115" s="3">
        <v>15000</v>
      </c>
      <c r="K115" s="2">
        <f t="shared" ca="1" si="8"/>
        <v>43605</v>
      </c>
      <c r="L115" s="2">
        <f t="shared" ca="1" si="9"/>
        <v>44123</v>
      </c>
      <c r="N115" s="2">
        <f t="shared" ca="1" si="5"/>
        <v>44151</v>
      </c>
      <c r="O115" s="2">
        <f t="shared" ca="1" si="6"/>
        <v>44669</v>
      </c>
    </row>
    <row r="116" spans="1:15" ht="16" thickBot="1" x14ac:dyDescent="0.25">
      <c r="A116" s="24">
        <v>115</v>
      </c>
      <c r="B116" s="8" t="s">
        <v>3</v>
      </c>
      <c r="C116" s="23" t="s">
        <v>20</v>
      </c>
      <c r="D116" s="14" t="s">
        <v>73</v>
      </c>
      <c r="E116" s="14" t="s">
        <v>0</v>
      </c>
      <c r="F116" s="14"/>
      <c r="G116" s="13"/>
      <c r="H116" s="11">
        <f t="shared" ca="1" si="7"/>
        <v>51.714285714285715</v>
      </c>
      <c r="I116" s="12">
        <v>1.2E-4</v>
      </c>
      <c r="J116" s="11">
        <v>7000</v>
      </c>
      <c r="K116" s="10">
        <f t="shared" ca="1" si="8"/>
        <v>43237</v>
      </c>
      <c r="L116" s="10">
        <f t="shared" ca="1" si="9"/>
        <v>43755</v>
      </c>
      <c r="N116" s="10">
        <f t="shared" ca="1" si="5"/>
        <v>43783</v>
      </c>
      <c r="O116" s="10">
        <f t="shared" ca="1" si="6"/>
        <v>44301</v>
      </c>
    </row>
    <row r="117" spans="1:15" ht="16" thickBot="1" x14ac:dyDescent="0.25">
      <c r="A117" s="9">
        <v>116</v>
      </c>
      <c r="B117" s="8" t="s">
        <v>3</v>
      </c>
      <c r="C117" s="23" t="s">
        <v>20</v>
      </c>
      <c r="D117" s="6" t="s">
        <v>72</v>
      </c>
      <c r="E117" s="6" t="s">
        <v>0</v>
      </c>
      <c r="F117" s="6"/>
      <c r="G117" s="19"/>
      <c r="H117" s="3">
        <f t="shared" ca="1" si="7"/>
        <v>26.142857142857142</v>
      </c>
      <c r="I117" s="4">
        <v>1.2E-4</v>
      </c>
      <c r="J117" s="3">
        <v>4000</v>
      </c>
      <c r="K117" s="2">
        <f t="shared" ca="1" si="8"/>
        <v>43416</v>
      </c>
      <c r="L117" s="2">
        <f t="shared" ca="1" si="9"/>
        <v>43934</v>
      </c>
      <c r="N117" s="2">
        <f t="shared" ca="1" si="5"/>
        <v>43962</v>
      </c>
      <c r="O117" s="2">
        <f t="shared" ca="1" si="6"/>
        <v>44480</v>
      </c>
    </row>
    <row r="118" spans="1:15" ht="16" thickBot="1" x14ac:dyDescent="0.25">
      <c r="A118" s="24">
        <v>117</v>
      </c>
      <c r="B118" s="8" t="s">
        <v>3</v>
      </c>
      <c r="C118" s="20" t="s">
        <v>12</v>
      </c>
      <c r="D118" s="14" t="s">
        <v>71</v>
      </c>
      <c r="E118" s="14" t="s">
        <v>0</v>
      </c>
      <c r="F118" s="14"/>
      <c r="G118" s="13"/>
      <c r="H118" s="11">
        <f t="shared" ca="1" si="7"/>
        <v>27.142857142857142</v>
      </c>
      <c r="I118" s="12">
        <v>1.2799999999999999E-4</v>
      </c>
      <c r="J118" s="11">
        <v>7000</v>
      </c>
      <c r="K118" s="10">
        <f t="shared" ca="1" si="8"/>
        <v>43409</v>
      </c>
      <c r="L118" s="10">
        <f t="shared" ca="1" si="9"/>
        <v>43927</v>
      </c>
      <c r="N118" s="10">
        <f t="shared" ca="1" si="5"/>
        <v>43955</v>
      </c>
      <c r="O118" s="10">
        <f t="shared" ca="1" si="6"/>
        <v>44473</v>
      </c>
    </row>
    <row r="119" spans="1:15" ht="16" thickBot="1" x14ac:dyDescent="0.25">
      <c r="A119" s="9">
        <v>118</v>
      </c>
      <c r="B119" s="8" t="s">
        <v>3</v>
      </c>
      <c r="C119" s="17" t="s">
        <v>7</v>
      </c>
      <c r="D119" s="6" t="s">
        <v>70</v>
      </c>
      <c r="E119" s="6" t="s">
        <v>0</v>
      </c>
      <c r="F119" s="6"/>
      <c r="G119" s="19"/>
      <c r="H119" s="3">
        <f t="shared" ca="1" si="7"/>
        <v>34</v>
      </c>
      <c r="I119" s="4">
        <v>1.2300000000000001E-4</v>
      </c>
      <c r="J119" s="3">
        <v>4000</v>
      </c>
      <c r="K119" s="2">
        <f t="shared" ca="1" si="8"/>
        <v>43361</v>
      </c>
      <c r="L119" s="2">
        <f t="shared" ca="1" si="9"/>
        <v>43879</v>
      </c>
      <c r="N119" s="2">
        <f t="shared" ca="1" si="5"/>
        <v>43907</v>
      </c>
      <c r="O119" s="2">
        <f t="shared" ca="1" si="6"/>
        <v>44425</v>
      </c>
    </row>
    <row r="120" spans="1:15" ht="16" thickBot="1" x14ac:dyDescent="0.25">
      <c r="A120" s="24">
        <v>119</v>
      </c>
      <c r="B120" s="8" t="s">
        <v>3</v>
      </c>
      <c r="C120" s="15" t="s">
        <v>5</v>
      </c>
      <c r="D120" s="14" t="s">
        <v>69</v>
      </c>
      <c r="E120" s="14" t="s">
        <v>0</v>
      </c>
      <c r="F120" s="14"/>
      <c r="G120" s="13"/>
      <c r="H120" s="11">
        <f t="shared" ca="1" si="7"/>
        <v>55.285714285714285</v>
      </c>
      <c r="I120" s="12">
        <v>1.3300000000000001E-4</v>
      </c>
      <c r="J120" s="11">
        <v>9000</v>
      </c>
      <c r="K120" s="10">
        <f t="shared" ca="1" si="8"/>
        <v>43212</v>
      </c>
      <c r="L120" s="10">
        <f t="shared" ca="1" si="9"/>
        <v>43730</v>
      </c>
      <c r="N120" s="10">
        <f t="shared" ca="1" si="5"/>
        <v>43758</v>
      </c>
      <c r="O120" s="10">
        <f t="shared" ca="1" si="6"/>
        <v>44276</v>
      </c>
    </row>
    <row r="121" spans="1:15" ht="16" thickBot="1" x14ac:dyDescent="0.25">
      <c r="A121" s="9">
        <v>120</v>
      </c>
      <c r="B121" s="8" t="s">
        <v>3</v>
      </c>
      <c r="C121" s="15" t="s">
        <v>5</v>
      </c>
      <c r="D121" s="6" t="s">
        <v>68</v>
      </c>
      <c r="E121" s="6" t="s">
        <v>0</v>
      </c>
      <c r="F121" s="6"/>
      <c r="G121" s="19"/>
      <c r="H121" s="3">
        <f t="shared" ca="1" si="7"/>
        <v>18.714285714285715</v>
      </c>
      <c r="I121" s="4">
        <v>1.3300000000000001E-4</v>
      </c>
      <c r="J121" s="3">
        <v>12000</v>
      </c>
      <c r="K121" s="2">
        <f t="shared" ca="1" si="8"/>
        <v>43468</v>
      </c>
      <c r="L121" s="2">
        <f t="shared" ca="1" si="9"/>
        <v>43986</v>
      </c>
      <c r="N121" s="2">
        <f t="shared" ca="1" si="5"/>
        <v>44014</v>
      </c>
      <c r="O121" s="2">
        <f t="shared" ca="1" si="6"/>
        <v>44532</v>
      </c>
    </row>
    <row r="122" spans="1:15" ht="16" thickBot="1" x14ac:dyDescent="0.25">
      <c r="A122" s="24">
        <v>121</v>
      </c>
      <c r="B122" s="8" t="s">
        <v>3</v>
      </c>
      <c r="C122" s="23" t="s">
        <v>20</v>
      </c>
      <c r="D122" s="14" t="s">
        <v>67</v>
      </c>
      <c r="E122" s="14" t="s">
        <v>0</v>
      </c>
      <c r="F122" s="14"/>
      <c r="G122" s="21"/>
      <c r="H122" s="11" t="str">
        <f t="shared" ca="1" si="7"/>
        <v>-</v>
      </c>
      <c r="I122" s="12">
        <v>1.2E-4</v>
      </c>
      <c r="J122" s="11">
        <v>4000</v>
      </c>
      <c r="K122" s="10">
        <f t="shared" ca="1" si="8"/>
        <v>43712</v>
      </c>
      <c r="L122" s="10">
        <f t="shared" ca="1" si="9"/>
        <v>44230</v>
      </c>
      <c r="N122" s="10">
        <f t="shared" ca="1" si="5"/>
        <v>44258</v>
      </c>
      <c r="O122" s="10">
        <f t="shared" ca="1" si="6"/>
        <v>44776</v>
      </c>
    </row>
    <row r="123" spans="1:15" ht="16" thickBot="1" x14ac:dyDescent="0.25">
      <c r="A123" s="9">
        <v>122</v>
      </c>
      <c r="B123" s="8" t="s">
        <v>3</v>
      </c>
      <c r="C123" s="15" t="s">
        <v>5</v>
      </c>
      <c r="D123" s="6" t="s">
        <v>66</v>
      </c>
      <c r="E123" s="6" t="s">
        <v>0</v>
      </c>
      <c r="F123" s="6"/>
      <c r="G123" s="19"/>
      <c r="H123" s="3">
        <f t="shared" ca="1" si="7"/>
        <v>37.571428571428569</v>
      </c>
      <c r="I123" s="4">
        <v>1.3300000000000001E-4</v>
      </c>
      <c r="J123" s="3">
        <v>15000</v>
      </c>
      <c r="K123" s="2">
        <f t="shared" ca="1" si="8"/>
        <v>43336</v>
      </c>
      <c r="L123" s="2">
        <f t="shared" ca="1" si="9"/>
        <v>43854</v>
      </c>
      <c r="N123" s="2">
        <f t="shared" ca="1" si="5"/>
        <v>43882</v>
      </c>
      <c r="O123" s="2">
        <f t="shared" ca="1" si="6"/>
        <v>44400</v>
      </c>
    </row>
    <row r="124" spans="1:15" ht="16" thickBot="1" x14ac:dyDescent="0.25">
      <c r="A124" s="24">
        <v>123</v>
      </c>
      <c r="B124" s="8" t="s">
        <v>3</v>
      </c>
      <c r="C124" s="15" t="s">
        <v>5</v>
      </c>
      <c r="D124" s="14" t="s">
        <v>65</v>
      </c>
      <c r="E124" s="14" t="s">
        <v>0</v>
      </c>
      <c r="F124" s="14"/>
      <c r="G124" s="13"/>
      <c r="H124" s="11">
        <f t="shared" ca="1" si="7"/>
        <v>6.7142857142857144</v>
      </c>
      <c r="I124" s="12">
        <v>1.3300000000000001E-4</v>
      </c>
      <c r="J124" s="11">
        <v>7000</v>
      </c>
      <c r="K124" s="10">
        <f t="shared" ca="1" si="8"/>
        <v>43552</v>
      </c>
      <c r="L124" s="10">
        <f t="shared" ca="1" si="9"/>
        <v>44070</v>
      </c>
      <c r="N124" s="10">
        <f t="shared" ca="1" si="5"/>
        <v>44098</v>
      </c>
      <c r="O124" s="10">
        <f t="shared" ca="1" si="6"/>
        <v>44616</v>
      </c>
    </row>
    <row r="125" spans="1:15" ht="16" thickBot="1" x14ac:dyDescent="0.25">
      <c r="A125" s="9">
        <v>124</v>
      </c>
      <c r="B125" s="8" t="s">
        <v>3</v>
      </c>
      <c r="C125" s="15" t="s">
        <v>5</v>
      </c>
      <c r="D125" s="6" t="s">
        <v>64</v>
      </c>
      <c r="E125" s="6" t="s">
        <v>0</v>
      </c>
      <c r="F125" s="6"/>
      <c r="G125" s="19"/>
      <c r="H125" s="3">
        <f t="shared" ca="1" si="7"/>
        <v>2.2857142857142856</v>
      </c>
      <c r="I125" s="4">
        <v>1.3300000000000001E-4</v>
      </c>
      <c r="J125" s="3">
        <v>8000</v>
      </c>
      <c r="K125" s="2">
        <f t="shared" ca="1" si="8"/>
        <v>43583</v>
      </c>
      <c r="L125" s="2">
        <f t="shared" ca="1" si="9"/>
        <v>44101</v>
      </c>
      <c r="N125" s="2">
        <f t="shared" ca="1" si="5"/>
        <v>44129</v>
      </c>
      <c r="O125" s="2">
        <f t="shared" ca="1" si="6"/>
        <v>44647</v>
      </c>
    </row>
    <row r="126" spans="1:15" ht="25" thickBot="1" x14ac:dyDescent="0.25">
      <c r="A126" s="24">
        <v>125</v>
      </c>
      <c r="B126" s="8" t="s">
        <v>3</v>
      </c>
      <c r="C126" s="7" t="s">
        <v>50</v>
      </c>
      <c r="D126" s="14" t="s">
        <v>63</v>
      </c>
      <c r="E126" s="14" t="s">
        <v>0</v>
      </c>
      <c r="F126" s="14"/>
      <c r="G126" s="13"/>
      <c r="H126" s="11" t="str">
        <f t="shared" ca="1" si="7"/>
        <v>-</v>
      </c>
      <c r="I126" s="12">
        <v>1.2799999999999999E-4</v>
      </c>
      <c r="J126" s="11">
        <v>8000</v>
      </c>
      <c r="K126" s="10">
        <f t="shared" ca="1" si="8"/>
        <v>43758</v>
      </c>
      <c r="L126" s="10">
        <f t="shared" ca="1" si="9"/>
        <v>44276</v>
      </c>
      <c r="N126" s="10">
        <f t="shared" ca="1" si="5"/>
        <v>44304</v>
      </c>
      <c r="O126" s="10">
        <f t="shared" ca="1" si="6"/>
        <v>44822</v>
      </c>
    </row>
    <row r="127" spans="1:15" ht="16" thickBot="1" x14ac:dyDescent="0.25">
      <c r="A127" s="9">
        <v>126</v>
      </c>
      <c r="B127" s="8" t="s">
        <v>3</v>
      </c>
      <c r="C127" s="15" t="s">
        <v>5</v>
      </c>
      <c r="D127" s="6" t="s">
        <v>62</v>
      </c>
      <c r="E127" s="6" t="s">
        <v>0</v>
      </c>
      <c r="F127" s="6"/>
      <c r="G127" s="19"/>
      <c r="H127" s="3">
        <f t="shared" ca="1" si="7"/>
        <v>46.571428571428569</v>
      </c>
      <c r="I127" s="4">
        <v>1.3300000000000001E-4</v>
      </c>
      <c r="J127" s="3">
        <v>7000</v>
      </c>
      <c r="K127" s="2">
        <f t="shared" ca="1" si="8"/>
        <v>43273</v>
      </c>
      <c r="L127" s="2">
        <f t="shared" ca="1" si="9"/>
        <v>43791</v>
      </c>
      <c r="N127" s="2">
        <f t="shared" ca="1" si="5"/>
        <v>43819</v>
      </c>
      <c r="O127" s="2">
        <f t="shared" ca="1" si="6"/>
        <v>44337</v>
      </c>
    </row>
    <row r="128" spans="1:15" ht="16" thickBot="1" x14ac:dyDescent="0.25">
      <c r="A128" s="24">
        <v>127</v>
      </c>
      <c r="B128" s="8" t="s">
        <v>3</v>
      </c>
      <c r="C128" s="15" t="s">
        <v>5</v>
      </c>
      <c r="D128" s="14" t="s">
        <v>61</v>
      </c>
      <c r="E128" s="14" t="s">
        <v>0</v>
      </c>
      <c r="F128" s="14"/>
      <c r="G128" s="13"/>
      <c r="H128" s="11">
        <f t="shared" ca="1" si="7"/>
        <v>13.857142857142858</v>
      </c>
      <c r="I128" s="12">
        <v>1.3300000000000001E-4</v>
      </c>
      <c r="J128" s="11">
        <v>15000</v>
      </c>
      <c r="K128" s="10">
        <f t="shared" ca="1" si="8"/>
        <v>43502</v>
      </c>
      <c r="L128" s="10">
        <f t="shared" ca="1" si="9"/>
        <v>44020</v>
      </c>
      <c r="N128" s="10">
        <f t="shared" ca="1" si="5"/>
        <v>44048</v>
      </c>
      <c r="O128" s="10">
        <f t="shared" ca="1" si="6"/>
        <v>44566</v>
      </c>
    </row>
    <row r="129" spans="1:15" ht="16" thickBot="1" x14ac:dyDescent="0.25">
      <c r="A129" s="9">
        <v>128</v>
      </c>
      <c r="B129" s="8" t="s">
        <v>3</v>
      </c>
      <c r="C129" s="23" t="s">
        <v>20</v>
      </c>
      <c r="D129" s="6" t="s">
        <v>60</v>
      </c>
      <c r="E129" s="6" t="s">
        <v>0</v>
      </c>
      <c r="F129" s="6"/>
      <c r="G129" s="19"/>
      <c r="H129" s="3">
        <f t="shared" ca="1" si="7"/>
        <v>66.142857142857139</v>
      </c>
      <c r="I129" s="4">
        <v>1.2E-4</v>
      </c>
      <c r="J129" s="3">
        <v>12000</v>
      </c>
      <c r="K129" s="2">
        <f t="shared" ca="1" si="8"/>
        <v>43136</v>
      </c>
      <c r="L129" s="2">
        <f t="shared" ca="1" si="9"/>
        <v>43654</v>
      </c>
      <c r="N129" s="2">
        <f t="shared" ca="1" si="5"/>
        <v>43682</v>
      </c>
      <c r="O129" s="2">
        <f t="shared" ca="1" si="6"/>
        <v>44200</v>
      </c>
    </row>
    <row r="130" spans="1:15" ht="16" thickBot="1" x14ac:dyDescent="0.25">
      <c r="A130" s="24">
        <v>129</v>
      </c>
      <c r="B130" s="8" t="s">
        <v>3</v>
      </c>
      <c r="C130" s="23" t="s">
        <v>20</v>
      </c>
      <c r="D130" s="14" t="s">
        <v>59</v>
      </c>
      <c r="E130" s="14" t="s">
        <v>0</v>
      </c>
      <c r="F130" s="14"/>
      <c r="G130" s="13"/>
      <c r="H130" s="11" t="str">
        <f t="shared" ca="1" si="7"/>
        <v>-</v>
      </c>
      <c r="I130" s="12">
        <v>1.2E-4</v>
      </c>
      <c r="J130" s="11">
        <v>12000</v>
      </c>
      <c r="K130" s="10">
        <f t="shared" ca="1" si="8"/>
        <v>43771</v>
      </c>
      <c r="L130" s="10">
        <f t="shared" ca="1" si="9"/>
        <v>44289</v>
      </c>
      <c r="N130" s="10">
        <f t="shared" ca="1" si="5"/>
        <v>44317</v>
      </c>
      <c r="O130" s="10">
        <f t="shared" ca="1" si="6"/>
        <v>44835</v>
      </c>
    </row>
    <row r="131" spans="1:15" ht="16" thickBot="1" x14ac:dyDescent="0.25">
      <c r="A131" s="9">
        <v>130</v>
      </c>
      <c r="B131" s="8" t="s">
        <v>3</v>
      </c>
      <c r="C131" s="17" t="s">
        <v>41</v>
      </c>
      <c r="D131" s="8" t="s">
        <v>58</v>
      </c>
      <c r="E131" s="8" t="s">
        <v>0</v>
      </c>
      <c r="F131" s="8"/>
      <c r="G131" s="19"/>
      <c r="H131" s="3">
        <f t="shared" ca="1" si="7"/>
        <v>70.285714285714292</v>
      </c>
      <c r="I131" s="4">
        <v>1.2799999999999999E-4</v>
      </c>
      <c r="J131" s="3">
        <v>9000</v>
      </c>
      <c r="K131" s="2">
        <f t="shared" ca="1" si="8"/>
        <v>43107</v>
      </c>
      <c r="L131" s="2">
        <f t="shared" ca="1" si="9"/>
        <v>43625</v>
      </c>
      <c r="N131" s="2">
        <f t="shared" ref="N131:N177" ca="1" si="10">IF(L131&lt;&gt;"VIDE",L131+28,"VIDE")</f>
        <v>43653</v>
      </c>
      <c r="O131" s="2">
        <f t="shared" ref="O131:O177" ca="1" si="11">IF(L131&lt;&gt;"VIDE",IF(B131="MOD1",N131+119,N131+518),"VIDE")</f>
        <v>44171</v>
      </c>
    </row>
    <row r="132" spans="1:15" ht="16" thickBot="1" x14ac:dyDescent="0.25">
      <c r="A132" s="24">
        <v>131</v>
      </c>
      <c r="B132" s="8" t="s">
        <v>3</v>
      </c>
      <c r="C132" s="17" t="s">
        <v>41</v>
      </c>
      <c r="D132" s="14" t="s">
        <v>57</v>
      </c>
      <c r="E132" s="14" t="s">
        <v>0</v>
      </c>
      <c r="F132" s="14"/>
      <c r="G132" s="21"/>
      <c r="H132" s="11">
        <f t="shared" ca="1" si="7"/>
        <v>4.4285714285714288</v>
      </c>
      <c r="I132" s="12">
        <v>1.2799999999999999E-4</v>
      </c>
      <c r="J132" s="11">
        <v>12000</v>
      </c>
      <c r="K132" s="10">
        <f t="shared" ca="1" si="8"/>
        <v>43568</v>
      </c>
      <c r="L132" s="10">
        <f t="shared" ca="1" si="9"/>
        <v>44086</v>
      </c>
      <c r="N132" s="10">
        <f t="shared" ca="1" si="10"/>
        <v>44114</v>
      </c>
      <c r="O132" s="10">
        <f t="shared" ca="1" si="11"/>
        <v>44632</v>
      </c>
    </row>
    <row r="133" spans="1:15" ht="16" thickBot="1" x14ac:dyDescent="0.25">
      <c r="A133" s="9">
        <v>132</v>
      </c>
      <c r="B133" s="8" t="s">
        <v>3</v>
      </c>
      <c r="C133" s="15" t="s">
        <v>5</v>
      </c>
      <c r="D133" s="6" t="s">
        <v>56</v>
      </c>
      <c r="E133" s="6" t="s">
        <v>0</v>
      </c>
      <c r="F133" s="6"/>
      <c r="G133" s="19"/>
      <c r="H133" s="3">
        <f t="shared" ca="1" si="7"/>
        <v>54</v>
      </c>
      <c r="I133" s="4">
        <v>1.3300000000000001E-4</v>
      </c>
      <c r="J133" s="3">
        <v>4000</v>
      </c>
      <c r="K133" s="2">
        <f t="shared" ca="1" si="8"/>
        <v>43221</v>
      </c>
      <c r="L133" s="2">
        <f t="shared" ca="1" si="9"/>
        <v>43739</v>
      </c>
      <c r="N133" s="2">
        <f t="shared" ca="1" si="10"/>
        <v>43767</v>
      </c>
      <c r="O133" s="2">
        <f t="shared" ca="1" si="11"/>
        <v>44285</v>
      </c>
    </row>
    <row r="134" spans="1:15" ht="16" thickBot="1" x14ac:dyDescent="0.25">
      <c r="A134" s="24">
        <v>133</v>
      </c>
      <c r="B134" s="8" t="s">
        <v>3</v>
      </c>
      <c r="C134" s="23" t="s">
        <v>20</v>
      </c>
      <c r="D134" s="14" t="s">
        <v>55</v>
      </c>
      <c r="E134" s="14" t="s">
        <v>0</v>
      </c>
      <c r="F134" s="14"/>
      <c r="G134" s="13"/>
      <c r="H134" s="11">
        <f t="shared" ca="1" si="7"/>
        <v>57.714285714285715</v>
      </c>
      <c r="I134" s="12">
        <v>1.2E-4</v>
      </c>
      <c r="J134" s="11">
        <v>9000</v>
      </c>
      <c r="K134" s="10">
        <f t="shared" ca="1" si="8"/>
        <v>43195</v>
      </c>
      <c r="L134" s="10">
        <f t="shared" ca="1" si="9"/>
        <v>43713</v>
      </c>
      <c r="N134" s="10">
        <f t="shared" ca="1" si="10"/>
        <v>43741</v>
      </c>
      <c r="O134" s="10">
        <f t="shared" ca="1" si="11"/>
        <v>44259</v>
      </c>
    </row>
    <row r="135" spans="1:15" ht="16" thickBot="1" x14ac:dyDescent="0.25">
      <c r="A135" s="9">
        <v>134</v>
      </c>
      <c r="B135" s="8" t="s">
        <v>3</v>
      </c>
      <c r="C135" s="23" t="s">
        <v>20</v>
      </c>
      <c r="D135" s="6" t="s">
        <v>54</v>
      </c>
      <c r="E135" s="6" t="s">
        <v>0</v>
      </c>
      <c r="F135" s="6"/>
      <c r="G135" s="19"/>
      <c r="H135" s="3">
        <f t="shared" ca="1" si="7"/>
        <v>55.571428571428569</v>
      </c>
      <c r="I135" s="4">
        <v>1.2E-4</v>
      </c>
      <c r="J135" s="3">
        <v>7000</v>
      </c>
      <c r="K135" s="2">
        <f t="shared" ca="1" si="8"/>
        <v>43210</v>
      </c>
      <c r="L135" s="2">
        <f t="shared" ca="1" si="9"/>
        <v>43728</v>
      </c>
      <c r="N135" s="2">
        <f t="shared" ca="1" si="10"/>
        <v>43756</v>
      </c>
      <c r="O135" s="2">
        <f t="shared" ca="1" si="11"/>
        <v>44274</v>
      </c>
    </row>
    <row r="136" spans="1:15" ht="16" thickBot="1" x14ac:dyDescent="0.25">
      <c r="A136" s="24">
        <v>135</v>
      </c>
      <c r="B136" s="8" t="s">
        <v>3</v>
      </c>
      <c r="C136" s="23" t="s">
        <v>20</v>
      </c>
      <c r="D136" s="14" t="s">
        <v>53</v>
      </c>
      <c r="E136" s="14" t="s">
        <v>0</v>
      </c>
      <c r="F136" s="14"/>
      <c r="G136" s="13"/>
      <c r="H136" s="11">
        <f t="shared" ca="1" si="7"/>
        <v>20.857142857142858</v>
      </c>
      <c r="I136" s="12">
        <v>1.2E-4</v>
      </c>
      <c r="J136" s="11">
        <v>9000</v>
      </c>
      <c r="K136" s="10">
        <f t="shared" ca="1" si="8"/>
        <v>43453</v>
      </c>
      <c r="L136" s="10">
        <f t="shared" ca="1" si="9"/>
        <v>43971</v>
      </c>
      <c r="N136" s="10">
        <f t="shared" ca="1" si="10"/>
        <v>43999</v>
      </c>
      <c r="O136" s="10">
        <f t="shared" ca="1" si="11"/>
        <v>44517</v>
      </c>
    </row>
    <row r="137" spans="1:15" ht="16" thickBot="1" x14ac:dyDescent="0.25">
      <c r="A137" s="9">
        <v>136</v>
      </c>
      <c r="B137" s="8" t="s">
        <v>3</v>
      </c>
      <c r="C137" s="23" t="s">
        <v>20</v>
      </c>
      <c r="D137" s="6" t="s">
        <v>52</v>
      </c>
      <c r="E137" s="6" t="s">
        <v>0</v>
      </c>
      <c r="F137" s="6"/>
      <c r="G137" s="19"/>
      <c r="H137" s="3">
        <f t="shared" ca="1" si="7"/>
        <v>57</v>
      </c>
      <c r="I137" s="4">
        <v>1.2E-4</v>
      </c>
      <c r="J137" s="3">
        <v>9000</v>
      </c>
      <c r="K137" s="2">
        <f t="shared" ca="1" si="8"/>
        <v>43200</v>
      </c>
      <c r="L137" s="2">
        <f t="shared" ca="1" si="9"/>
        <v>43718</v>
      </c>
      <c r="N137" s="2">
        <f t="shared" ca="1" si="10"/>
        <v>43746</v>
      </c>
      <c r="O137" s="2">
        <f t="shared" ca="1" si="11"/>
        <v>44264</v>
      </c>
    </row>
    <row r="138" spans="1:15" ht="16" thickBot="1" x14ac:dyDescent="0.25">
      <c r="A138" s="24">
        <v>137</v>
      </c>
      <c r="B138" s="8" t="s">
        <v>3</v>
      </c>
      <c r="C138" s="23" t="s">
        <v>20</v>
      </c>
      <c r="D138" s="22" t="s">
        <v>51</v>
      </c>
      <c r="E138" s="22" t="s">
        <v>0</v>
      </c>
      <c r="F138" s="22"/>
      <c r="G138" s="13"/>
      <c r="H138" s="11" t="str">
        <f t="shared" ca="1" si="7"/>
        <v>-</v>
      </c>
      <c r="I138" s="12">
        <v>1.2E-4</v>
      </c>
      <c r="J138" s="11">
        <v>7000</v>
      </c>
      <c r="K138" s="10">
        <f t="shared" ca="1" si="8"/>
        <v>43724</v>
      </c>
      <c r="L138" s="10">
        <f t="shared" ca="1" si="9"/>
        <v>44242</v>
      </c>
      <c r="N138" s="10">
        <f t="shared" ca="1" si="10"/>
        <v>44270</v>
      </c>
      <c r="O138" s="10">
        <f t="shared" ca="1" si="11"/>
        <v>44788</v>
      </c>
    </row>
    <row r="139" spans="1:15" ht="25" thickBot="1" x14ac:dyDescent="0.25">
      <c r="A139" s="9">
        <v>138</v>
      </c>
      <c r="B139" s="8" t="s">
        <v>3</v>
      </c>
      <c r="C139" s="7" t="s">
        <v>50</v>
      </c>
      <c r="D139" s="6" t="s">
        <v>49</v>
      </c>
      <c r="E139" s="6" t="s">
        <v>0</v>
      </c>
      <c r="F139" s="6"/>
      <c r="G139" s="5"/>
      <c r="H139" s="3">
        <f t="shared" ca="1" si="7"/>
        <v>23.857142857142858</v>
      </c>
      <c r="I139" s="4">
        <v>1.2799999999999999E-4</v>
      </c>
      <c r="J139" s="3">
        <v>9000</v>
      </c>
      <c r="K139" s="2">
        <f t="shared" ca="1" si="8"/>
        <v>43432</v>
      </c>
      <c r="L139" s="2">
        <f t="shared" ca="1" si="9"/>
        <v>43950</v>
      </c>
      <c r="N139" s="2">
        <f t="shared" ca="1" si="10"/>
        <v>43978</v>
      </c>
      <c r="O139" s="2">
        <f t="shared" ca="1" si="11"/>
        <v>44496</v>
      </c>
    </row>
    <row r="140" spans="1:15" ht="16" thickBot="1" x14ac:dyDescent="0.25">
      <c r="A140" s="24">
        <v>139</v>
      </c>
      <c r="B140" s="8" t="s">
        <v>3</v>
      </c>
      <c r="C140" s="15" t="s">
        <v>5</v>
      </c>
      <c r="D140" s="14" t="s">
        <v>48</v>
      </c>
      <c r="E140" s="14" t="s">
        <v>0</v>
      </c>
      <c r="F140" s="14"/>
      <c r="G140" s="21"/>
      <c r="H140" s="11">
        <f t="shared" ref="H140:H177" ca="1" si="12">IF(K140&lt;$M$1,DATEDIF(K140,$M$1,"d")/7,"-")</f>
        <v>49.285714285714285</v>
      </c>
      <c r="I140" s="12">
        <v>1.3300000000000001E-4</v>
      </c>
      <c r="J140" s="11">
        <v>12000</v>
      </c>
      <c r="K140" s="10">
        <f t="shared" ref="K140:K177" ca="1" si="13">RANDBETWEEN(DATE(2018,1,1), DATE(2019,12,1))</f>
        <v>43254</v>
      </c>
      <c r="L140" s="10">
        <f t="shared" ref="L140:L177" ca="1" si="14">IF(B140="MOD1",K140+119,K140+518)</f>
        <v>43772</v>
      </c>
      <c r="N140" s="10">
        <f t="shared" ca="1" si="10"/>
        <v>43800</v>
      </c>
      <c r="O140" s="10">
        <f t="shared" ca="1" si="11"/>
        <v>44318</v>
      </c>
    </row>
    <row r="141" spans="1:15" ht="16" thickBot="1" x14ac:dyDescent="0.25">
      <c r="A141" s="9">
        <v>140</v>
      </c>
      <c r="B141" s="8" t="s">
        <v>3</v>
      </c>
      <c r="C141" s="15" t="s">
        <v>5</v>
      </c>
      <c r="D141" s="6" t="s">
        <v>47</v>
      </c>
      <c r="E141" s="6" t="s">
        <v>0</v>
      </c>
      <c r="F141" s="6"/>
      <c r="G141" s="19"/>
      <c r="H141" s="3">
        <f t="shared" ca="1" si="12"/>
        <v>54.285714285714285</v>
      </c>
      <c r="I141" s="4">
        <v>1.3300000000000001E-4</v>
      </c>
      <c r="J141" s="3">
        <v>6000</v>
      </c>
      <c r="K141" s="2">
        <f t="shared" ca="1" si="13"/>
        <v>43219</v>
      </c>
      <c r="L141" s="2">
        <f t="shared" ca="1" si="14"/>
        <v>43737</v>
      </c>
      <c r="N141" s="2">
        <f t="shared" ca="1" si="10"/>
        <v>43765</v>
      </c>
      <c r="O141" s="2">
        <f t="shared" ca="1" si="11"/>
        <v>44283</v>
      </c>
    </row>
    <row r="142" spans="1:15" ht="16" thickBot="1" x14ac:dyDescent="0.25">
      <c r="A142" s="16">
        <v>141</v>
      </c>
      <c r="B142" s="8" t="s">
        <v>3</v>
      </c>
      <c r="C142" s="7" t="s">
        <v>2</v>
      </c>
      <c r="D142" s="22" t="s">
        <v>46</v>
      </c>
      <c r="E142" s="22" t="s">
        <v>0</v>
      </c>
      <c r="F142" s="22"/>
      <c r="G142" s="13"/>
      <c r="H142" s="11">
        <f t="shared" ca="1" si="12"/>
        <v>22</v>
      </c>
      <c r="I142" s="12">
        <v>1.2799999999999999E-4</v>
      </c>
      <c r="J142" s="11">
        <v>4000</v>
      </c>
      <c r="K142" s="10">
        <f t="shared" ca="1" si="13"/>
        <v>43445</v>
      </c>
      <c r="L142" s="10">
        <f t="shared" ca="1" si="14"/>
        <v>43963</v>
      </c>
      <c r="N142" s="10">
        <f t="shared" ca="1" si="10"/>
        <v>43991</v>
      </c>
      <c r="O142" s="10">
        <f t="shared" ca="1" si="11"/>
        <v>44509</v>
      </c>
    </row>
    <row r="143" spans="1:15" ht="16" thickBot="1" x14ac:dyDescent="0.25">
      <c r="A143" s="9">
        <v>142</v>
      </c>
      <c r="B143" s="8" t="s">
        <v>3</v>
      </c>
      <c r="C143" s="17" t="s">
        <v>7</v>
      </c>
      <c r="D143" s="6" t="s">
        <v>45</v>
      </c>
      <c r="E143" s="6" t="s">
        <v>0</v>
      </c>
      <c r="F143" s="6"/>
      <c r="G143" s="19"/>
      <c r="H143" s="3" t="str">
        <f t="shared" ca="1" si="12"/>
        <v>-</v>
      </c>
      <c r="I143" s="4">
        <v>1.2300000000000001E-4</v>
      </c>
      <c r="J143" s="3">
        <v>7000</v>
      </c>
      <c r="K143" s="2">
        <f t="shared" ca="1" si="13"/>
        <v>43791</v>
      </c>
      <c r="L143" s="2">
        <f t="shared" ca="1" si="14"/>
        <v>44309</v>
      </c>
      <c r="N143" s="2">
        <f t="shared" ca="1" si="10"/>
        <v>44337</v>
      </c>
      <c r="O143" s="2">
        <f t="shared" ca="1" si="11"/>
        <v>44855</v>
      </c>
    </row>
    <row r="144" spans="1:15" ht="16" thickBot="1" x14ac:dyDescent="0.25">
      <c r="A144" s="16">
        <v>143</v>
      </c>
      <c r="B144" s="8" t="s">
        <v>3</v>
      </c>
      <c r="C144" s="7" t="s">
        <v>2</v>
      </c>
      <c r="D144" s="14" t="s">
        <v>44</v>
      </c>
      <c r="E144" s="14" t="s">
        <v>0</v>
      </c>
      <c r="F144" s="14"/>
      <c r="G144" s="13"/>
      <c r="H144" s="11">
        <f t="shared" ca="1" si="12"/>
        <v>25.142857142857142</v>
      </c>
      <c r="I144" s="12">
        <v>1.2799999999999999E-4</v>
      </c>
      <c r="J144" s="11">
        <v>4000</v>
      </c>
      <c r="K144" s="10">
        <f t="shared" ca="1" si="13"/>
        <v>43423</v>
      </c>
      <c r="L144" s="10">
        <f t="shared" ca="1" si="14"/>
        <v>43941</v>
      </c>
      <c r="N144" s="10">
        <f t="shared" ca="1" si="10"/>
        <v>43969</v>
      </c>
      <c r="O144" s="10">
        <f t="shared" ca="1" si="11"/>
        <v>44487</v>
      </c>
    </row>
    <row r="145" spans="1:15" ht="16" thickBot="1" x14ac:dyDescent="0.25">
      <c r="A145" s="9">
        <v>144</v>
      </c>
      <c r="B145" s="8" t="s">
        <v>3</v>
      </c>
      <c r="C145" s="20" t="s">
        <v>12</v>
      </c>
      <c r="D145" s="6" t="s">
        <v>43</v>
      </c>
      <c r="E145" s="6" t="s">
        <v>0</v>
      </c>
      <c r="F145" s="6"/>
      <c r="G145" s="19"/>
      <c r="H145" s="3">
        <f t="shared" ca="1" si="12"/>
        <v>1</v>
      </c>
      <c r="I145" s="4">
        <v>1.2799999999999999E-4</v>
      </c>
      <c r="J145" s="3">
        <v>6000</v>
      </c>
      <c r="K145" s="2">
        <f t="shared" ca="1" si="13"/>
        <v>43592</v>
      </c>
      <c r="L145" s="2">
        <f t="shared" ca="1" si="14"/>
        <v>44110</v>
      </c>
      <c r="N145" s="2">
        <f t="shared" ca="1" si="10"/>
        <v>44138</v>
      </c>
      <c r="O145" s="2">
        <f t="shared" ca="1" si="11"/>
        <v>44656</v>
      </c>
    </row>
    <row r="146" spans="1:15" ht="16" thickBot="1" x14ac:dyDescent="0.25">
      <c r="A146" s="16">
        <v>145</v>
      </c>
      <c r="B146" s="8" t="s">
        <v>3</v>
      </c>
      <c r="C146" s="17" t="s">
        <v>41</v>
      </c>
      <c r="D146" s="14" t="s">
        <v>42</v>
      </c>
      <c r="E146" s="14" t="s">
        <v>0</v>
      </c>
      <c r="F146" s="14"/>
      <c r="G146" s="21"/>
      <c r="H146" s="11" t="str">
        <f t="shared" ca="1" si="12"/>
        <v>-</v>
      </c>
      <c r="I146" s="12">
        <v>1.2799999999999999E-4</v>
      </c>
      <c r="J146" s="11">
        <v>6000</v>
      </c>
      <c r="K146" s="10">
        <f t="shared" ca="1" si="13"/>
        <v>43692</v>
      </c>
      <c r="L146" s="10">
        <f t="shared" ca="1" si="14"/>
        <v>44210</v>
      </c>
      <c r="N146" s="10">
        <f t="shared" ca="1" si="10"/>
        <v>44238</v>
      </c>
      <c r="O146" s="10">
        <f t="shared" ca="1" si="11"/>
        <v>44756</v>
      </c>
    </row>
    <row r="147" spans="1:15" ht="16" thickBot="1" x14ac:dyDescent="0.25">
      <c r="A147" s="9">
        <v>146</v>
      </c>
      <c r="B147" s="8" t="s">
        <v>3</v>
      </c>
      <c r="C147" s="17" t="s">
        <v>41</v>
      </c>
      <c r="D147" s="8" t="s">
        <v>40</v>
      </c>
      <c r="E147" s="8" t="s">
        <v>0</v>
      </c>
      <c r="F147" s="8"/>
      <c r="G147" s="19"/>
      <c r="H147" s="3">
        <f t="shared" ca="1" si="12"/>
        <v>46.714285714285715</v>
      </c>
      <c r="I147" s="4">
        <v>1.2799999999999999E-4</v>
      </c>
      <c r="J147" s="3">
        <v>4000</v>
      </c>
      <c r="K147" s="2">
        <f t="shared" ca="1" si="13"/>
        <v>43272</v>
      </c>
      <c r="L147" s="2">
        <f t="shared" ca="1" si="14"/>
        <v>43790</v>
      </c>
      <c r="N147" s="2">
        <f t="shared" ca="1" si="10"/>
        <v>43818</v>
      </c>
      <c r="O147" s="2">
        <f t="shared" ca="1" si="11"/>
        <v>44336</v>
      </c>
    </row>
    <row r="148" spans="1:15" ht="16" thickBot="1" x14ac:dyDescent="0.25">
      <c r="A148" s="16">
        <v>148</v>
      </c>
      <c r="B148" s="8" t="s">
        <v>3</v>
      </c>
      <c r="C148" s="17" t="s">
        <v>7</v>
      </c>
      <c r="D148" s="14" t="s">
        <v>39</v>
      </c>
      <c r="E148" s="14" t="s">
        <v>0</v>
      </c>
      <c r="F148" s="14"/>
      <c r="G148" s="13"/>
      <c r="H148" s="11">
        <f t="shared" ca="1" si="12"/>
        <v>38.142857142857146</v>
      </c>
      <c r="I148" s="12">
        <v>1.2300000000000001E-4</v>
      </c>
      <c r="J148" s="11">
        <v>15000</v>
      </c>
      <c r="K148" s="10">
        <f t="shared" ca="1" si="13"/>
        <v>43332</v>
      </c>
      <c r="L148" s="10">
        <f t="shared" ca="1" si="14"/>
        <v>43850</v>
      </c>
      <c r="N148" s="10">
        <f t="shared" ca="1" si="10"/>
        <v>43878</v>
      </c>
      <c r="O148" s="10">
        <f t="shared" ca="1" si="11"/>
        <v>44396</v>
      </c>
    </row>
    <row r="149" spans="1:15" ht="16" thickBot="1" x14ac:dyDescent="0.25">
      <c r="A149" s="9">
        <v>149</v>
      </c>
      <c r="B149" s="8" t="s">
        <v>3</v>
      </c>
      <c r="C149" s="23" t="s">
        <v>20</v>
      </c>
      <c r="D149" s="6" t="s">
        <v>38</v>
      </c>
      <c r="E149" s="6" t="s">
        <v>0</v>
      </c>
      <c r="F149" s="6"/>
      <c r="G149" s="19"/>
      <c r="H149" s="3">
        <f t="shared" ca="1" si="12"/>
        <v>47.428571428571431</v>
      </c>
      <c r="I149" s="4">
        <v>1.2E-4</v>
      </c>
      <c r="J149" s="3">
        <v>8000</v>
      </c>
      <c r="K149" s="2">
        <f t="shared" ca="1" si="13"/>
        <v>43267</v>
      </c>
      <c r="L149" s="2">
        <f t="shared" ca="1" si="14"/>
        <v>43785</v>
      </c>
      <c r="N149" s="2">
        <f t="shared" ca="1" si="10"/>
        <v>43813</v>
      </c>
      <c r="O149" s="2">
        <f t="shared" ca="1" si="11"/>
        <v>44331</v>
      </c>
    </row>
    <row r="150" spans="1:15" ht="16" thickBot="1" x14ac:dyDescent="0.25">
      <c r="A150" s="16">
        <v>150</v>
      </c>
      <c r="B150" s="8" t="s">
        <v>3</v>
      </c>
      <c r="C150" s="7" t="s">
        <v>2</v>
      </c>
      <c r="D150" s="14" t="s">
        <v>37</v>
      </c>
      <c r="E150" s="14" t="s">
        <v>0</v>
      </c>
      <c r="F150" s="14"/>
      <c r="G150" s="13"/>
      <c r="H150" s="11">
        <f t="shared" ca="1" si="12"/>
        <v>11.571428571428571</v>
      </c>
      <c r="I150" s="12">
        <v>1.2799999999999999E-4</v>
      </c>
      <c r="J150" s="11">
        <v>12000</v>
      </c>
      <c r="K150" s="10">
        <f t="shared" ca="1" si="13"/>
        <v>43518</v>
      </c>
      <c r="L150" s="10">
        <f t="shared" ca="1" si="14"/>
        <v>44036</v>
      </c>
      <c r="N150" s="10">
        <f t="shared" ca="1" si="10"/>
        <v>44064</v>
      </c>
      <c r="O150" s="10">
        <f t="shared" ca="1" si="11"/>
        <v>44582</v>
      </c>
    </row>
    <row r="151" spans="1:15" ht="16" thickBot="1" x14ac:dyDescent="0.25">
      <c r="A151" s="9">
        <v>151</v>
      </c>
      <c r="B151" s="8" t="s">
        <v>3</v>
      </c>
      <c r="C151" s="7" t="s">
        <v>35</v>
      </c>
      <c r="D151" s="6" t="s">
        <v>36</v>
      </c>
      <c r="E151" s="6" t="s">
        <v>0</v>
      </c>
      <c r="F151" s="6"/>
      <c r="G151" s="5"/>
      <c r="H151" s="3">
        <f t="shared" ca="1" si="12"/>
        <v>44.285714285714285</v>
      </c>
      <c r="I151" s="4">
        <v>1.2799999999999999E-4</v>
      </c>
      <c r="J151" s="3">
        <v>15000</v>
      </c>
      <c r="K151" s="2">
        <f t="shared" ca="1" si="13"/>
        <v>43289</v>
      </c>
      <c r="L151" s="2">
        <f t="shared" ca="1" si="14"/>
        <v>43807</v>
      </c>
      <c r="N151" s="2">
        <f t="shared" ca="1" si="10"/>
        <v>43835</v>
      </c>
      <c r="O151" s="2">
        <f t="shared" ca="1" si="11"/>
        <v>44353</v>
      </c>
    </row>
    <row r="152" spans="1:15" ht="16" thickBot="1" x14ac:dyDescent="0.25">
      <c r="A152" s="16">
        <v>152</v>
      </c>
      <c r="B152" s="8" t="s">
        <v>3</v>
      </c>
      <c r="C152" s="7" t="s">
        <v>35</v>
      </c>
      <c r="D152" s="14" t="s">
        <v>34</v>
      </c>
      <c r="E152" s="14" t="s">
        <v>0</v>
      </c>
      <c r="F152" s="14"/>
      <c r="G152" s="21"/>
      <c r="H152" s="11">
        <f t="shared" ca="1" si="12"/>
        <v>64.571428571428569</v>
      </c>
      <c r="I152" s="12">
        <v>1.2799999999999999E-4</v>
      </c>
      <c r="J152" s="11">
        <v>15000</v>
      </c>
      <c r="K152" s="10">
        <f t="shared" ca="1" si="13"/>
        <v>43147</v>
      </c>
      <c r="L152" s="10">
        <f t="shared" ca="1" si="14"/>
        <v>43665</v>
      </c>
      <c r="N152" s="10">
        <f t="shared" ca="1" si="10"/>
        <v>43693</v>
      </c>
      <c r="O152" s="10">
        <f t="shared" ca="1" si="11"/>
        <v>44211</v>
      </c>
    </row>
    <row r="153" spans="1:15" ht="16" thickBot="1" x14ac:dyDescent="0.25">
      <c r="A153" s="9">
        <v>153</v>
      </c>
      <c r="B153" s="8" t="s">
        <v>3</v>
      </c>
      <c r="C153" s="15" t="s">
        <v>5</v>
      </c>
      <c r="D153" s="6" t="s">
        <v>33</v>
      </c>
      <c r="E153" s="6" t="s">
        <v>0</v>
      </c>
      <c r="F153" s="6"/>
      <c r="G153" s="19"/>
      <c r="H153" s="3" t="str">
        <f t="shared" ca="1" si="12"/>
        <v>-</v>
      </c>
      <c r="I153" s="4">
        <v>1.3300000000000001E-4</v>
      </c>
      <c r="J153" s="3">
        <v>8000</v>
      </c>
      <c r="K153" s="2">
        <f t="shared" ca="1" si="13"/>
        <v>43625</v>
      </c>
      <c r="L153" s="2">
        <f t="shared" ca="1" si="14"/>
        <v>44143</v>
      </c>
      <c r="N153" s="2">
        <f t="shared" ca="1" si="10"/>
        <v>44171</v>
      </c>
      <c r="O153" s="2">
        <f t="shared" ca="1" si="11"/>
        <v>44689</v>
      </c>
    </row>
    <row r="154" spans="1:15" ht="16" thickBot="1" x14ac:dyDescent="0.25">
      <c r="A154" s="16">
        <v>154</v>
      </c>
      <c r="B154" s="8" t="s">
        <v>3</v>
      </c>
      <c r="C154" s="15" t="s">
        <v>5</v>
      </c>
      <c r="D154" s="14" t="s">
        <v>32</v>
      </c>
      <c r="E154" s="14" t="s">
        <v>0</v>
      </c>
      <c r="F154" s="14"/>
      <c r="G154" s="13"/>
      <c r="H154" s="11">
        <f t="shared" ca="1" si="12"/>
        <v>25.428571428571427</v>
      </c>
      <c r="I154" s="12">
        <v>1.3300000000000001E-4</v>
      </c>
      <c r="J154" s="11">
        <v>8000</v>
      </c>
      <c r="K154" s="10">
        <f t="shared" ca="1" si="13"/>
        <v>43421</v>
      </c>
      <c r="L154" s="10">
        <f t="shared" ca="1" si="14"/>
        <v>43939</v>
      </c>
      <c r="N154" s="10">
        <f t="shared" ca="1" si="10"/>
        <v>43967</v>
      </c>
      <c r="O154" s="10">
        <f t="shared" ca="1" si="11"/>
        <v>44485</v>
      </c>
    </row>
    <row r="155" spans="1:15" ht="16" thickBot="1" x14ac:dyDescent="0.25">
      <c r="A155" s="9">
        <v>155</v>
      </c>
      <c r="B155" s="8" t="s">
        <v>3</v>
      </c>
      <c r="C155" s="15" t="s">
        <v>5</v>
      </c>
      <c r="D155" s="6" t="s">
        <v>31</v>
      </c>
      <c r="E155" s="6" t="s">
        <v>0</v>
      </c>
      <c r="F155" s="6"/>
      <c r="G155" s="19"/>
      <c r="H155" s="3">
        <f t="shared" ca="1" si="12"/>
        <v>62</v>
      </c>
      <c r="I155" s="4">
        <v>1.3300000000000001E-4</v>
      </c>
      <c r="J155" s="3">
        <v>4000</v>
      </c>
      <c r="K155" s="2">
        <f t="shared" ca="1" si="13"/>
        <v>43165</v>
      </c>
      <c r="L155" s="2">
        <f t="shared" ca="1" si="14"/>
        <v>43683</v>
      </c>
      <c r="N155" s="2">
        <f t="shared" ca="1" si="10"/>
        <v>43711</v>
      </c>
      <c r="O155" s="2">
        <f t="shared" ca="1" si="11"/>
        <v>44229</v>
      </c>
    </row>
    <row r="156" spans="1:15" ht="16" thickBot="1" x14ac:dyDescent="0.25">
      <c r="A156" s="16">
        <v>156</v>
      </c>
      <c r="B156" s="8" t="s">
        <v>3</v>
      </c>
      <c r="C156" s="15" t="s">
        <v>5</v>
      </c>
      <c r="D156" s="14" t="s">
        <v>30</v>
      </c>
      <c r="E156" s="14" t="s">
        <v>0</v>
      </c>
      <c r="F156" s="14"/>
      <c r="G156" s="13"/>
      <c r="H156" s="11">
        <f t="shared" ca="1" si="12"/>
        <v>4</v>
      </c>
      <c r="I156" s="12">
        <v>1.3300000000000001E-4</v>
      </c>
      <c r="J156" s="11">
        <v>6000</v>
      </c>
      <c r="K156" s="10">
        <f t="shared" ca="1" si="13"/>
        <v>43571</v>
      </c>
      <c r="L156" s="10">
        <f t="shared" ca="1" si="14"/>
        <v>44089</v>
      </c>
      <c r="N156" s="10">
        <f t="shared" ca="1" si="10"/>
        <v>44117</v>
      </c>
      <c r="O156" s="10">
        <f t="shared" ca="1" si="11"/>
        <v>44635</v>
      </c>
    </row>
    <row r="157" spans="1:15" ht="16" thickBot="1" x14ac:dyDescent="0.25">
      <c r="A157" s="9">
        <v>157</v>
      </c>
      <c r="B157" s="8" t="s">
        <v>3</v>
      </c>
      <c r="C157" s="20" t="s">
        <v>12</v>
      </c>
      <c r="D157" s="6" t="s">
        <v>29</v>
      </c>
      <c r="E157" s="6" t="s">
        <v>0</v>
      </c>
      <c r="F157" s="6"/>
      <c r="G157" s="5"/>
      <c r="H157" s="3" t="str">
        <f t="shared" ca="1" si="12"/>
        <v>-</v>
      </c>
      <c r="I157" s="4">
        <v>1.2799999999999999E-4</v>
      </c>
      <c r="J157" s="3">
        <v>8000</v>
      </c>
      <c r="K157" s="2">
        <f t="shared" ca="1" si="13"/>
        <v>43693</v>
      </c>
      <c r="L157" s="2">
        <f t="shared" ca="1" si="14"/>
        <v>44211</v>
      </c>
      <c r="N157" s="2">
        <f t="shared" ca="1" si="10"/>
        <v>44239</v>
      </c>
      <c r="O157" s="2">
        <f t="shared" ca="1" si="11"/>
        <v>44757</v>
      </c>
    </row>
    <row r="158" spans="1:15" ht="16" thickBot="1" x14ac:dyDescent="0.25">
      <c r="A158" s="16">
        <v>158</v>
      </c>
      <c r="B158" s="8" t="s">
        <v>3</v>
      </c>
      <c r="C158" s="15" t="s">
        <v>5</v>
      </c>
      <c r="D158" s="14" t="s">
        <v>28</v>
      </c>
      <c r="E158" s="14" t="s">
        <v>0</v>
      </c>
      <c r="F158" s="14"/>
      <c r="G158" s="21"/>
      <c r="H158" s="11" t="str">
        <f t="shared" ca="1" si="12"/>
        <v>-</v>
      </c>
      <c r="I158" s="12">
        <v>1.3300000000000001E-4</v>
      </c>
      <c r="J158" s="11">
        <v>15000</v>
      </c>
      <c r="K158" s="10">
        <f t="shared" ca="1" si="13"/>
        <v>43797</v>
      </c>
      <c r="L158" s="10">
        <f t="shared" ca="1" si="14"/>
        <v>44315</v>
      </c>
      <c r="N158" s="10">
        <f t="shared" ca="1" si="10"/>
        <v>44343</v>
      </c>
      <c r="O158" s="10">
        <f t="shared" ca="1" si="11"/>
        <v>44861</v>
      </c>
    </row>
    <row r="159" spans="1:15" ht="16" thickBot="1" x14ac:dyDescent="0.25">
      <c r="A159" s="9">
        <v>159</v>
      </c>
      <c r="B159" s="8" t="s">
        <v>3</v>
      </c>
      <c r="C159" s="17" t="s">
        <v>7</v>
      </c>
      <c r="D159" s="6" t="s">
        <v>27</v>
      </c>
      <c r="E159" s="6" t="s">
        <v>0</v>
      </c>
      <c r="F159" s="6"/>
      <c r="G159" s="19"/>
      <c r="H159" s="3">
        <f t="shared" ca="1" si="12"/>
        <v>63.857142857142854</v>
      </c>
      <c r="I159" s="4">
        <v>1.2300000000000001E-4</v>
      </c>
      <c r="J159" s="3">
        <v>15000</v>
      </c>
      <c r="K159" s="2">
        <f t="shared" ca="1" si="13"/>
        <v>43152</v>
      </c>
      <c r="L159" s="2">
        <f t="shared" ca="1" si="14"/>
        <v>43670</v>
      </c>
      <c r="N159" s="2">
        <f t="shared" ca="1" si="10"/>
        <v>43698</v>
      </c>
      <c r="O159" s="2">
        <f t="shared" ca="1" si="11"/>
        <v>44216</v>
      </c>
    </row>
    <row r="160" spans="1:15" ht="16" thickBot="1" x14ac:dyDescent="0.25">
      <c r="A160" s="16">
        <v>160</v>
      </c>
      <c r="B160" s="8" t="s">
        <v>3</v>
      </c>
      <c r="C160" s="17" t="s">
        <v>7</v>
      </c>
      <c r="D160" s="14" t="s">
        <v>26</v>
      </c>
      <c r="E160" s="14" t="s">
        <v>0</v>
      </c>
      <c r="F160" s="14"/>
      <c r="G160" s="21"/>
      <c r="H160" s="11">
        <f t="shared" ca="1" si="12"/>
        <v>50</v>
      </c>
      <c r="I160" s="12">
        <v>1.2300000000000001E-4</v>
      </c>
      <c r="J160" s="11">
        <v>9000</v>
      </c>
      <c r="K160" s="10">
        <f t="shared" ca="1" si="13"/>
        <v>43249</v>
      </c>
      <c r="L160" s="10">
        <f t="shared" ca="1" si="14"/>
        <v>43767</v>
      </c>
      <c r="N160" s="10">
        <f t="shared" ca="1" si="10"/>
        <v>43795</v>
      </c>
      <c r="O160" s="10">
        <f t="shared" ca="1" si="11"/>
        <v>44313</v>
      </c>
    </row>
    <row r="161" spans="1:15" ht="16" thickBot="1" x14ac:dyDescent="0.25">
      <c r="A161" s="9">
        <v>161</v>
      </c>
      <c r="B161" s="8" t="s">
        <v>3</v>
      </c>
      <c r="C161" s="17" t="s">
        <v>7</v>
      </c>
      <c r="D161" s="6" t="s">
        <v>25</v>
      </c>
      <c r="E161" s="6" t="s">
        <v>0</v>
      </c>
      <c r="F161" s="6"/>
      <c r="G161" s="19"/>
      <c r="H161" s="3">
        <f t="shared" ca="1" si="12"/>
        <v>70.428571428571431</v>
      </c>
      <c r="I161" s="4">
        <v>1.2300000000000001E-4</v>
      </c>
      <c r="J161" s="3">
        <v>12000</v>
      </c>
      <c r="K161" s="2">
        <f t="shared" ca="1" si="13"/>
        <v>43106</v>
      </c>
      <c r="L161" s="2">
        <f t="shared" ca="1" si="14"/>
        <v>43624</v>
      </c>
      <c r="N161" s="2">
        <f t="shared" ca="1" si="10"/>
        <v>43652</v>
      </c>
      <c r="O161" s="2">
        <f t="shared" ca="1" si="11"/>
        <v>44170</v>
      </c>
    </row>
    <row r="162" spans="1:15" ht="16" thickBot="1" x14ac:dyDescent="0.25">
      <c r="A162" s="16">
        <v>162</v>
      </c>
      <c r="B162" s="8" t="s">
        <v>3</v>
      </c>
      <c r="C162" s="20" t="s">
        <v>12</v>
      </c>
      <c r="D162" s="14" t="s">
        <v>24</v>
      </c>
      <c r="E162" s="14" t="s">
        <v>0</v>
      </c>
      <c r="F162" s="14"/>
      <c r="G162" s="13"/>
      <c r="H162" s="11" t="str">
        <f t="shared" ca="1" si="12"/>
        <v>-</v>
      </c>
      <c r="I162" s="12">
        <v>1.2799999999999999E-4</v>
      </c>
      <c r="J162" s="11">
        <v>8000</v>
      </c>
      <c r="K162" s="10">
        <f t="shared" ca="1" si="13"/>
        <v>43766</v>
      </c>
      <c r="L162" s="10">
        <f t="shared" ca="1" si="14"/>
        <v>44284</v>
      </c>
      <c r="N162" s="10">
        <f t="shared" ca="1" si="10"/>
        <v>44312</v>
      </c>
      <c r="O162" s="10">
        <f t="shared" ca="1" si="11"/>
        <v>44830</v>
      </c>
    </row>
    <row r="163" spans="1:15" ht="16" thickBot="1" x14ac:dyDescent="0.25">
      <c r="A163" s="9">
        <v>163</v>
      </c>
      <c r="B163" s="8" t="s">
        <v>3</v>
      </c>
      <c r="C163" s="23" t="s">
        <v>20</v>
      </c>
      <c r="D163" s="6" t="s">
        <v>23</v>
      </c>
      <c r="E163" s="6" t="s">
        <v>0</v>
      </c>
      <c r="F163" s="6"/>
      <c r="G163" s="5"/>
      <c r="H163" s="3" t="str">
        <f t="shared" ca="1" si="12"/>
        <v>-</v>
      </c>
      <c r="I163" s="4">
        <v>1.2E-4</v>
      </c>
      <c r="J163" s="3">
        <v>15000</v>
      </c>
      <c r="K163" s="2">
        <f t="shared" ca="1" si="13"/>
        <v>43700</v>
      </c>
      <c r="L163" s="2">
        <f t="shared" ca="1" si="14"/>
        <v>44218</v>
      </c>
      <c r="N163" s="2">
        <f t="shared" ca="1" si="10"/>
        <v>44246</v>
      </c>
      <c r="O163" s="2">
        <f t="shared" ca="1" si="11"/>
        <v>44764</v>
      </c>
    </row>
    <row r="164" spans="1:15" ht="16" thickBot="1" x14ac:dyDescent="0.25">
      <c r="A164" s="16">
        <v>164</v>
      </c>
      <c r="B164" s="8" t="s">
        <v>3</v>
      </c>
      <c r="C164" s="23" t="s">
        <v>20</v>
      </c>
      <c r="D164" s="14" t="s">
        <v>22</v>
      </c>
      <c r="E164" s="14" t="s">
        <v>0</v>
      </c>
      <c r="F164" s="14"/>
      <c r="G164" s="21"/>
      <c r="H164" s="11">
        <f t="shared" ca="1" si="12"/>
        <v>66.142857142857139</v>
      </c>
      <c r="I164" s="12">
        <v>1.2E-4</v>
      </c>
      <c r="J164" s="11">
        <v>6000</v>
      </c>
      <c r="K164" s="10">
        <f t="shared" ca="1" si="13"/>
        <v>43136</v>
      </c>
      <c r="L164" s="10">
        <f t="shared" ca="1" si="14"/>
        <v>43654</v>
      </c>
      <c r="N164" s="10">
        <f t="shared" ca="1" si="10"/>
        <v>43682</v>
      </c>
      <c r="O164" s="10">
        <f t="shared" ca="1" si="11"/>
        <v>44200</v>
      </c>
    </row>
    <row r="165" spans="1:15" ht="16" thickBot="1" x14ac:dyDescent="0.25">
      <c r="A165" s="9">
        <v>165</v>
      </c>
      <c r="B165" s="8" t="s">
        <v>3</v>
      </c>
      <c r="C165" s="23" t="s">
        <v>20</v>
      </c>
      <c r="D165" s="6" t="s">
        <v>21</v>
      </c>
      <c r="E165" s="6" t="s">
        <v>0</v>
      </c>
      <c r="F165" s="6"/>
      <c r="G165" s="19"/>
      <c r="H165" s="3" t="str">
        <f t="shared" ca="1" si="12"/>
        <v>-</v>
      </c>
      <c r="I165" s="4">
        <v>1.2E-4</v>
      </c>
      <c r="J165" s="3">
        <v>4000</v>
      </c>
      <c r="K165" s="2">
        <f t="shared" ca="1" si="13"/>
        <v>43723</v>
      </c>
      <c r="L165" s="2">
        <f t="shared" ca="1" si="14"/>
        <v>44241</v>
      </c>
      <c r="N165" s="2">
        <f t="shared" ca="1" si="10"/>
        <v>44269</v>
      </c>
      <c r="O165" s="2">
        <f t="shared" ca="1" si="11"/>
        <v>44787</v>
      </c>
    </row>
    <row r="166" spans="1:15" ht="16" thickBot="1" x14ac:dyDescent="0.25">
      <c r="A166" s="16">
        <v>166</v>
      </c>
      <c r="B166" s="8" t="s">
        <v>3</v>
      </c>
      <c r="C166" s="23" t="s">
        <v>20</v>
      </c>
      <c r="D166" s="22" t="s">
        <v>19</v>
      </c>
      <c r="E166" s="22" t="s">
        <v>0</v>
      </c>
      <c r="F166" s="22"/>
      <c r="G166" s="13"/>
      <c r="H166" s="11">
        <f t="shared" ca="1" si="12"/>
        <v>7.7142857142857144</v>
      </c>
      <c r="I166" s="12">
        <v>1.2E-4</v>
      </c>
      <c r="J166" s="11">
        <v>9000</v>
      </c>
      <c r="K166" s="10">
        <f t="shared" ca="1" si="13"/>
        <v>43545</v>
      </c>
      <c r="L166" s="10">
        <f t="shared" ca="1" si="14"/>
        <v>44063</v>
      </c>
      <c r="N166" s="10">
        <f t="shared" ca="1" si="10"/>
        <v>44091</v>
      </c>
      <c r="O166" s="10">
        <f t="shared" ca="1" si="11"/>
        <v>44609</v>
      </c>
    </row>
    <row r="167" spans="1:15" ht="16" thickBot="1" x14ac:dyDescent="0.25">
      <c r="A167" s="9">
        <v>167</v>
      </c>
      <c r="B167" s="8" t="s">
        <v>3</v>
      </c>
      <c r="C167" s="15" t="s">
        <v>5</v>
      </c>
      <c r="D167" s="6" t="s">
        <v>16</v>
      </c>
      <c r="E167" s="6" t="s">
        <v>0</v>
      </c>
      <c r="F167" s="6"/>
      <c r="G167" s="5"/>
      <c r="H167" s="3" t="str">
        <f t="shared" ca="1" si="12"/>
        <v>-</v>
      </c>
      <c r="I167" s="4">
        <v>1.3300000000000001E-4</v>
      </c>
      <c r="J167" s="3">
        <v>8000</v>
      </c>
      <c r="K167" s="2">
        <f t="shared" ca="1" si="13"/>
        <v>43731</v>
      </c>
      <c r="L167" s="2">
        <f t="shared" ca="1" si="14"/>
        <v>44249</v>
      </c>
      <c r="N167" s="2">
        <f t="shared" ca="1" si="10"/>
        <v>44277</v>
      </c>
      <c r="O167" s="2">
        <f t="shared" ca="1" si="11"/>
        <v>44795</v>
      </c>
    </row>
    <row r="168" spans="1:15" ht="16" thickBot="1" x14ac:dyDescent="0.25">
      <c r="A168" s="16">
        <v>168</v>
      </c>
      <c r="B168" s="8" t="s">
        <v>3</v>
      </c>
      <c r="C168" s="15" t="s">
        <v>5</v>
      </c>
      <c r="D168" s="14" t="s">
        <v>15</v>
      </c>
      <c r="E168" s="14" t="s">
        <v>0</v>
      </c>
      <c r="F168" s="14"/>
      <c r="G168" s="21"/>
      <c r="H168" s="11" t="str">
        <f t="shared" ca="1" si="12"/>
        <v>-</v>
      </c>
      <c r="I168" s="12">
        <v>1.3300000000000001E-4</v>
      </c>
      <c r="J168" s="11">
        <v>6000</v>
      </c>
      <c r="K168" s="10">
        <f t="shared" ca="1" si="13"/>
        <v>43747</v>
      </c>
      <c r="L168" s="10">
        <f t="shared" ca="1" si="14"/>
        <v>44265</v>
      </c>
      <c r="N168" s="10">
        <f t="shared" ca="1" si="10"/>
        <v>44293</v>
      </c>
      <c r="O168" s="10">
        <f t="shared" ca="1" si="11"/>
        <v>44811</v>
      </c>
    </row>
    <row r="169" spans="1:15" ht="16" thickBot="1" x14ac:dyDescent="0.25">
      <c r="A169" s="9">
        <v>169</v>
      </c>
      <c r="B169" s="8" t="s">
        <v>3</v>
      </c>
      <c r="C169" s="15" t="s">
        <v>5</v>
      </c>
      <c r="D169" s="6" t="s">
        <v>14</v>
      </c>
      <c r="E169" s="6" t="s">
        <v>0</v>
      </c>
      <c r="F169" s="6"/>
      <c r="G169" s="5"/>
      <c r="H169" s="3">
        <f t="shared" ca="1" si="12"/>
        <v>45.285714285714285</v>
      </c>
      <c r="I169" s="4">
        <v>1.3300000000000001E-4</v>
      </c>
      <c r="J169" s="3">
        <v>9000</v>
      </c>
      <c r="K169" s="2">
        <f t="shared" ca="1" si="13"/>
        <v>43282</v>
      </c>
      <c r="L169" s="2">
        <f t="shared" ca="1" si="14"/>
        <v>43800</v>
      </c>
      <c r="N169" s="2">
        <f t="shared" ca="1" si="10"/>
        <v>43828</v>
      </c>
      <c r="O169" s="2">
        <f t="shared" ca="1" si="11"/>
        <v>44346</v>
      </c>
    </row>
    <row r="170" spans="1:15" ht="16" thickBot="1" x14ac:dyDescent="0.25">
      <c r="A170" s="16">
        <v>170</v>
      </c>
      <c r="B170" s="8" t="s">
        <v>3</v>
      </c>
      <c r="C170" s="7" t="s">
        <v>2</v>
      </c>
      <c r="D170" s="14" t="s">
        <v>13</v>
      </c>
      <c r="E170" s="14" t="s">
        <v>0</v>
      </c>
      <c r="F170" s="14"/>
      <c r="G170" s="21"/>
      <c r="H170" s="11">
        <f t="shared" ca="1" si="12"/>
        <v>45.571428571428569</v>
      </c>
      <c r="I170" s="12">
        <v>1.2799999999999999E-4</v>
      </c>
      <c r="J170" s="11">
        <v>15000</v>
      </c>
      <c r="K170" s="10">
        <f t="shared" ca="1" si="13"/>
        <v>43280</v>
      </c>
      <c r="L170" s="10">
        <f t="shared" ca="1" si="14"/>
        <v>43798</v>
      </c>
      <c r="N170" s="10">
        <f t="shared" ca="1" si="10"/>
        <v>43826</v>
      </c>
      <c r="O170" s="10">
        <f t="shared" ca="1" si="11"/>
        <v>44344</v>
      </c>
    </row>
    <row r="171" spans="1:15" ht="16" thickBot="1" x14ac:dyDescent="0.25">
      <c r="A171" s="9">
        <v>171</v>
      </c>
      <c r="B171" s="8" t="s">
        <v>3</v>
      </c>
      <c r="C171" s="20" t="s">
        <v>12</v>
      </c>
      <c r="D171" s="6" t="s">
        <v>11</v>
      </c>
      <c r="E171" s="6" t="s">
        <v>0</v>
      </c>
      <c r="F171" s="6"/>
      <c r="G171" s="19"/>
      <c r="H171" s="3" t="str">
        <f t="shared" ca="1" si="12"/>
        <v>-</v>
      </c>
      <c r="I171" s="4">
        <v>1.2799999999999999E-4</v>
      </c>
      <c r="J171" s="3">
        <v>6000</v>
      </c>
      <c r="K171" s="2">
        <f t="shared" ca="1" si="13"/>
        <v>43679</v>
      </c>
      <c r="L171" s="2">
        <f t="shared" ca="1" si="14"/>
        <v>44197</v>
      </c>
      <c r="N171" s="2">
        <f t="shared" ca="1" si="10"/>
        <v>44225</v>
      </c>
      <c r="O171" s="2">
        <f t="shared" ca="1" si="11"/>
        <v>44743</v>
      </c>
    </row>
    <row r="172" spans="1:15" ht="16" thickBot="1" x14ac:dyDescent="0.25">
      <c r="A172" s="16">
        <v>172</v>
      </c>
      <c r="B172" s="8" t="s">
        <v>3</v>
      </c>
      <c r="C172" s="15" t="s">
        <v>5</v>
      </c>
      <c r="D172" s="14" t="s">
        <v>10</v>
      </c>
      <c r="E172" s="14" t="s">
        <v>0</v>
      </c>
      <c r="F172" s="14"/>
      <c r="G172" s="13"/>
      <c r="H172" s="11">
        <f t="shared" ca="1" si="12"/>
        <v>41.714285714285715</v>
      </c>
      <c r="I172" s="12">
        <v>1.3300000000000001E-4</v>
      </c>
      <c r="J172" s="11">
        <v>7000</v>
      </c>
      <c r="K172" s="10">
        <f t="shared" ca="1" si="13"/>
        <v>43307</v>
      </c>
      <c r="L172" s="10">
        <f t="shared" ca="1" si="14"/>
        <v>43825</v>
      </c>
      <c r="N172" s="10">
        <f t="shared" ca="1" si="10"/>
        <v>43853</v>
      </c>
      <c r="O172" s="10">
        <f t="shared" ca="1" si="11"/>
        <v>44371</v>
      </c>
    </row>
    <row r="173" spans="1:15" ht="16" thickBot="1" x14ac:dyDescent="0.25">
      <c r="A173" s="9">
        <v>173</v>
      </c>
      <c r="B173" s="8" t="s">
        <v>3</v>
      </c>
      <c r="C173" s="15" t="s">
        <v>5</v>
      </c>
      <c r="D173" s="6" t="s">
        <v>9</v>
      </c>
      <c r="E173" s="6" t="s">
        <v>0</v>
      </c>
      <c r="F173" s="6"/>
      <c r="G173" s="19"/>
      <c r="H173" s="3">
        <f t="shared" ca="1" si="12"/>
        <v>57.285714285714285</v>
      </c>
      <c r="I173" s="4">
        <v>1.3300000000000001E-4</v>
      </c>
      <c r="J173" s="3">
        <v>9000</v>
      </c>
      <c r="K173" s="2">
        <f t="shared" ca="1" si="13"/>
        <v>43198</v>
      </c>
      <c r="L173" s="2">
        <f t="shared" ca="1" si="14"/>
        <v>43716</v>
      </c>
      <c r="N173" s="2">
        <f t="shared" ca="1" si="10"/>
        <v>43744</v>
      </c>
      <c r="O173" s="2">
        <f t="shared" ca="1" si="11"/>
        <v>44262</v>
      </c>
    </row>
    <row r="174" spans="1:15" ht="16" thickBot="1" x14ac:dyDescent="0.25">
      <c r="A174" s="16">
        <v>174</v>
      </c>
      <c r="B174" s="8" t="s">
        <v>3</v>
      </c>
      <c r="C174" s="15" t="s">
        <v>5</v>
      </c>
      <c r="D174" s="14" t="s">
        <v>8</v>
      </c>
      <c r="E174" s="14" t="s">
        <v>0</v>
      </c>
      <c r="F174" s="14"/>
      <c r="G174" s="13"/>
      <c r="H174" s="11" t="str">
        <f t="shared" ca="1" si="12"/>
        <v>-</v>
      </c>
      <c r="I174" s="12">
        <v>1.3300000000000001E-4</v>
      </c>
      <c r="J174" s="11">
        <v>15000</v>
      </c>
      <c r="K174" s="10">
        <f t="shared" ca="1" si="13"/>
        <v>43648</v>
      </c>
      <c r="L174" s="10">
        <f t="shared" ca="1" si="14"/>
        <v>44166</v>
      </c>
      <c r="N174" s="10">
        <f t="shared" ca="1" si="10"/>
        <v>44194</v>
      </c>
      <c r="O174" s="10">
        <f t="shared" ca="1" si="11"/>
        <v>44712</v>
      </c>
    </row>
    <row r="175" spans="1:15" ht="16" thickBot="1" x14ac:dyDescent="0.25">
      <c r="A175" s="9">
        <v>175</v>
      </c>
      <c r="B175" s="8" t="s">
        <v>3</v>
      </c>
      <c r="C175" s="17" t="s">
        <v>7</v>
      </c>
      <c r="D175" s="6" t="s">
        <v>6</v>
      </c>
      <c r="E175" s="6" t="s">
        <v>0</v>
      </c>
      <c r="F175" s="6"/>
      <c r="G175" s="5"/>
      <c r="H175" s="3" t="str">
        <f t="shared" ca="1" si="12"/>
        <v>-</v>
      </c>
      <c r="I175" s="4">
        <v>1.2300000000000001E-4</v>
      </c>
      <c r="J175" s="3">
        <v>12000</v>
      </c>
      <c r="K175" s="2">
        <f t="shared" ca="1" si="13"/>
        <v>43781</v>
      </c>
      <c r="L175" s="2">
        <f t="shared" ca="1" si="14"/>
        <v>44299</v>
      </c>
      <c r="N175" s="2">
        <f t="shared" ca="1" si="10"/>
        <v>44327</v>
      </c>
      <c r="O175" s="2">
        <f t="shared" ca="1" si="11"/>
        <v>44845</v>
      </c>
    </row>
    <row r="176" spans="1:15" ht="16" thickBot="1" x14ac:dyDescent="0.25">
      <c r="A176" s="16">
        <v>176</v>
      </c>
      <c r="B176" s="8" t="s">
        <v>3</v>
      </c>
      <c r="C176" s="15" t="s">
        <v>5</v>
      </c>
      <c r="D176" s="14" t="s">
        <v>4</v>
      </c>
      <c r="E176" s="14" t="s">
        <v>0</v>
      </c>
      <c r="F176" s="14"/>
      <c r="G176" s="13"/>
      <c r="H176" s="11" t="str">
        <f t="shared" ca="1" si="12"/>
        <v>-</v>
      </c>
      <c r="I176" s="12">
        <v>1.3300000000000001E-4</v>
      </c>
      <c r="J176" s="11">
        <v>12000</v>
      </c>
      <c r="K176" s="10">
        <f t="shared" ca="1" si="13"/>
        <v>43785</v>
      </c>
      <c r="L176" s="10">
        <f t="shared" ca="1" si="14"/>
        <v>44303</v>
      </c>
      <c r="N176" s="10">
        <f t="shared" ca="1" si="10"/>
        <v>44331</v>
      </c>
      <c r="O176" s="10">
        <f t="shared" ca="1" si="11"/>
        <v>44849</v>
      </c>
    </row>
    <row r="177" spans="1:15" ht="16" thickBot="1" x14ac:dyDescent="0.25">
      <c r="A177" s="9">
        <v>177</v>
      </c>
      <c r="B177" s="8" t="s">
        <v>3</v>
      </c>
      <c r="C177" s="7" t="s">
        <v>2</v>
      </c>
      <c r="D177" s="6" t="s">
        <v>1</v>
      </c>
      <c r="E177" s="6" t="s">
        <v>0</v>
      </c>
      <c r="F177" s="6"/>
      <c r="G177" s="5"/>
      <c r="H177" s="3">
        <f t="shared" ca="1" si="12"/>
        <v>32.142857142857146</v>
      </c>
      <c r="I177" s="4">
        <v>1.2799999999999999E-4</v>
      </c>
      <c r="J177" s="3">
        <v>15000</v>
      </c>
      <c r="K177" s="2">
        <f t="shared" ca="1" si="13"/>
        <v>43374</v>
      </c>
      <c r="L177" s="2">
        <f t="shared" ca="1" si="14"/>
        <v>43892</v>
      </c>
      <c r="N177" s="2">
        <f t="shared" ca="1" si="10"/>
        <v>43920</v>
      </c>
      <c r="O177" s="2">
        <f t="shared" ca="1" si="11"/>
        <v>44438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JEU_1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RIBOUD</dc:creator>
  <cp:lastModifiedBy>Mathilde RIBOUD</cp:lastModifiedBy>
  <dcterms:created xsi:type="dcterms:W3CDTF">2019-04-30T12:11:49Z</dcterms:created>
  <dcterms:modified xsi:type="dcterms:W3CDTF">2019-05-14T11:52:30Z</dcterms:modified>
</cp:coreProperties>
</file>