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ar\Dropbox\HomaCare\Plug and Pour\"/>
    </mc:Choice>
  </mc:AlternateContent>
  <bookViews>
    <workbookView xWindow="0" yWindow="0" windowWidth="20430" windowHeight="7650" activeTab="2"/>
  </bookViews>
  <sheets>
    <sheet name="Summery" sheetId="2" r:id="rId1"/>
    <sheet name="Men Day Estimation" sheetId="4" r:id="rId2"/>
    <sheet name="Team and Price managm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G60" i="4"/>
  <c r="F60" i="4"/>
  <c r="B15" i="3" l="1"/>
  <c r="D12" i="3"/>
  <c r="D13" i="3" s="1"/>
  <c r="C14" i="2"/>
  <c r="C13" i="2"/>
  <c r="B13" i="3"/>
  <c r="C11" i="2"/>
  <c r="B12" i="3"/>
  <c r="B7" i="3"/>
  <c r="C8" i="2"/>
  <c r="C6" i="2"/>
</calcChain>
</file>

<file path=xl/sharedStrings.xml><?xml version="1.0" encoding="utf-8"?>
<sst xmlns="http://schemas.openxmlformats.org/spreadsheetml/2006/main" count="175" uniqueCount="108">
  <si>
    <t>Process</t>
  </si>
  <si>
    <t>Forms</t>
  </si>
  <si>
    <t>Web</t>
  </si>
  <si>
    <t>Search Beer</t>
  </si>
  <si>
    <t>Select Beer</t>
  </si>
  <si>
    <t>Open Tab</t>
  </si>
  <si>
    <t>Edit Beer</t>
  </si>
  <si>
    <t>Transaction Finish</t>
  </si>
  <si>
    <t>Payment</t>
  </si>
  <si>
    <t>Open Shift</t>
  </si>
  <si>
    <t>Authorization</t>
  </si>
  <si>
    <t>Close Tab</t>
  </si>
  <si>
    <t>Customer Registration</t>
  </si>
  <si>
    <t>Staff Registration</t>
  </si>
  <si>
    <t>Staff Access Level</t>
  </si>
  <si>
    <t>Unit Info</t>
  </si>
  <si>
    <t>Tap Info</t>
  </si>
  <si>
    <t>Beer Info</t>
  </si>
  <si>
    <t>Keg Info</t>
  </si>
  <si>
    <t>To Tap</t>
  </si>
  <si>
    <t>Venue Info</t>
  </si>
  <si>
    <t>Maintenance</t>
  </si>
  <si>
    <t>Reports</t>
  </si>
  <si>
    <t>Summary Report</t>
  </si>
  <si>
    <t>X</t>
  </si>
  <si>
    <t>Edit</t>
  </si>
  <si>
    <t>Data Base</t>
  </si>
  <si>
    <t>Design</t>
  </si>
  <si>
    <t>Documentation</t>
  </si>
  <si>
    <t>License Check</t>
  </si>
  <si>
    <t>Near By Map</t>
  </si>
  <si>
    <t>Venue Search</t>
  </si>
  <si>
    <t xml:space="preserve">Beer Search </t>
  </si>
  <si>
    <t>Enter Credit Card Info</t>
  </si>
  <si>
    <t>Select Credit Card</t>
  </si>
  <si>
    <t>Shopping Card</t>
  </si>
  <si>
    <t>Edit Credit Card Info</t>
  </si>
  <si>
    <t>Staff Login</t>
  </si>
  <si>
    <t>Identification Information</t>
  </si>
  <si>
    <t>Edit Staff Info</t>
  </si>
  <si>
    <t>Add Venue</t>
  </si>
  <si>
    <t>Add Unit</t>
  </si>
  <si>
    <t>Add Tap</t>
  </si>
  <si>
    <t>Add Beer</t>
  </si>
  <si>
    <t>Add Staff Info</t>
  </si>
  <si>
    <t>Add Customer</t>
  </si>
  <si>
    <t>Reset Password</t>
  </si>
  <si>
    <t>Assign Access Level (editable)</t>
  </si>
  <si>
    <t>Edit Venue</t>
  </si>
  <si>
    <t>Delete Venue</t>
  </si>
  <si>
    <t>Edit Unit</t>
  </si>
  <si>
    <t>Delete Unit</t>
  </si>
  <si>
    <t>Edit Tap</t>
  </si>
  <si>
    <t>Delete Tap</t>
  </si>
  <si>
    <t>Delete Beer</t>
  </si>
  <si>
    <t xml:space="preserve">Add Keg </t>
  </si>
  <si>
    <t>Edit Keg</t>
  </si>
  <si>
    <t>Delete Keg</t>
  </si>
  <si>
    <t>List of Customer</t>
  </si>
  <si>
    <t>Edit IDs</t>
  </si>
  <si>
    <t>To Archive</t>
  </si>
  <si>
    <t>To Deck</t>
  </si>
  <si>
    <t>List Beer</t>
  </si>
  <si>
    <t>Cashier Swipe Card</t>
  </si>
  <si>
    <t>Manually(Add+ confirm)</t>
  </si>
  <si>
    <t>Training</t>
  </si>
  <si>
    <t>submit total charge</t>
  </si>
  <si>
    <t xml:space="preserve"> Barcode reader</t>
  </si>
  <si>
    <t>Barcode</t>
  </si>
  <si>
    <t>Unit</t>
  </si>
  <si>
    <t>QA Testing</t>
  </si>
  <si>
    <t>Mobile</t>
  </si>
  <si>
    <t>Design Day</t>
  </si>
  <si>
    <t>Total</t>
  </si>
  <si>
    <t>Development Total</t>
  </si>
  <si>
    <t>Web Servises</t>
  </si>
  <si>
    <t xml:space="preserve">Testing </t>
  </si>
  <si>
    <t>Integration(5%)</t>
  </si>
  <si>
    <t>Development Testing(6%)</t>
  </si>
  <si>
    <t>Abbas</t>
  </si>
  <si>
    <t>Navid</t>
  </si>
  <si>
    <t>Omid</t>
  </si>
  <si>
    <t>Sahar</t>
  </si>
  <si>
    <t>Total Per Week</t>
  </si>
  <si>
    <t>Total Project Days</t>
  </si>
  <si>
    <t>weeks</t>
  </si>
  <si>
    <t>Months</t>
  </si>
  <si>
    <t>mobile *2</t>
  </si>
  <si>
    <t>Total + Training</t>
  </si>
  <si>
    <t>Members</t>
  </si>
  <si>
    <t>days per week</t>
  </si>
  <si>
    <t>Total Project Days + Training</t>
  </si>
  <si>
    <t>Total Price (35$)</t>
  </si>
  <si>
    <t>Implementation</t>
  </si>
  <si>
    <t>List Identification</t>
  </si>
  <si>
    <t>Good Bye Message</t>
  </si>
  <si>
    <t>Welcome Message</t>
  </si>
  <si>
    <t>Return Money</t>
  </si>
  <si>
    <t>Enter Cash Drawer Amount</t>
  </si>
  <si>
    <t>Put to Maitnance
Take out of Maintnance</t>
  </si>
  <si>
    <t>Edit Customer</t>
  </si>
  <si>
    <t>Cashier Cash</t>
  </si>
  <si>
    <t>Total Charge till now</t>
  </si>
  <si>
    <t>Total Charge detail (+ Tax)</t>
  </si>
  <si>
    <t>Emp. time Report</t>
  </si>
  <si>
    <t>Daily Total Report</t>
  </si>
  <si>
    <t>Tap Remain Report</t>
  </si>
  <si>
    <t>Ounce By patron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</si>
</sst>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0" fillId="0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5" borderId="1" xfId="0" applyFont="1" applyFill="1" applyBorder="1"/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14" sqref="A14"/>
    </sheetView>
  </sheetViews>
  <sheetFormatPr defaultRowHeight="15" x14ac:dyDescent="0.25"/>
  <cols>
    <col min="1" max="1" width="22.140625" customWidth="1"/>
    <col min="2" max="2" width="24.7109375" style="2" customWidth="1"/>
    <col min="3" max="3" width="16.85546875" style="1" customWidth="1"/>
  </cols>
  <sheetData>
    <row r="1" spans="1:11" x14ac:dyDescent="0.25">
      <c r="A1" s="23" t="s">
        <v>74</v>
      </c>
      <c r="B1" s="27"/>
      <c r="C1" s="27">
        <v>79</v>
      </c>
    </row>
    <row r="2" spans="1:11" x14ac:dyDescent="0.25">
      <c r="A2" s="23" t="s">
        <v>26</v>
      </c>
      <c r="B2" s="27"/>
      <c r="C2" s="27">
        <v>7</v>
      </c>
    </row>
    <row r="3" spans="1:11" x14ac:dyDescent="0.25">
      <c r="A3" s="23" t="s">
        <v>27</v>
      </c>
      <c r="B3" s="27"/>
      <c r="C3" s="27">
        <v>27</v>
      </c>
    </row>
    <row r="4" spans="1:11" x14ac:dyDescent="0.25">
      <c r="A4" s="23" t="s">
        <v>75</v>
      </c>
      <c r="B4" s="27"/>
      <c r="C4" s="27">
        <v>30</v>
      </c>
    </row>
    <row r="5" spans="1:11" x14ac:dyDescent="0.25">
      <c r="A5" s="23" t="s">
        <v>28</v>
      </c>
      <c r="B5" s="27"/>
      <c r="C5" s="27">
        <v>10</v>
      </c>
    </row>
    <row r="6" spans="1:11" x14ac:dyDescent="0.25">
      <c r="A6" s="23" t="s">
        <v>77</v>
      </c>
      <c r="B6" s="27"/>
      <c r="C6" s="33">
        <f>C1*0.05</f>
        <v>3.95</v>
      </c>
    </row>
    <row r="7" spans="1:11" x14ac:dyDescent="0.25">
      <c r="A7" s="23" t="s">
        <v>76</v>
      </c>
      <c r="B7" s="27"/>
      <c r="C7" s="27"/>
    </row>
    <row r="8" spans="1:11" x14ac:dyDescent="0.25">
      <c r="A8" s="38"/>
      <c r="B8" s="38" t="s">
        <v>78</v>
      </c>
      <c r="C8" s="33">
        <f>C1*0.06</f>
        <v>4.74</v>
      </c>
      <c r="D8" s="1"/>
      <c r="E8" s="1"/>
      <c r="F8" s="1"/>
      <c r="G8" s="1"/>
      <c r="H8" s="1"/>
      <c r="I8" s="3"/>
      <c r="J8" s="3"/>
      <c r="K8" s="4"/>
    </row>
    <row r="9" spans="1:11" x14ac:dyDescent="0.25">
      <c r="A9" s="38"/>
      <c r="B9" s="38" t="s">
        <v>70</v>
      </c>
      <c r="C9" s="33">
        <v>5</v>
      </c>
      <c r="D9" s="1"/>
      <c r="E9" s="1"/>
      <c r="F9" s="1"/>
      <c r="G9" s="1"/>
      <c r="H9" s="1"/>
      <c r="I9" s="3"/>
      <c r="J9" s="3"/>
      <c r="K9" s="4"/>
    </row>
    <row r="10" spans="1:11" x14ac:dyDescent="0.25">
      <c r="A10" s="23"/>
      <c r="B10" s="27"/>
      <c r="C10" s="33"/>
    </row>
    <row r="11" spans="1:11" x14ac:dyDescent="0.25">
      <c r="A11" s="41" t="s">
        <v>73</v>
      </c>
      <c r="B11" s="12"/>
      <c r="C11" s="40">
        <f>SUM(C1:C9)</f>
        <v>166.69</v>
      </c>
    </row>
    <row r="12" spans="1:11" x14ac:dyDescent="0.25">
      <c r="A12" s="23"/>
      <c r="B12" s="27"/>
      <c r="C12" s="33"/>
    </row>
    <row r="13" spans="1:11" x14ac:dyDescent="0.25">
      <c r="A13" s="42" t="s">
        <v>65</v>
      </c>
      <c r="B13" s="39" t="s">
        <v>87</v>
      </c>
      <c r="C13" s="37">
        <f>36*2</f>
        <v>72</v>
      </c>
    </row>
    <row r="14" spans="1:11" x14ac:dyDescent="0.25">
      <c r="A14" s="42" t="s">
        <v>88</v>
      </c>
      <c r="B14" s="39"/>
      <c r="C14" s="37">
        <f>C11+C13</f>
        <v>238.69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49" workbookViewId="0">
      <selection activeCell="F60" sqref="F60"/>
    </sheetView>
  </sheetViews>
  <sheetFormatPr defaultRowHeight="15" x14ac:dyDescent="0.25"/>
  <cols>
    <col min="1" max="1" width="25.140625" style="4" customWidth="1"/>
    <col min="2" max="2" width="29.140625" style="4" customWidth="1"/>
    <col min="6" max="6" width="16.5703125" customWidth="1"/>
    <col min="7" max="7" width="14.7109375" customWidth="1"/>
  </cols>
  <sheetData>
    <row r="1" spans="1:7" x14ac:dyDescent="0.25">
      <c r="A1" s="28" t="s">
        <v>0</v>
      </c>
      <c r="B1" s="28" t="s">
        <v>1</v>
      </c>
      <c r="C1" s="20" t="s">
        <v>71</v>
      </c>
      <c r="D1" s="20" t="s">
        <v>69</v>
      </c>
      <c r="E1" s="20" t="s">
        <v>2</v>
      </c>
      <c r="F1" s="20" t="s">
        <v>93</v>
      </c>
      <c r="G1" s="20" t="s">
        <v>72</v>
      </c>
    </row>
    <row r="2" spans="1:7" x14ac:dyDescent="0.25">
      <c r="A2" s="21" t="s">
        <v>12</v>
      </c>
      <c r="B2" s="5" t="s">
        <v>45</v>
      </c>
      <c r="C2" s="6" t="s">
        <v>24</v>
      </c>
      <c r="D2" s="6"/>
      <c r="E2" s="6" t="s">
        <v>24</v>
      </c>
      <c r="F2" s="25">
        <v>8</v>
      </c>
      <c r="G2" s="17">
        <v>1</v>
      </c>
    </row>
    <row r="3" spans="1:7" x14ac:dyDescent="0.25">
      <c r="A3" s="21"/>
      <c r="B3" s="5" t="s">
        <v>100</v>
      </c>
      <c r="C3" s="6" t="s">
        <v>24</v>
      </c>
      <c r="D3" s="6"/>
      <c r="E3" s="6"/>
      <c r="F3" s="25"/>
      <c r="G3" s="17"/>
    </row>
    <row r="4" spans="1:7" x14ac:dyDescent="0.25">
      <c r="A4" s="21"/>
      <c r="B4" s="5" t="s">
        <v>46</v>
      </c>
      <c r="C4" s="6" t="s">
        <v>24</v>
      </c>
      <c r="D4" s="6"/>
      <c r="E4" s="6"/>
      <c r="F4" s="25"/>
      <c r="G4" s="17"/>
    </row>
    <row r="5" spans="1:7" x14ac:dyDescent="0.25">
      <c r="A5" s="21"/>
      <c r="B5" s="5" t="s">
        <v>58</v>
      </c>
      <c r="C5" s="6"/>
      <c r="D5" s="6"/>
      <c r="E5" s="6" t="s">
        <v>24</v>
      </c>
      <c r="F5" s="25"/>
      <c r="G5" s="17"/>
    </row>
    <row r="6" spans="1:7" x14ac:dyDescent="0.25">
      <c r="A6" s="19" t="s">
        <v>38</v>
      </c>
      <c r="B6" s="7" t="s">
        <v>94</v>
      </c>
      <c r="C6" s="8" t="s">
        <v>24</v>
      </c>
      <c r="D6" s="8"/>
      <c r="E6" s="8"/>
      <c r="F6" s="26">
        <v>4</v>
      </c>
      <c r="G6" s="18">
        <v>1</v>
      </c>
    </row>
    <row r="7" spans="1:7" x14ac:dyDescent="0.25">
      <c r="A7" s="19"/>
      <c r="B7" s="7" t="s">
        <v>59</v>
      </c>
      <c r="C7" s="8" t="s">
        <v>24</v>
      </c>
      <c r="D7" s="8"/>
      <c r="E7" s="8"/>
      <c r="F7" s="26"/>
      <c r="G7" s="18"/>
    </row>
    <row r="8" spans="1:7" x14ac:dyDescent="0.25">
      <c r="A8" s="21" t="s">
        <v>3</v>
      </c>
      <c r="B8" s="9" t="s">
        <v>30</v>
      </c>
      <c r="C8" s="6" t="s">
        <v>24</v>
      </c>
      <c r="D8" s="6"/>
      <c r="E8" s="6"/>
      <c r="F8" s="25">
        <v>8</v>
      </c>
      <c r="G8" s="17">
        <v>1</v>
      </c>
    </row>
    <row r="9" spans="1:7" ht="30" customHeight="1" x14ac:dyDescent="0.25">
      <c r="A9" s="21"/>
      <c r="B9" s="9" t="s">
        <v>31</v>
      </c>
      <c r="C9" s="6" t="s">
        <v>24</v>
      </c>
      <c r="D9" s="6"/>
      <c r="E9" s="6"/>
      <c r="F9" s="25"/>
      <c r="G9" s="17"/>
    </row>
    <row r="10" spans="1:7" ht="30.75" customHeight="1" x14ac:dyDescent="0.25">
      <c r="A10" s="21"/>
      <c r="B10" s="9" t="s">
        <v>32</v>
      </c>
      <c r="C10" s="6" t="s">
        <v>24</v>
      </c>
      <c r="D10" s="6"/>
      <c r="E10" s="6" t="s">
        <v>24</v>
      </c>
      <c r="F10" s="25"/>
      <c r="G10" s="17"/>
    </row>
    <row r="11" spans="1:7" x14ac:dyDescent="0.25">
      <c r="A11" s="7" t="s">
        <v>4</v>
      </c>
      <c r="B11" s="7" t="s">
        <v>35</v>
      </c>
      <c r="C11" s="8" t="s">
        <v>24</v>
      </c>
      <c r="D11" s="8" t="s">
        <v>24</v>
      </c>
      <c r="E11" s="8" t="s">
        <v>24</v>
      </c>
      <c r="F11" s="8">
        <v>5</v>
      </c>
      <c r="G11" s="8"/>
    </row>
    <row r="12" spans="1:7" x14ac:dyDescent="0.25">
      <c r="A12" s="5" t="s">
        <v>6</v>
      </c>
      <c r="B12" s="9" t="s">
        <v>25</v>
      </c>
      <c r="C12" s="6" t="s">
        <v>24</v>
      </c>
      <c r="D12" s="6" t="s">
        <v>24</v>
      </c>
      <c r="E12" s="6" t="s">
        <v>24</v>
      </c>
      <c r="F12" s="6">
        <v>9</v>
      </c>
      <c r="G12" s="6">
        <v>0.5</v>
      </c>
    </row>
    <row r="13" spans="1:7" ht="15" customHeight="1" x14ac:dyDescent="0.25">
      <c r="A13" s="19" t="s">
        <v>5</v>
      </c>
      <c r="B13" s="7" t="s">
        <v>33</v>
      </c>
      <c r="C13" s="8" t="s">
        <v>24</v>
      </c>
      <c r="D13" s="8"/>
      <c r="E13" s="8"/>
      <c r="F13" s="26">
        <v>12</v>
      </c>
      <c r="G13" s="18">
        <v>2</v>
      </c>
    </row>
    <row r="14" spans="1:7" x14ac:dyDescent="0.25">
      <c r="A14" s="19"/>
      <c r="B14" s="7" t="s">
        <v>36</v>
      </c>
      <c r="C14" s="8" t="s">
        <v>24</v>
      </c>
      <c r="D14" s="8"/>
      <c r="E14" s="8"/>
      <c r="F14" s="26"/>
      <c r="G14" s="18"/>
    </row>
    <row r="15" spans="1:7" x14ac:dyDescent="0.25">
      <c r="A15" s="19"/>
      <c r="B15" s="7" t="s">
        <v>34</v>
      </c>
      <c r="C15" s="8" t="s">
        <v>24</v>
      </c>
      <c r="D15" s="8"/>
      <c r="E15" s="8"/>
      <c r="F15" s="26"/>
      <c r="G15" s="18"/>
    </row>
    <row r="16" spans="1:7" x14ac:dyDescent="0.25">
      <c r="A16" s="19"/>
      <c r="B16" s="7" t="s">
        <v>66</v>
      </c>
      <c r="C16" s="8" t="s">
        <v>24</v>
      </c>
      <c r="D16" s="8"/>
      <c r="E16" s="8"/>
      <c r="F16" s="26"/>
      <c r="G16" s="18"/>
    </row>
    <row r="17" spans="1:7" x14ac:dyDescent="0.25">
      <c r="A17" s="19"/>
      <c r="B17" s="7" t="s">
        <v>101</v>
      </c>
      <c r="C17" s="8"/>
      <c r="D17" s="8"/>
      <c r="E17" s="8" t="s">
        <v>24</v>
      </c>
      <c r="F17" s="26"/>
      <c r="G17" s="18"/>
    </row>
    <row r="18" spans="1:7" x14ac:dyDescent="0.25">
      <c r="A18" s="19"/>
      <c r="B18" s="7" t="s">
        <v>63</v>
      </c>
      <c r="C18" s="8"/>
      <c r="D18" s="8"/>
      <c r="E18" s="8" t="s">
        <v>24</v>
      </c>
      <c r="F18" s="26"/>
      <c r="G18" s="18"/>
    </row>
    <row r="19" spans="1:7" x14ac:dyDescent="0.25">
      <c r="A19" s="21" t="s">
        <v>67</v>
      </c>
      <c r="B19" s="5" t="s">
        <v>96</v>
      </c>
      <c r="C19" s="6"/>
      <c r="D19" s="6" t="s">
        <v>24</v>
      </c>
      <c r="E19" s="6" t="s">
        <v>24</v>
      </c>
      <c r="F19" s="25">
        <v>8</v>
      </c>
      <c r="G19" s="15">
        <v>2</v>
      </c>
    </row>
    <row r="20" spans="1:7" x14ac:dyDescent="0.25">
      <c r="A20" s="21"/>
      <c r="B20" s="5" t="s">
        <v>68</v>
      </c>
      <c r="C20" s="6" t="s">
        <v>24</v>
      </c>
      <c r="D20" s="6"/>
      <c r="E20" s="6"/>
      <c r="F20" s="25"/>
      <c r="G20" s="16"/>
    </row>
    <row r="21" spans="1:7" x14ac:dyDescent="0.25">
      <c r="A21" s="7" t="s">
        <v>7</v>
      </c>
      <c r="B21" s="7" t="s">
        <v>95</v>
      </c>
      <c r="C21" s="8" t="s">
        <v>24</v>
      </c>
      <c r="D21" s="8" t="s">
        <v>24</v>
      </c>
      <c r="E21" s="8"/>
      <c r="F21" s="8">
        <v>11</v>
      </c>
      <c r="G21" s="8">
        <v>3</v>
      </c>
    </row>
    <row r="22" spans="1:7" x14ac:dyDescent="0.25">
      <c r="A22" s="5" t="s">
        <v>8</v>
      </c>
      <c r="B22" s="5" t="s">
        <v>102</v>
      </c>
      <c r="C22" s="6" t="s">
        <v>24</v>
      </c>
      <c r="D22" s="6"/>
      <c r="E22" s="6"/>
      <c r="F22" s="6">
        <v>2.5</v>
      </c>
      <c r="G22" s="6">
        <v>1</v>
      </c>
    </row>
    <row r="23" spans="1:7" x14ac:dyDescent="0.25">
      <c r="A23" s="19" t="s">
        <v>11</v>
      </c>
      <c r="B23" s="7" t="s">
        <v>103</v>
      </c>
      <c r="C23" s="8" t="s">
        <v>24</v>
      </c>
      <c r="D23" s="8"/>
      <c r="E23" s="8" t="s">
        <v>24</v>
      </c>
      <c r="F23" s="26">
        <v>8.5</v>
      </c>
      <c r="G23" s="18">
        <v>2</v>
      </c>
    </row>
    <row r="24" spans="1:7" x14ac:dyDescent="0.25">
      <c r="A24" s="19"/>
      <c r="B24" s="7" t="s">
        <v>97</v>
      </c>
      <c r="C24" s="8"/>
      <c r="D24" s="8"/>
      <c r="E24" s="8" t="s">
        <v>24</v>
      </c>
      <c r="F24" s="26"/>
      <c r="G24" s="18"/>
    </row>
    <row r="25" spans="1:7" ht="15" customHeight="1" x14ac:dyDescent="0.25">
      <c r="A25" s="21" t="s">
        <v>10</v>
      </c>
      <c r="B25" s="5" t="s">
        <v>29</v>
      </c>
      <c r="C25" s="6"/>
      <c r="D25" s="6"/>
      <c r="E25" s="6" t="s">
        <v>24</v>
      </c>
      <c r="F25" s="25">
        <v>7</v>
      </c>
      <c r="G25" s="17">
        <v>2</v>
      </c>
    </row>
    <row r="26" spans="1:7" x14ac:dyDescent="0.25">
      <c r="A26" s="21"/>
      <c r="B26" s="5" t="s">
        <v>64</v>
      </c>
      <c r="C26" s="6"/>
      <c r="D26" s="6"/>
      <c r="E26" s="6" t="s">
        <v>24</v>
      </c>
      <c r="F26" s="25"/>
      <c r="G26" s="17"/>
    </row>
    <row r="27" spans="1:7" x14ac:dyDescent="0.25">
      <c r="A27" s="19" t="s">
        <v>9</v>
      </c>
      <c r="B27" s="7" t="s">
        <v>37</v>
      </c>
      <c r="C27" s="8"/>
      <c r="D27" s="8"/>
      <c r="E27" s="8" t="s">
        <v>24</v>
      </c>
      <c r="F27" s="26">
        <v>2</v>
      </c>
      <c r="G27" s="18">
        <v>1</v>
      </c>
    </row>
    <row r="28" spans="1:7" x14ac:dyDescent="0.25">
      <c r="A28" s="19"/>
      <c r="B28" s="7" t="s">
        <v>98</v>
      </c>
      <c r="C28" s="8"/>
      <c r="D28" s="8"/>
      <c r="E28" s="8" t="s">
        <v>24</v>
      </c>
      <c r="F28" s="26"/>
      <c r="G28" s="18"/>
    </row>
    <row r="29" spans="1:7" x14ac:dyDescent="0.25">
      <c r="A29" s="21" t="s">
        <v>13</v>
      </c>
      <c r="B29" s="5" t="s">
        <v>44</v>
      </c>
      <c r="C29" s="6"/>
      <c r="D29" s="6"/>
      <c r="E29" s="6" t="s">
        <v>24</v>
      </c>
      <c r="F29" s="25">
        <v>2</v>
      </c>
      <c r="G29" s="17">
        <v>1</v>
      </c>
    </row>
    <row r="30" spans="1:7" x14ac:dyDescent="0.25">
      <c r="A30" s="21"/>
      <c r="B30" s="5" t="s">
        <v>39</v>
      </c>
      <c r="C30" s="6"/>
      <c r="D30" s="6"/>
      <c r="E30" s="6" t="s">
        <v>24</v>
      </c>
      <c r="F30" s="25"/>
      <c r="G30" s="17"/>
    </row>
    <row r="31" spans="1:7" x14ac:dyDescent="0.25">
      <c r="A31" s="21"/>
      <c r="B31" s="5" t="s">
        <v>46</v>
      </c>
      <c r="C31" s="6"/>
      <c r="D31" s="6"/>
      <c r="E31" s="6" t="s">
        <v>24</v>
      </c>
      <c r="F31" s="25"/>
      <c r="G31" s="17"/>
    </row>
    <row r="32" spans="1:7" x14ac:dyDescent="0.25">
      <c r="A32" s="7" t="s">
        <v>14</v>
      </c>
      <c r="B32" s="7" t="s">
        <v>47</v>
      </c>
      <c r="C32" s="8"/>
      <c r="D32" s="8"/>
      <c r="E32" s="8" t="s">
        <v>24</v>
      </c>
      <c r="F32" s="8">
        <v>3</v>
      </c>
      <c r="G32" s="8">
        <v>1</v>
      </c>
    </row>
    <row r="33" spans="1:7" x14ac:dyDescent="0.25">
      <c r="A33" s="21" t="s">
        <v>20</v>
      </c>
      <c r="B33" s="5" t="s">
        <v>40</v>
      </c>
      <c r="C33" s="6"/>
      <c r="D33" s="6"/>
      <c r="E33" s="6" t="s">
        <v>24</v>
      </c>
      <c r="F33" s="25">
        <v>2</v>
      </c>
      <c r="G33" s="17">
        <v>1</v>
      </c>
    </row>
    <row r="34" spans="1:7" x14ac:dyDescent="0.25">
      <c r="A34" s="21"/>
      <c r="B34" s="5" t="s">
        <v>48</v>
      </c>
      <c r="C34" s="6"/>
      <c r="D34" s="6"/>
      <c r="E34" s="6" t="s">
        <v>24</v>
      </c>
      <c r="F34" s="25"/>
      <c r="G34" s="17"/>
    </row>
    <row r="35" spans="1:7" x14ac:dyDescent="0.25">
      <c r="A35" s="21"/>
      <c r="B35" s="5" t="s">
        <v>49</v>
      </c>
      <c r="C35" s="6"/>
      <c r="D35" s="6"/>
      <c r="E35" s="6" t="s">
        <v>24</v>
      </c>
      <c r="F35" s="25"/>
      <c r="G35" s="17"/>
    </row>
    <row r="36" spans="1:7" x14ac:dyDescent="0.25">
      <c r="A36" s="19" t="s">
        <v>15</v>
      </c>
      <c r="B36" s="7" t="s">
        <v>41</v>
      </c>
      <c r="C36" s="8"/>
      <c r="D36" s="8"/>
      <c r="E36" s="8" t="s">
        <v>24</v>
      </c>
      <c r="F36" s="26">
        <v>2</v>
      </c>
      <c r="G36" s="18">
        <v>1</v>
      </c>
    </row>
    <row r="37" spans="1:7" x14ac:dyDescent="0.25">
      <c r="A37" s="19"/>
      <c r="B37" s="7" t="s">
        <v>50</v>
      </c>
      <c r="C37" s="8"/>
      <c r="D37" s="8"/>
      <c r="E37" s="8" t="s">
        <v>24</v>
      </c>
      <c r="F37" s="26"/>
      <c r="G37" s="18"/>
    </row>
    <row r="38" spans="1:7" x14ac:dyDescent="0.25">
      <c r="A38" s="19"/>
      <c r="B38" s="7" t="s">
        <v>51</v>
      </c>
      <c r="C38" s="8"/>
      <c r="D38" s="8"/>
      <c r="E38" s="8" t="s">
        <v>24</v>
      </c>
      <c r="F38" s="26"/>
      <c r="G38" s="18"/>
    </row>
    <row r="39" spans="1:7" x14ac:dyDescent="0.25">
      <c r="A39" s="21" t="s">
        <v>17</v>
      </c>
      <c r="B39" s="5" t="s">
        <v>43</v>
      </c>
      <c r="C39" s="6"/>
      <c r="D39" s="6"/>
      <c r="E39" s="6" t="s">
        <v>24</v>
      </c>
      <c r="F39" s="25">
        <v>3</v>
      </c>
      <c r="G39" s="17">
        <v>1</v>
      </c>
    </row>
    <row r="40" spans="1:7" x14ac:dyDescent="0.25">
      <c r="A40" s="21"/>
      <c r="B40" s="5" t="s">
        <v>6</v>
      </c>
      <c r="C40" s="6"/>
      <c r="D40" s="6"/>
      <c r="E40" s="6" t="s">
        <v>24</v>
      </c>
      <c r="F40" s="25"/>
      <c r="G40" s="17"/>
    </row>
    <row r="41" spans="1:7" x14ac:dyDescent="0.25">
      <c r="A41" s="21"/>
      <c r="B41" s="5" t="s">
        <v>54</v>
      </c>
      <c r="C41" s="6"/>
      <c r="D41" s="6"/>
      <c r="E41" s="6" t="s">
        <v>24</v>
      </c>
      <c r="F41" s="25"/>
      <c r="G41" s="17"/>
    </row>
    <row r="42" spans="1:7" x14ac:dyDescent="0.25">
      <c r="A42" s="21"/>
      <c r="B42" s="5" t="s">
        <v>62</v>
      </c>
      <c r="C42" s="6"/>
      <c r="D42" s="6"/>
      <c r="E42" s="6" t="s">
        <v>24</v>
      </c>
      <c r="F42" s="25"/>
      <c r="G42" s="17"/>
    </row>
    <row r="43" spans="1:7" x14ac:dyDescent="0.25">
      <c r="A43" s="19" t="s">
        <v>18</v>
      </c>
      <c r="B43" s="7" t="s">
        <v>55</v>
      </c>
      <c r="C43" s="8"/>
      <c r="D43" s="8"/>
      <c r="E43" s="8" t="s">
        <v>24</v>
      </c>
      <c r="F43" s="26">
        <v>5</v>
      </c>
      <c r="G43" s="18">
        <v>2</v>
      </c>
    </row>
    <row r="44" spans="1:7" x14ac:dyDescent="0.25">
      <c r="A44" s="19"/>
      <c r="B44" s="7" t="s">
        <v>56</v>
      </c>
      <c r="C44" s="8"/>
      <c r="D44" s="8"/>
      <c r="E44" s="8" t="s">
        <v>24</v>
      </c>
      <c r="F44" s="26"/>
      <c r="G44" s="18"/>
    </row>
    <row r="45" spans="1:7" x14ac:dyDescent="0.25">
      <c r="A45" s="19"/>
      <c r="B45" s="7" t="s">
        <v>57</v>
      </c>
      <c r="C45" s="8"/>
      <c r="D45" s="8"/>
      <c r="E45" s="8" t="s">
        <v>24</v>
      </c>
      <c r="F45" s="26"/>
      <c r="G45" s="18"/>
    </row>
    <row r="46" spans="1:7" x14ac:dyDescent="0.25">
      <c r="A46" s="19"/>
      <c r="B46" s="7" t="s">
        <v>60</v>
      </c>
      <c r="C46" s="8"/>
      <c r="D46" s="8"/>
      <c r="E46" s="8" t="s">
        <v>24</v>
      </c>
      <c r="F46" s="26"/>
      <c r="G46" s="18"/>
    </row>
    <row r="47" spans="1:7" x14ac:dyDescent="0.25">
      <c r="A47" s="19"/>
      <c r="B47" s="7" t="s">
        <v>61</v>
      </c>
      <c r="C47" s="8"/>
      <c r="D47" s="8"/>
      <c r="E47" s="8" t="s">
        <v>24</v>
      </c>
      <c r="F47" s="26"/>
      <c r="G47" s="18"/>
    </row>
    <row r="48" spans="1:7" x14ac:dyDescent="0.25">
      <c r="A48" s="19"/>
      <c r="B48" s="7" t="s">
        <v>19</v>
      </c>
      <c r="C48" s="8"/>
      <c r="D48" s="8"/>
      <c r="E48" s="8" t="s">
        <v>24</v>
      </c>
      <c r="F48" s="26"/>
      <c r="G48" s="18"/>
    </row>
    <row r="49" spans="1:7" x14ac:dyDescent="0.25">
      <c r="A49" s="21" t="s">
        <v>16</v>
      </c>
      <c r="B49" s="5" t="s">
        <v>42</v>
      </c>
      <c r="C49" s="6"/>
      <c r="D49" s="6"/>
      <c r="E49" s="6" t="s">
        <v>24</v>
      </c>
      <c r="F49" s="25">
        <v>2</v>
      </c>
      <c r="G49" s="17">
        <v>1</v>
      </c>
    </row>
    <row r="50" spans="1:7" x14ac:dyDescent="0.25">
      <c r="A50" s="21"/>
      <c r="B50" s="5" t="s">
        <v>52</v>
      </c>
      <c r="C50" s="6"/>
      <c r="D50" s="6"/>
      <c r="E50" s="6" t="s">
        <v>24</v>
      </c>
      <c r="F50" s="25"/>
      <c r="G50" s="17"/>
    </row>
    <row r="51" spans="1:7" x14ac:dyDescent="0.25">
      <c r="A51" s="21"/>
      <c r="B51" s="5" t="s">
        <v>53</v>
      </c>
      <c r="C51" s="6"/>
      <c r="D51" s="6"/>
      <c r="E51" s="6" t="s">
        <v>24</v>
      </c>
      <c r="F51" s="25"/>
      <c r="G51" s="17"/>
    </row>
    <row r="52" spans="1:7" ht="30" x14ac:dyDescent="0.25">
      <c r="A52" s="7" t="s">
        <v>21</v>
      </c>
      <c r="B52" s="10" t="s">
        <v>99</v>
      </c>
      <c r="C52" s="8"/>
      <c r="D52" s="8"/>
      <c r="E52" s="8" t="s">
        <v>24</v>
      </c>
      <c r="F52" s="8">
        <v>1.5</v>
      </c>
      <c r="G52" s="8">
        <v>0.5</v>
      </c>
    </row>
    <row r="53" spans="1:7" x14ac:dyDescent="0.25">
      <c r="A53" s="22" t="s">
        <v>22</v>
      </c>
      <c r="B53" s="22"/>
      <c r="C53" s="24"/>
      <c r="D53" s="24"/>
      <c r="E53" s="24"/>
      <c r="F53" s="13">
        <v>3.5</v>
      </c>
      <c r="G53" s="13">
        <v>2</v>
      </c>
    </row>
    <row r="54" spans="1:7" x14ac:dyDescent="0.25">
      <c r="A54" s="22"/>
      <c r="B54" s="22" t="s">
        <v>104</v>
      </c>
      <c r="C54" s="24"/>
      <c r="D54" s="24"/>
      <c r="E54" s="24" t="s">
        <v>24</v>
      </c>
      <c r="F54" s="14"/>
      <c r="G54" s="14"/>
    </row>
    <row r="55" spans="1:7" x14ac:dyDescent="0.25">
      <c r="A55" s="22"/>
      <c r="B55" s="22" t="s">
        <v>105</v>
      </c>
      <c r="C55" s="24"/>
      <c r="D55" s="24"/>
      <c r="E55" s="24" t="s">
        <v>24</v>
      </c>
      <c r="F55" s="14"/>
      <c r="G55" s="14"/>
    </row>
    <row r="56" spans="1:7" x14ac:dyDescent="0.25">
      <c r="A56" s="22"/>
      <c r="B56" s="22" t="s">
        <v>106</v>
      </c>
      <c r="C56" s="24"/>
      <c r="D56" s="24"/>
      <c r="E56" s="24" t="s">
        <v>24</v>
      </c>
      <c r="F56" s="14"/>
      <c r="G56" s="14"/>
    </row>
    <row r="57" spans="1:7" x14ac:dyDescent="0.25">
      <c r="A57" s="22"/>
      <c r="B57" s="22" t="s">
        <v>23</v>
      </c>
      <c r="C57" s="24"/>
      <c r="D57" s="24"/>
      <c r="E57" s="24" t="s">
        <v>24</v>
      </c>
      <c r="F57" s="14"/>
      <c r="G57" s="14"/>
    </row>
    <row r="58" spans="1:7" x14ac:dyDescent="0.25">
      <c r="A58" s="22"/>
      <c r="B58" s="22" t="s">
        <v>107</v>
      </c>
      <c r="C58" s="24"/>
      <c r="D58" s="24"/>
      <c r="E58" s="24" t="s">
        <v>24</v>
      </c>
      <c r="F58" s="29"/>
      <c r="G58" s="29"/>
    </row>
    <row r="59" spans="1:7" ht="15.75" thickBot="1" x14ac:dyDescent="0.3"/>
    <row r="60" spans="1:7" ht="15.75" thickBot="1" x14ac:dyDescent="0.3">
      <c r="A60" s="31" t="s">
        <v>73</v>
      </c>
      <c r="B60" s="11"/>
      <c r="C60" s="32"/>
      <c r="D60" s="32"/>
      <c r="E60" s="32"/>
      <c r="F60" s="44">
        <f>SUM(F1:F59)</f>
        <v>109</v>
      </c>
      <c r="G60" s="43">
        <f>SUM(G1:G59)</f>
        <v>27</v>
      </c>
    </row>
  </sheetData>
  <mergeCells count="44">
    <mergeCell ref="F49:F51"/>
    <mergeCell ref="G19:G20"/>
    <mergeCell ref="G53:G58"/>
    <mergeCell ref="F53:F58"/>
    <mergeCell ref="F2:F5"/>
    <mergeCell ref="F19:F20"/>
    <mergeCell ref="F23:F24"/>
    <mergeCell ref="F25:F26"/>
    <mergeCell ref="F27:F28"/>
    <mergeCell ref="F29:F31"/>
    <mergeCell ref="F39:F42"/>
    <mergeCell ref="F43:F48"/>
    <mergeCell ref="A49:A51"/>
    <mergeCell ref="G49:G51"/>
    <mergeCell ref="A39:A42"/>
    <mergeCell ref="G39:G42"/>
    <mergeCell ref="A43:A48"/>
    <mergeCell ref="G43:G48"/>
    <mergeCell ref="F33:F35"/>
    <mergeCell ref="A36:A38"/>
    <mergeCell ref="G36:G38"/>
    <mergeCell ref="F36:F38"/>
    <mergeCell ref="A29:A31"/>
    <mergeCell ref="G29:G31"/>
    <mergeCell ref="A33:A35"/>
    <mergeCell ref="G33:G35"/>
    <mergeCell ref="A25:A26"/>
    <mergeCell ref="G25:G26"/>
    <mergeCell ref="A27:A28"/>
    <mergeCell ref="G27:G28"/>
    <mergeCell ref="F13:F18"/>
    <mergeCell ref="A19:A20"/>
    <mergeCell ref="A23:A24"/>
    <mergeCell ref="G23:G24"/>
    <mergeCell ref="A13:A18"/>
    <mergeCell ref="G13:G18"/>
    <mergeCell ref="F6:F7"/>
    <mergeCell ref="A8:A10"/>
    <mergeCell ref="G8:G10"/>
    <mergeCell ref="F8:F10"/>
    <mergeCell ref="A6:A7"/>
    <mergeCell ref="G6:G7"/>
    <mergeCell ref="A2:A5"/>
    <mergeCell ref="G2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7" sqref="B17"/>
    </sheetView>
  </sheetViews>
  <sheetFormatPr defaultRowHeight="15" x14ac:dyDescent="0.25"/>
  <cols>
    <col min="1" max="1" width="30.42578125" customWidth="1"/>
    <col min="2" max="2" width="19.7109375" style="3" customWidth="1"/>
    <col min="3" max="3" width="9.140625" style="3"/>
    <col min="4" max="4" width="12.5703125" style="3" customWidth="1"/>
  </cols>
  <sheetData>
    <row r="1" spans="1:4" s="46" customFormat="1" x14ac:dyDescent="0.25">
      <c r="A1" s="45" t="s">
        <v>89</v>
      </c>
      <c r="B1" s="45" t="s">
        <v>90</v>
      </c>
      <c r="C1" s="45"/>
      <c r="D1" s="45"/>
    </row>
    <row r="2" spans="1:4" x14ac:dyDescent="0.25">
      <c r="A2" s="23" t="s">
        <v>79</v>
      </c>
      <c r="B2" s="27">
        <v>5</v>
      </c>
      <c r="C2" s="27"/>
      <c r="D2" s="27"/>
    </row>
    <row r="3" spans="1:4" x14ac:dyDescent="0.25">
      <c r="A3" s="23" t="s">
        <v>80</v>
      </c>
      <c r="B3" s="27">
        <v>2.5</v>
      </c>
      <c r="C3" s="27"/>
      <c r="D3" s="27"/>
    </row>
    <row r="4" spans="1:4" x14ac:dyDescent="0.25">
      <c r="A4" s="23" t="s">
        <v>81</v>
      </c>
      <c r="B4" s="27">
        <v>2.5</v>
      </c>
      <c r="C4" s="27"/>
      <c r="D4" s="27"/>
    </row>
    <row r="5" spans="1:4" x14ac:dyDescent="0.25">
      <c r="A5" s="23" t="s">
        <v>82</v>
      </c>
      <c r="B5" s="27">
        <v>2.5</v>
      </c>
      <c r="C5" s="27"/>
      <c r="D5" s="27"/>
    </row>
    <row r="6" spans="1:4" x14ac:dyDescent="0.25">
      <c r="A6" s="23"/>
      <c r="B6" s="27"/>
      <c r="C6" s="27"/>
      <c r="D6" s="27"/>
    </row>
    <row r="7" spans="1:4" x14ac:dyDescent="0.25">
      <c r="A7" s="30" t="s">
        <v>83</v>
      </c>
      <c r="B7" s="12">
        <f>SUM(B2:B5)</f>
        <v>12.5</v>
      </c>
      <c r="C7" s="27"/>
      <c r="D7" s="27"/>
    </row>
    <row r="8" spans="1:4" x14ac:dyDescent="0.25">
      <c r="A8" s="30"/>
      <c r="B8" s="12"/>
      <c r="C8" s="27"/>
      <c r="D8" s="27"/>
    </row>
    <row r="9" spans="1:4" x14ac:dyDescent="0.25">
      <c r="A9" s="34" t="s">
        <v>84</v>
      </c>
      <c r="B9" s="47">
        <v>166.69</v>
      </c>
      <c r="C9" s="27"/>
      <c r="D9" s="27"/>
    </row>
    <row r="10" spans="1:4" x14ac:dyDescent="0.25">
      <c r="A10" s="35" t="s">
        <v>91</v>
      </c>
      <c r="B10" s="39"/>
      <c r="C10" s="27"/>
      <c r="D10" s="48">
        <v>238.69</v>
      </c>
    </row>
    <row r="11" spans="1:4" x14ac:dyDescent="0.25">
      <c r="A11" s="36"/>
      <c r="B11" s="39"/>
      <c r="C11" s="27"/>
      <c r="D11" s="49"/>
    </row>
    <row r="12" spans="1:4" x14ac:dyDescent="0.25">
      <c r="A12" s="30" t="s">
        <v>85</v>
      </c>
      <c r="B12" s="39">
        <f>B9/B7</f>
        <v>13.3352</v>
      </c>
      <c r="C12" s="27"/>
      <c r="D12" s="49">
        <f>D10/B7</f>
        <v>19.095199999999998</v>
      </c>
    </row>
    <row r="13" spans="1:4" x14ac:dyDescent="0.25">
      <c r="A13" s="30" t="s">
        <v>86</v>
      </c>
      <c r="B13" s="50">
        <f>B12/4.5</f>
        <v>2.9633777777777777</v>
      </c>
      <c r="C13" s="27"/>
      <c r="D13" s="51">
        <f>D12/4.5</f>
        <v>4.243377777777777</v>
      </c>
    </row>
    <row r="14" spans="1:4" x14ac:dyDescent="0.25">
      <c r="A14" s="30"/>
      <c r="B14" s="39"/>
      <c r="C14" s="27"/>
      <c r="D14" s="49"/>
    </row>
    <row r="15" spans="1:4" x14ac:dyDescent="0.25">
      <c r="A15" s="30" t="s">
        <v>92</v>
      </c>
      <c r="B15" s="47">
        <f>B9*8*35</f>
        <v>46673.2</v>
      </c>
      <c r="C15" s="27"/>
      <c r="D15" s="48">
        <f>D10*8*35</f>
        <v>66833.2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Summery</vt:lpstr>
      <vt:lpstr>Men Day Estimation</vt:lpstr>
      <vt:lpstr>Team and Price managment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</dc:creator>
  <cp:lastModifiedBy>Sahar</cp:lastModifiedBy>
  <dcterms:created xsi:type="dcterms:W3CDTF">2016-04-30T01:20:33Z</dcterms:created>
  <dcterms:modified xsi:type="dcterms:W3CDTF">2016-05-12T02:33:22Z</dcterms:modified>
</cp:coreProperties>
</file>