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300" windowWidth="21630" windowHeight="135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Q33" i="1"/>
  <c r="P33" i="1"/>
  <c r="O33" i="1"/>
  <c r="Q32" i="1"/>
  <c r="P32" i="1"/>
  <c r="O32" i="1"/>
  <c r="Q31" i="1"/>
  <c r="P31" i="1"/>
  <c r="O31" i="1"/>
  <c r="P28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Q28" i="1" s="1"/>
  <c r="P19" i="1"/>
  <c r="P27" i="1" s="1"/>
  <c r="O19" i="1"/>
  <c r="O27" i="1" s="1"/>
  <c r="M15" i="1"/>
  <c r="L15" i="1"/>
  <c r="K15" i="1"/>
  <c r="J15" i="1"/>
  <c r="I15" i="1"/>
  <c r="H15" i="1"/>
  <c r="G15" i="1"/>
  <c r="F15" i="1"/>
  <c r="E15" i="1"/>
  <c r="D15" i="1"/>
  <c r="C15" i="1"/>
  <c r="B15" i="1"/>
  <c r="Q15" i="1" s="1"/>
  <c r="P8" i="1"/>
  <c r="P7" i="1"/>
  <c r="P6" i="1"/>
  <c r="P5" i="1"/>
  <c r="P4" i="1"/>
  <c r="P3" i="1"/>
  <c r="P2" i="1"/>
  <c r="P11" i="1"/>
  <c r="M14" i="1"/>
  <c r="Q27" i="1" l="1"/>
  <c r="O29" i="1"/>
  <c r="O28" i="1"/>
  <c r="P29" i="1"/>
  <c r="Q29" i="1"/>
  <c r="P15" i="1"/>
  <c r="O15" i="1"/>
  <c r="Q8" i="1"/>
  <c r="Q7" i="1"/>
  <c r="Q6" i="1"/>
  <c r="Q5" i="1"/>
  <c r="Q4" i="1"/>
  <c r="Q3" i="1"/>
  <c r="Q2" i="1"/>
  <c r="M16" i="1"/>
  <c r="L16" i="1"/>
  <c r="K16" i="1"/>
  <c r="J16" i="1"/>
  <c r="I16" i="1"/>
  <c r="H16" i="1"/>
  <c r="G16" i="1"/>
  <c r="F16" i="1"/>
  <c r="E16" i="1"/>
  <c r="D16" i="1"/>
  <c r="C16" i="1"/>
  <c r="B16" i="1"/>
  <c r="O8" i="1"/>
  <c r="O7" i="1"/>
  <c r="O6" i="1"/>
  <c r="O5" i="1"/>
  <c r="O4" i="1"/>
  <c r="O3" i="1"/>
  <c r="O2" i="1"/>
  <c r="L14" i="1"/>
  <c r="K14" i="1"/>
  <c r="J14" i="1"/>
  <c r="I14" i="1"/>
  <c r="H14" i="1"/>
  <c r="G14" i="1"/>
  <c r="F14" i="1"/>
  <c r="E14" i="1"/>
  <c r="D14" i="1"/>
  <c r="C14" i="1"/>
  <c r="B14" i="1"/>
  <c r="Q16" i="1" l="1"/>
  <c r="O16" i="1"/>
  <c r="P16" i="1"/>
  <c r="Q14" i="1"/>
  <c r="O14" i="1"/>
  <c r="P14" i="1"/>
  <c r="O11" i="1"/>
  <c r="O10" i="1"/>
  <c r="Q11" i="1"/>
  <c r="Q10" i="1"/>
  <c r="P12" i="1"/>
  <c r="O12" i="1"/>
  <c r="Q12" i="1"/>
  <c r="P10" i="1"/>
</calcChain>
</file>

<file path=xl/sharedStrings.xml><?xml version="1.0" encoding="utf-8"?>
<sst xmlns="http://schemas.openxmlformats.org/spreadsheetml/2006/main" count="62" uniqueCount="32">
  <si>
    <t>Adadelta</t>
  </si>
  <si>
    <t>Adagrad</t>
  </si>
  <si>
    <t>adam</t>
  </si>
  <si>
    <t>Adamax</t>
  </si>
  <si>
    <t>Nadam</t>
  </si>
  <si>
    <t>rmsp</t>
  </si>
  <si>
    <t>sgd</t>
  </si>
  <si>
    <t>elu</t>
  </si>
  <si>
    <t>val_acc</t>
  </si>
  <si>
    <t>hard_sigmoid</t>
  </si>
  <si>
    <t>LeakyReLU</t>
  </si>
  <si>
    <t>linear</t>
  </si>
  <si>
    <t>PReLU</t>
  </si>
  <si>
    <t>relu</t>
  </si>
  <si>
    <t>selu</t>
  </si>
  <si>
    <t>sigmoid</t>
  </si>
  <si>
    <t>softplus</t>
  </si>
  <si>
    <t>softsign</t>
  </si>
  <si>
    <t>tanh</t>
  </si>
  <si>
    <t>ThresholdedReLU</t>
  </si>
  <si>
    <t>MAX</t>
  </si>
  <si>
    <t>MIN</t>
  </si>
  <si>
    <t>Above Median</t>
  </si>
  <si>
    <t>Below Median</t>
  </si>
  <si>
    <t>Median</t>
  </si>
  <si>
    <t>max_val_acc_epoch</t>
  </si>
  <si>
    <t>Opt MAX</t>
  </si>
  <si>
    <t>Opt Median</t>
  </si>
  <si>
    <t>Opt MIN</t>
  </si>
  <si>
    <t>Act MAX</t>
  </si>
  <si>
    <t>Act Median</t>
  </si>
  <si>
    <t>Act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</si>
</sst>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0" fontId="1" fillId="0" borderId="7" xfId="0" applyFont="1" applyBorder="1"/>
    <xf numFmtId="164" fontId="0" fillId="0" borderId="8" xfId="0" applyNumberFormat="1" applyBorder="1"/>
    <xf numFmtId="164" fontId="0" fillId="0" borderId="9" xfId="0" applyNumberFormat="1" applyBorder="1"/>
    <xf numFmtId="0" fontId="2" fillId="5" borderId="0" xfId="4"/>
    <xf numFmtId="0" fontId="2" fillId="4" borderId="0" xfId="3"/>
    <xf numFmtId="0" fontId="2" fillId="3" borderId="0" xfId="2"/>
    <xf numFmtId="164" fontId="2" fillId="2" borderId="8" xfId="1" applyNumberFormat="1" applyBorder="1"/>
    <xf numFmtId="164" fontId="0" fillId="0" borderId="0" xfId="0" applyNumberFormat="1" applyBorder="1"/>
    <xf numFmtId="164" fontId="2" fillId="2" borderId="7" xfId="1" applyNumberFormat="1" applyBorder="1"/>
    <xf numFmtId="164" fontId="2" fillId="2" borderId="9" xfId="1" applyNumberFormat="1" applyBorder="1"/>
    <xf numFmtId="164" fontId="2" fillId="2" borderId="4" xfId="1" applyNumberFormat="1" applyBorder="1"/>
    <xf numFmtId="164" fontId="0" fillId="0" borderId="12" xfId="0" applyNumberFormat="1" applyBorder="1"/>
    <xf numFmtId="0" fontId="1" fillId="0" borderId="14" xfId="0" applyFont="1" applyBorder="1"/>
    <xf numFmtId="164" fontId="0" fillId="0" borderId="13" xfId="0" applyNumberFormat="1" applyBorder="1"/>
    <xf numFmtId="164" fontId="2" fillId="3" borderId="2" xfId="2" applyNumberFormat="1" applyBorder="1"/>
    <xf numFmtId="164" fontId="2" fillId="4" borderId="3" xfId="3" applyNumberFormat="1" applyBorder="1"/>
    <xf numFmtId="164" fontId="2" fillId="4" borderId="5" xfId="3" applyNumberFormat="1" applyBorder="1"/>
    <xf numFmtId="164" fontId="2" fillId="4" borderId="1" xfId="3" applyNumberFormat="1" applyBorder="1"/>
    <xf numFmtId="164" fontId="2" fillId="4" borderId="6" xfId="3" applyNumberFormat="1" applyBorder="1"/>
    <xf numFmtId="164" fontId="2" fillId="4" borderId="8" xfId="3" applyNumberForma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164" fontId="0" fillId="0" borderId="3" xfId="0" applyNumberFormat="1" applyBorder="1"/>
    <xf numFmtId="164" fontId="0" fillId="0" borderId="10" xfId="0" applyNumberFormat="1" applyBorder="1"/>
    <xf numFmtId="164" fontId="2" fillId="3" borderId="3" xfId="2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1" fillId="0" borderId="15" xfId="0" applyFont="1" applyBorder="1"/>
    <xf numFmtId="0" fontId="1" fillId="0" borderId="16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2" fillId="3" borderId="2" xfId="2" applyNumberFormat="1" applyBorder="1"/>
    <xf numFmtId="1" fontId="2" fillId="4" borderId="3" xfId="3" applyNumberFormat="1" applyBorder="1"/>
    <xf numFmtId="1" fontId="2" fillId="2" borderId="4" xfId="1" applyNumberFormat="1" applyBorder="1"/>
    <xf numFmtId="1" fontId="2" fillId="4" borderId="5" xfId="3" applyNumberFormat="1" applyBorder="1"/>
    <xf numFmtId="1" fontId="2" fillId="4" borderId="1" xfId="3" applyNumberFormat="1" applyBorder="1"/>
    <xf numFmtId="1" fontId="2" fillId="4" borderId="6" xfId="3" applyNumberFormat="1" applyBorder="1"/>
    <xf numFmtId="1" fontId="2" fillId="2" borderId="7" xfId="1" applyNumberFormat="1" applyBorder="1"/>
    <xf numFmtId="1" fontId="2" fillId="4" borderId="8" xfId="3" applyNumberFormat="1" applyBorder="1"/>
    <xf numFmtId="1" fontId="2" fillId="2" borderId="9" xfId="1" applyNumberFormat="1" applyBorder="1"/>
    <xf numFmtId="1" fontId="0" fillId="0" borderId="0" xfId="0" applyNumberFormat="1" applyBorder="1"/>
    <xf numFmtId="1" fontId="2" fillId="3" borderId="3" xfId="2" applyNumberFormat="1" applyBorder="1"/>
    <xf numFmtId="1" fontId="2" fillId="2" borderId="8" xfId="1" applyNumberFormat="1" applyBorder="1"/>
  </cellXfs>
  <cellStyles count="5">
    <cellStyle name="Акцент2" xfId="1" builtinId="33"/>
    <cellStyle name="Акцент3" xfId="2" builtinId="37"/>
    <cellStyle name="Акцент5" xfId="3" builtinId="45"/>
    <cellStyle name="Акцент6" xfId="4" builtinId="49"/>
    <cellStyle name="Обычный" xfId="0" builtinId="0"/>
  </cellStyles>
  <dxfs count="56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activeCell="A18" sqref="A18"/>
    </sheetView>
  </sheetViews>
  <sheetFormatPr defaultRowHeight="15" x14ac:dyDescent="0.25"/>
  <cols>
    <col min="14" max="14" width="1" customWidth="1"/>
    <col min="19" max="19" width="13.7109375" customWidth="1"/>
  </cols>
  <sheetData>
    <row r="1" spans="1:19" x14ac:dyDescent="0.25">
      <c r="A1" s="4" t="s">
        <v>8</v>
      </c>
      <c r="B1" s="5" t="s">
        <v>7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6" t="s">
        <v>19</v>
      </c>
      <c r="N1" s="29"/>
      <c r="O1" s="31" t="s">
        <v>26</v>
      </c>
      <c r="P1" s="5" t="s">
        <v>27</v>
      </c>
      <c r="Q1" s="6" t="s">
        <v>28</v>
      </c>
    </row>
    <row r="2" spans="1:19" x14ac:dyDescent="0.25">
      <c r="A2" s="7" t="s">
        <v>0</v>
      </c>
      <c r="B2" s="3">
        <v>0.97699999999999998</v>
      </c>
      <c r="C2" s="3">
        <v>0.96843333333333304</v>
      </c>
      <c r="D2" s="3">
        <v>0.96986666666666599</v>
      </c>
      <c r="E2" s="3">
        <v>0.92563333333333297</v>
      </c>
      <c r="F2" s="3">
        <v>0.97719999999999996</v>
      </c>
      <c r="G2" s="3">
        <v>0.97519999999999996</v>
      </c>
      <c r="H2" s="3">
        <v>0.97393333333333298</v>
      </c>
      <c r="I2" s="3">
        <v>0.968733333333333</v>
      </c>
      <c r="J2" s="3">
        <v>0.97373333333333301</v>
      </c>
      <c r="K2" s="3">
        <v>0.96926666666666605</v>
      </c>
      <c r="L2" s="3">
        <v>0.97273333333333301</v>
      </c>
      <c r="M2" s="8">
        <v>0.96453333333333302</v>
      </c>
      <c r="N2" s="16"/>
      <c r="O2" s="35">
        <f>MAX(B2:M2)</f>
        <v>0.97719999999999996</v>
      </c>
      <c r="P2" s="3">
        <f>MEDIAN(B2:M2)</f>
        <v>0.9712999999999995</v>
      </c>
      <c r="Q2" s="8">
        <f>MIN(B2:M2)</f>
        <v>0.92563333333333297</v>
      </c>
    </row>
    <row r="3" spans="1:19" x14ac:dyDescent="0.25">
      <c r="A3" s="7" t="s">
        <v>1</v>
      </c>
      <c r="B3" s="3">
        <v>0.97066666666666601</v>
      </c>
      <c r="C3" s="3">
        <v>0.95526666666666604</v>
      </c>
      <c r="D3" s="3">
        <v>0.96583333333333299</v>
      </c>
      <c r="E3" s="3">
        <v>0.92636666666666601</v>
      </c>
      <c r="F3" s="3">
        <v>0.97270000000000001</v>
      </c>
      <c r="G3" s="3">
        <v>0.97466666666666602</v>
      </c>
      <c r="H3" s="3">
        <v>0.96636666666666604</v>
      </c>
      <c r="I3" s="3">
        <v>0.95250000000000001</v>
      </c>
      <c r="J3" s="3">
        <v>0.96666666666666601</v>
      </c>
      <c r="K3" s="3">
        <v>0.95816666666666594</v>
      </c>
      <c r="L3" s="3">
        <v>0.96709999999999996</v>
      </c>
      <c r="M3" s="8">
        <v>0.95240000000000002</v>
      </c>
      <c r="N3" s="16"/>
      <c r="O3" s="35">
        <f t="shared" ref="O3:O8" si="0">MAX(B3:M3)</f>
        <v>0.97466666666666602</v>
      </c>
      <c r="P3" s="3">
        <f t="shared" ref="P3:P8" si="1">MEDIAN(B3:M3)</f>
        <v>0.96609999999999951</v>
      </c>
      <c r="Q3" s="8">
        <f t="shared" ref="Q3:Q8" si="2">MIN(B3:M3)</f>
        <v>0.92636666666666601</v>
      </c>
    </row>
    <row r="4" spans="1:19" x14ac:dyDescent="0.25">
      <c r="A4" s="7" t="s">
        <v>2</v>
      </c>
      <c r="B4" s="3">
        <v>0.98009999999999997</v>
      </c>
      <c r="C4" s="3">
        <v>0.97536666666666605</v>
      </c>
      <c r="D4" s="3">
        <v>0.97453333333333303</v>
      </c>
      <c r="E4" s="3">
        <v>0.92203333333333304</v>
      </c>
      <c r="F4" s="3">
        <v>0.97703333333333298</v>
      </c>
      <c r="G4" s="3">
        <v>0.976833333333333</v>
      </c>
      <c r="H4" s="3">
        <v>0.97796666666666598</v>
      </c>
      <c r="I4" s="3">
        <v>0.97533333333333305</v>
      </c>
      <c r="J4" s="3">
        <v>0.97826666666666595</v>
      </c>
      <c r="K4" s="3">
        <v>0.97453333333333303</v>
      </c>
      <c r="L4" s="3">
        <v>0.97556666666666603</v>
      </c>
      <c r="M4" s="8">
        <v>0.94663333333333299</v>
      </c>
      <c r="N4" s="16"/>
      <c r="O4" s="35">
        <f t="shared" si="0"/>
        <v>0.98009999999999997</v>
      </c>
      <c r="P4" s="3">
        <f t="shared" si="1"/>
        <v>0.97546666666666604</v>
      </c>
      <c r="Q4" s="8">
        <f t="shared" si="2"/>
        <v>0.92203333333333304</v>
      </c>
      <c r="S4" s="14" t="s">
        <v>20</v>
      </c>
    </row>
    <row r="5" spans="1:19" x14ac:dyDescent="0.25">
      <c r="A5" s="7" t="s">
        <v>3</v>
      </c>
      <c r="B5" s="3">
        <v>0.97966666666666602</v>
      </c>
      <c r="C5" s="3">
        <v>0.97330000000000005</v>
      </c>
      <c r="D5" s="3">
        <v>0.973833333333333</v>
      </c>
      <c r="E5" s="3">
        <v>0.92463333333333297</v>
      </c>
      <c r="F5" s="3">
        <v>0.97840000000000005</v>
      </c>
      <c r="G5" s="3">
        <v>0.97770000000000001</v>
      </c>
      <c r="H5" s="3">
        <v>0.97623333333333295</v>
      </c>
      <c r="I5" s="3">
        <v>0.97223333333333295</v>
      </c>
      <c r="J5" s="3">
        <v>0.97819999999999996</v>
      </c>
      <c r="K5" s="3">
        <v>0.97323333333333295</v>
      </c>
      <c r="L5" s="3">
        <v>0.97556666666666603</v>
      </c>
      <c r="M5" s="8">
        <v>0.96389999999999898</v>
      </c>
      <c r="N5" s="16"/>
      <c r="O5" s="35">
        <f t="shared" si="0"/>
        <v>0.97966666666666602</v>
      </c>
      <c r="P5" s="3">
        <f t="shared" si="1"/>
        <v>0.97469999999999946</v>
      </c>
      <c r="Q5" s="8">
        <f t="shared" si="2"/>
        <v>0.92463333333333297</v>
      </c>
      <c r="S5" s="13" t="s">
        <v>22</v>
      </c>
    </row>
    <row r="6" spans="1:19" x14ac:dyDescent="0.25">
      <c r="A6" s="7" t="s">
        <v>4</v>
      </c>
      <c r="B6" s="3">
        <v>0.97866666666666602</v>
      </c>
      <c r="C6" s="3">
        <v>0.97536666666666605</v>
      </c>
      <c r="D6" s="3">
        <v>0.97026666666666594</v>
      </c>
      <c r="E6" s="3">
        <v>0.91766666666666596</v>
      </c>
      <c r="F6" s="3">
        <v>0.97629999999999995</v>
      </c>
      <c r="G6" s="3">
        <v>0.97633333333333305</v>
      </c>
      <c r="H6" s="3">
        <v>0.97646666666666604</v>
      </c>
      <c r="I6" s="3">
        <v>0.97486666666666599</v>
      </c>
      <c r="J6" s="3">
        <v>0.97603333333333298</v>
      </c>
      <c r="K6" s="3">
        <v>0.97446666666666604</v>
      </c>
      <c r="L6" s="3">
        <v>0.97306666666666597</v>
      </c>
      <c r="M6" s="8">
        <v>0.92486666666666595</v>
      </c>
      <c r="N6" s="16"/>
      <c r="O6" s="35">
        <f t="shared" si="0"/>
        <v>0.97866666666666602</v>
      </c>
      <c r="P6" s="3">
        <f t="shared" si="1"/>
        <v>0.97511666666666597</v>
      </c>
      <c r="Q6" s="8">
        <f t="shared" si="2"/>
        <v>0.91766666666666596</v>
      </c>
      <c r="S6" s="12" t="s">
        <v>23</v>
      </c>
    </row>
    <row r="7" spans="1:19" ht="15.75" thickBot="1" x14ac:dyDescent="0.3">
      <c r="A7" s="7" t="s">
        <v>5</v>
      </c>
      <c r="B7" s="3">
        <v>0.96836666666666604</v>
      </c>
      <c r="C7" s="3">
        <v>0.95226666666666604</v>
      </c>
      <c r="D7" s="3">
        <v>0.96183333333333298</v>
      </c>
      <c r="E7" s="3">
        <v>0.92616666666666603</v>
      </c>
      <c r="F7" s="3">
        <v>0.97166666666666601</v>
      </c>
      <c r="G7" s="3">
        <v>0.9718</v>
      </c>
      <c r="H7" s="3">
        <v>0.96553333333333302</v>
      </c>
      <c r="I7" s="3">
        <v>0.95346666666666602</v>
      </c>
      <c r="J7" s="3">
        <v>0.96356666666666602</v>
      </c>
      <c r="K7" s="3">
        <v>0.95796666666666597</v>
      </c>
      <c r="L7" s="3">
        <v>0.96479999999999999</v>
      </c>
      <c r="M7" s="8">
        <v>0.96329999999999905</v>
      </c>
      <c r="N7" s="16"/>
      <c r="O7" s="35">
        <f t="shared" si="0"/>
        <v>0.9718</v>
      </c>
      <c r="P7" s="3">
        <f t="shared" si="1"/>
        <v>0.96343333333333248</v>
      </c>
      <c r="Q7" s="8">
        <f t="shared" si="2"/>
        <v>0.92616666666666603</v>
      </c>
      <c r="S7" s="15" t="s">
        <v>21</v>
      </c>
    </row>
    <row r="8" spans="1:19" ht="15.75" thickBot="1" x14ac:dyDescent="0.3">
      <c r="A8" s="9" t="s">
        <v>6</v>
      </c>
      <c r="B8" s="10">
        <v>0.96463333333333301</v>
      </c>
      <c r="C8" s="10">
        <v>0.57030000000000003</v>
      </c>
      <c r="D8" s="10">
        <v>0.91959999999999997</v>
      </c>
      <c r="E8" s="10">
        <v>0.92326666666666601</v>
      </c>
      <c r="F8" s="10">
        <v>0.92210000000000003</v>
      </c>
      <c r="G8" s="10">
        <v>0.96996666666666598</v>
      </c>
      <c r="H8" s="10">
        <v>0.95519999999999905</v>
      </c>
      <c r="I8" s="10">
        <v>0.91459999999999997</v>
      </c>
      <c r="J8" s="10">
        <v>0.893133333333333</v>
      </c>
      <c r="K8" s="10">
        <v>0.91003333333333303</v>
      </c>
      <c r="L8" s="10">
        <v>0.95903333333333296</v>
      </c>
      <c r="M8" s="11">
        <v>0.85089999999999899</v>
      </c>
      <c r="N8" s="16"/>
      <c r="O8" s="35">
        <f t="shared" si="0"/>
        <v>0.96996666666666598</v>
      </c>
      <c r="P8" s="3">
        <f t="shared" si="1"/>
        <v>0.92084999999999995</v>
      </c>
      <c r="Q8" s="8">
        <f t="shared" si="2"/>
        <v>0.57030000000000003</v>
      </c>
    </row>
    <row r="9" spans="1:19" ht="6" customHeight="1" thickBot="1" x14ac:dyDescent="0.3">
      <c r="A9" s="29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36"/>
      <c r="P9" s="16"/>
      <c r="Q9" s="20"/>
    </row>
    <row r="10" spans="1:19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16"/>
      <c r="O10" s="23">
        <f>MAX(O2:O8)</f>
        <v>0.98009999999999997</v>
      </c>
      <c r="P10" s="24">
        <f t="shared" ref="P10" si="3">MAX(P2:P8)</f>
        <v>0.97546666666666604</v>
      </c>
      <c r="Q10" s="19">
        <f>MAX(Q2:Q8)</f>
        <v>0.92636666666666601</v>
      </c>
      <c r="R10" s="21" t="s">
        <v>20</v>
      </c>
    </row>
    <row r="11" spans="1:19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16"/>
      <c r="O11" s="25">
        <f>MEDIAN(O2:O8)</f>
        <v>0.97719999999999996</v>
      </c>
      <c r="P11" s="26">
        <f>MEDIAN(B2:M8)</f>
        <v>0.96991666666666598</v>
      </c>
      <c r="Q11" s="27">
        <f>MEDIAN(Q2:Q8)</f>
        <v>0.92463333333333297</v>
      </c>
      <c r="R11" s="37" t="s">
        <v>24</v>
      </c>
    </row>
    <row r="12" spans="1:19" ht="15.75" thickBot="1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16"/>
      <c r="O12" s="17">
        <f t="shared" ref="O12:Q12" si="4">MIN(O2:O8)</f>
        <v>0.96996666666666598</v>
      </c>
      <c r="P12" s="28">
        <f>MIN(P2:P8)</f>
        <v>0.92084999999999995</v>
      </c>
      <c r="Q12" s="18">
        <f t="shared" si="4"/>
        <v>0.57030000000000003</v>
      </c>
      <c r="R12" s="38" t="s">
        <v>21</v>
      </c>
    </row>
    <row r="13" spans="1:19" ht="3.75" customHeight="1" thickBo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16"/>
      <c r="O13" s="30"/>
      <c r="P13" s="30"/>
      <c r="Q13" s="30"/>
    </row>
    <row r="14" spans="1:19" x14ac:dyDescent="0.25">
      <c r="A14" s="31" t="s">
        <v>29</v>
      </c>
      <c r="B14" s="32">
        <f t="shared" ref="B14:M14" si="5">MAX(B2:B8)</f>
        <v>0.98009999999999997</v>
      </c>
      <c r="C14" s="32">
        <f t="shared" si="5"/>
        <v>0.97536666666666605</v>
      </c>
      <c r="D14" s="32">
        <f t="shared" si="5"/>
        <v>0.97453333333333303</v>
      </c>
      <c r="E14" s="32">
        <f t="shared" si="5"/>
        <v>0.92636666666666601</v>
      </c>
      <c r="F14" s="32">
        <f t="shared" si="5"/>
        <v>0.97840000000000005</v>
      </c>
      <c r="G14" s="32">
        <f t="shared" si="5"/>
        <v>0.97770000000000001</v>
      </c>
      <c r="H14" s="32">
        <f t="shared" si="5"/>
        <v>0.97796666666666598</v>
      </c>
      <c r="I14" s="32">
        <f t="shared" si="5"/>
        <v>0.97533333333333305</v>
      </c>
      <c r="J14" s="32">
        <f t="shared" si="5"/>
        <v>0.97826666666666595</v>
      </c>
      <c r="K14" s="32">
        <f t="shared" si="5"/>
        <v>0.97453333333333303</v>
      </c>
      <c r="L14" s="32">
        <f t="shared" si="5"/>
        <v>0.97556666666666603</v>
      </c>
      <c r="M14" s="32">
        <f t="shared" si="5"/>
        <v>0.96453333333333302</v>
      </c>
      <c r="N14" s="33"/>
      <c r="O14" s="34">
        <f>MAX(B14:M14)</f>
        <v>0.98009999999999997</v>
      </c>
      <c r="P14" s="24">
        <f>MEDIAN(B14:M14)</f>
        <v>0.97546666666666604</v>
      </c>
      <c r="Q14" s="19">
        <f>MIN(B14:M14)</f>
        <v>0.92636666666666601</v>
      </c>
    </row>
    <row r="15" spans="1:19" x14ac:dyDescent="0.25">
      <c r="A15" s="7" t="s">
        <v>30</v>
      </c>
      <c r="B15" s="3">
        <f t="shared" ref="B15:M15" si="6">MEDIAN(B2:B8)</f>
        <v>0.97699999999999998</v>
      </c>
      <c r="C15" s="3">
        <f t="shared" si="6"/>
        <v>0.96843333333333304</v>
      </c>
      <c r="D15" s="3">
        <f t="shared" si="6"/>
        <v>0.96986666666666599</v>
      </c>
      <c r="E15" s="3">
        <f t="shared" si="6"/>
        <v>0.92463333333333297</v>
      </c>
      <c r="F15" s="3">
        <f t="shared" si="6"/>
        <v>0.97629999999999995</v>
      </c>
      <c r="G15" s="3">
        <f t="shared" si="6"/>
        <v>0.97519999999999996</v>
      </c>
      <c r="H15" s="3">
        <f t="shared" si="6"/>
        <v>0.97393333333333298</v>
      </c>
      <c r="I15" s="3">
        <f t="shared" si="6"/>
        <v>0.968733333333333</v>
      </c>
      <c r="J15" s="3">
        <f t="shared" si="6"/>
        <v>0.97373333333333301</v>
      </c>
      <c r="K15" s="3">
        <f t="shared" si="6"/>
        <v>0.96926666666666605</v>
      </c>
      <c r="L15" s="3">
        <f t="shared" si="6"/>
        <v>0.97273333333333301</v>
      </c>
      <c r="M15" s="3">
        <f t="shared" si="6"/>
        <v>0.95240000000000002</v>
      </c>
      <c r="N15" s="16"/>
      <c r="O15" s="26">
        <f>MAX(B15:M15)</f>
        <v>0.97699999999999998</v>
      </c>
      <c r="P15" s="26">
        <f>MEDIAN(B15:M15)</f>
        <v>0.9712999999999995</v>
      </c>
      <c r="Q15" s="27">
        <f>MIN(B15:M15)</f>
        <v>0.92463333333333297</v>
      </c>
    </row>
    <row r="16" spans="1:19" ht="15.75" thickBot="1" x14ac:dyDescent="0.3">
      <c r="A16" s="9" t="s">
        <v>31</v>
      </c>
      <c r="B16" s="10">
        <f t="shared" ref="B16:M16" si="7">MIN(B2:B8)</f>
        <v>0.96463333333333301</v>
      </c>
      <c r="C16" s="10">
        <f t="shared" si="7"/>
        <v>0.57030000000000003</v>
      </c>
      <c r="D16" s="10">
        <f t="shared" si="7"/>
        <v>0.91959999999999997</v>
      </c>
      <c r="E16" s="10">
        <f t="shared" si="7"/>
        <v>0.91766666666666596</v>
      </c>
      <c r="F16" s="10">
        <f t="shared" si="7"/>
        <v>0.92210000000000003</v>
      </c>
      <c r="G16" s="10">
        <f t="shared" si="7"/>
        <v>0.96996666666666598</v>
      </c>
      <c r="H16" s="10">
        <f t="shared" si="7"/>
        <v>0.95519999999999905</v>
      </c>
      <c r="I16" s="10">
        <f t="shared" si="7"/>
        <v>0.91459999999999997</v>
      </c>
      <c r="J16" s="10">
        <f t="shared" si="7"/>
        <v>0.893133333333333</v>
      </c>
      <c r="K16" s="10">
        <f t="shared" si="7"/>
        <v>0.91003333333333303</v>
      </c>
      <c r="L16" s="10">
        <f t="shared" si="7"/>
        <v>0.95903333333333296</v>
      </c>
      <c r="M16" s="10">
        <f t="shared" si="7"/>
        <v>0.85089999999999899</v>
      </c>
      <c r="N16" s="22"/>
      <c r="O16" s="15">
        <f>MAX(B16:M16)</f>
        <v>0.96996666666666598</v>
      </c>
      <c r="P16" s="28">
        <f>MEDIAN(B16:M16)</f>
        <v>0.91863333333333297</v>
      </c>
      <c r="Q16" s="18">
        <f>MIN(B16:M16)</f>
        <v>0.57030000000000003</v>
      </c>
    </row>
    <row r="17" spans="1:18" ht="15.75" thickBo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8" x14ac:dyDescent="0.25">
      <c r="A18" s="4" t="s">
        <v>25</v>
      </c>
      <c r="B18" s="5" t="s">
        <v>7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14</v>
      </c>
      <c r="I18" s="5" t="s">
        <v>15</v>
      </c>
      <c r="J18" s="5" t="s">
        <v>16</v>
      </c>
      <c r="K18" s="5" t="s">
        <v>17</v>
      </c>
      <c r="L18" s="5" t="s">
        <v>18</v>
      </c>
      <c r="M18" s="6" t="s">
        <v>19</v>
      </c>
      <c r="O18" s="31" t="s">
        <v>20</v>
      </c>
      <c r="P18" s="5" t="s">
        <v>24</v>
      </c>
      <c r="Q18" s="6" t="s">
        <v>21</v>
      </c>
    </row>
    <row r="19" spans="1:18" x14ac:dyDescent="0.25">
      <c r="A19" s="7" t="s">
        <v>0</v>
      </c>
      <c r="B19" s="2">
        <v>49</v>
      </c>
      <c r="C19" s="2">
        <v>49</v>
      </c>
      <c r="D19" s="2">
        <v>47</v>
      </c>
      <c r="E19" s="2">
        <v>46</v>
      </c>
      <c r="F19" s="2">
        <v>45</v>
      </c>
      <c r="G19" s="2">
        <v>42</v>
      </c>
      <c r="H19" s="2">
        <v>48</v>
      </c>
      <c r="I19" s="2">
        <v>49</v>
      </c>
      <c r="J19" s="2">
        <v>49</v>
      </c>
      <c r="K19" s="2">
        <v>49</v>
      </c>
      <c r="L19" s="2">
        <v>46</v>
      </c>
      <c r="M19" s="39">
        <v>43</v>
      </c>
      <c r="O19" s="45">
        <f>MAX(B19:M19)</f>
        <v>49</v>
      </c>
      <c r="P19" s="43">
        <f>MEDIAN(B19:M19)</f>
        <v>47.5</v>
      </c>
      <c r="Q19" s="46">
        <f>MIN(B19:M19)</f>
        <v>42</v>
      </c>
    </row>
    <row r="20" spans="1:18" x14ac:dyDescent="0.25">
      <c r="A20" s="7" t="s">
        <v>1</v>
      </c>
      <c r="B20" s="2">
        <v>49</v>
      </c>
      <c r="C20" s="2">
        <v>49</v>
      </c>
      <c r="D20" s="2">
        <v>48</v>
      </c>
      <c r="E20" s="2">
        <v>38</v>
      </c>
      <c r="F20" s="2">
        <v>48</v>
      </c>
      <c r="G20" s="2">
        <v>49</v>
      </c>
      <c r="H20" s="2">
        <v>48</v>
      </c>
      <c r="I20" s="2">
        <v>49</v>
      </c>
      <c r="J20" s="2">
        <v>48</v>
      </c>
      <c r="K20" s="2">
        <v>41</v>
      </c>
      <c r="L20" s="2">
        <v>47</v>
      </c>
      <c r="M20" s="39">
        <v>43</v>
      </c>
      <c r="O20" s="45">
        <f t="shared" ref="O20:O25" si="8">MAX(B20:M20)</f>
        <v>49</v>
      </c>
      <c r="P20" s="43">
        <f t="shared" ref="P20:P25" si="9">MEDIAN(B20:M20)</f>
        <v>48</v>
      </c>
      <c r="Q20" s="46">
        <f t="shared" ref="Q20:Q25" si="10">MIN(B20:M20)</f>
        <v>38</v>
      </c>
    </row>
    <row r="21" spans="1:18" x14ac:dyDescent="0.25">
      <c r="A21" s="7" t="s">
        <v>2</v>
      </c>
      <c r="B21" s="2">
        <v>37</v>
      </c>
      <c r="C21" s="2">
        <v>34</v>
      </c>
      <c r="D21" s="2">
        <v>49</v>
      </c>
      <c r="E21" s="2">
        <v>46</v>
      </c>
      <c r="F21" s="2">
        <v>37</v>
      </c>
      <c r="G21" s="2">
        <v>35</v>
      </c>
      <c r="H21" s="2">
        <v>47</v>
      </c>
      <c r="I21" s="2">
        <v>46</v>
      </c>
      <c r="J21" s="2">
        <v>42</v>
      </c>
      <c r="K21" s="2">
        <v>48</v>
      </c>
      <c r="L21" s="2">
        <v>35</v>
      </c>
      <c r="M21" s="39">
        <v>11</v>
      </c>
      <c r="O21" s="45">
        <f t="shared" si="8"/>
        <v>49</v>
      </c>
      <c r="P21" s="43">
        <f t="shared" si="9"/>
        <v>39.5</v>
      </c>
      <c r="Q21" s="46">
        <f t="shared" si="10"/>
        <v>11</v>
      </c>
    </row>
    <row r="22" spans="1:18" x14ac:dyDescent="0.25">
      <c r="A22" s="7" t="s">
        <v>3</v>
      </c>
      <c r="B22" s="2">
        <v>45</v>
      </c>
      <c r="C22" s="2">
        <v>49</v>
      </c>
      <c r="D22" s="2">
        <v>49</v>
      </c>
      <c r="E22" s="2">
        <v>37</v>
      </c>
      <c r="F22" s="2">
        <v>49</v>
      </c>
      <c r="G22" s="2">
        <v>42</v>
      </c>
      <c r="H22" s="2">
        <v>45</v>
      </c>
      <c r="I22" s="2">
        <v>48</v>
      </c>
      <c r="J22" s="2">
        <v>49</v>
      </c>
      <c r="K22" s="2">
        <v>47</v>
      </c>
      <c r="L22" s="2">
        <v>46</v>
      </c>
      <c r="M22" s="39">
        <v>30</v>
      </c>
      <c r="O22" s="45">
        <f t="shared" si="8"/>
        <v>49</v>
      </c>
      <c r="P22" s="43">
        <f t="shared" si="9"/>
        <v>46.5</v>
      </c>
      <c r="Q22" s="46">
        <f t="shared" si="10"/>
        <v>30</v>
      </c>
    </row>
    <row r="23" spans="1:18" x14ac:dyDescent="0.25">
      <c r="A23" s="7" t="s">
        <v>4</v>
      </c>
      <c r="B23" s="2">
        <v>27</v>
      </c>
      <c r="C23" s="2">
        <v>31</v>
      </c>
      <c r="D23" s="2">
        <v>39</v>
      </c>
      <c r="E23" s="2">
        <v>11</v>
      </c>
      <c r="F23" s="2">
        <v>37</v>
      </c>
      <c r="G23" s="2">
        <v>22</v>
      </c>
      <c r="H23" s="2">
        <v>34</v>
      </c>
      <c r="I23" s="2">
        <v>48</v>
      </c>
      <c r="J23" s="2">
        <v>21</v>
      </c>
      <c r="K23" s="2">
        <v>49</v>
      </c>
      <c r="L23" s="2">
        <v>26</v>
      </c>
      <c r="M23" s="39">
        <v>15</v>
      </c>
      <c r="O23" s="45">
        <f t="shared" si="8"/>
        <v>49</v>
      </c>
      <c r="P23" s="43">
        <f t="shared" si="9"/>
        <v>29</v>
      </c>
      <c r="Q23" s="46">
        <f t="shared" si="10"/>
        <v>11</v>
      </c>
    </row>
    <row r="24" spans="1:18" x14ac:dyDescent="0.25">
      <c r="A24" s="7" t="s">
        <v>5</v>
      </c>
      <c r="B24" s="2">
        <v>49</v>
      </c>
      <c r="C24" s="2">
        <v>49</v>
      </c>
      <c r="D24" s="2">
        <v>49</v>
      </c>
      <c r="E24" s="2">
        <v>46</v>
      </c>
      <c r="F24" s="2">
        <v>48</v>
      </c>
      <c r="G24" s="2">
        <v>48</v>
      </c>
      <c r="H24" s="2">
        <v>49</v>
      </c>
      <c r="I24" s="2">
        <v>49</v>
      </c>
      <c r="J24" s="2">
        <v>49</v>
      </c>
      <c r="K24" s="2">
        <v>49</v>
      </c>
      <c r="L24" s="2">
        <v>49</v>
      </c>
      <c r="M24" s="39">
        <v>45</v>
      </c>
      <c r="O24" s="45">
        <f t="shared" si="8"/>
        <v>49</v>
      </c>
      <c r="P24" s="43">
        <f t="shared" si="9"/>
        <v>49</v>
      </c>
      <c r="Q24" s="46">
        <f t="shared" si="10"/>
        <v>45</v>
      </c>
    </row>
    <row r="25" spans="1:18" ht="15.75" thickBot="1" x14ac:dyDescent="0.3">
      <c r="A25" s="9" t="s">
        <v>6</v>
      </c>
      <c r="B25" s="40">
        <v>49</v>
      </c>
      <c r="C25" s="40">
        <v>49</v>
      </c>
      <c r="D25" s="40">
        <v>49</v>
      </c>
      <c r="E25" s="40">
        <v>44</v>
      </c>
      <c r="F25" s="40">
        <v>49</v>
      </c>
      <c r="G25" s="40">
        <v>48</v>
      </c>
      <c r="H25" s="40">
        <v>49</v>
      </c>
      <c r="I25" s="40">
        <v>49</v>
      </c>
      <c r="J25" s="40">
        <v>49</v>
      </c>
      <c r="K25" s="40">
        <v>49</v>
      </c>
      <c r="L25" s="40">
        <v>48</v>
      </c>
      <c r="M25" s="41">
        <v>49</v>
      </c>
      <c r="O25" s="45">
        <f t="shared" si="8"/>
        <v>49</v>
      </c>
      <c r="P25" s="43">
        <f t="shared" si="9"/>
        <v>49</v>
      </c>
      <c r="Q25" s="46">
        <f t="shared" si="10"/>
        <v>44</v>
      </c>
    </row>
    <row r="26" spans="1:18" ht="5.25" customHeight="1" thickBot="1" x14ac:dyDescent="0.3">
      <c r="O26" s="36"/>
      <c r="P26" s="16"/>
      <c r="Q26" s="20"/>
    </row>
    <row r="27" spans="1:18" x14ac:dyDescent="0.25">
      <c r="O27" s="47">
        <f>MAX(O19:O25)</f>
        <v>49</v>
      </c>
      <c r="P27" s="48">
        <f t="shared" ref="P27" si="11">MAX(P19:P25)</f>
        <v>49</v>
      </c>
      <c r="Q27" s="49">
        <f>MAX(Q19:Q25)</f>
        <v>45</v>
      </c>
      <c r="R27" s="21" t="s">
        <v>20</v>
      </c>
    </row>
    <row r="28" spans="1:18" x14ac:dyDescent="0.25">
      <c r="O28" s="50">
        <f>MEDIAN(O19:O25)</f>
        <v>49</v>
      </c>
      <c r="P28" s="51">
        <f>MEDIAN(B19:M25)</f>
        <v>48</v>
      </c>
      <c r="Q28" s="52">
        <f>MEDIAN(Q19:Q25)</f>
        <v>38</v>
      </c>
      <c r="R28" s="37" t="s">
        <v>24</v>
      </c>
    </row>
    <row r="29" spans="1:18" ht="15.75" thickBot="1" x14ac:dyDescent="0.3">
      <c r="O29" s="53">
        <f t="shared" ref="O29" si="12">MIN(O19:O25)</f>
        <v>49</v>
      </c>
      <c r="P29" s="54">
        <f>MIN(P19:P25)</f>
        <v>29</v>
      </c>
      <c r="Q29" s="55">
        <f t="shared" ref="Q29" si="13">MIN(Q19:Q25)</f>
        <v>11</v>
      </c>
      <c r="R29" s="38" t="s">
        <v>21</v>
      </c>
    </row>
    <row r="30" spans="1:18" ht="5.25" customHeight="1" thickBot="1" x14ac:dyDescent="0.3">
      <c r="O30" s="56"/>
      <c r="P30" s="56"/>
      <c r="Q30" s="56"/>
    </row>
    <row r="31" spans="1:18" x14ac:dyDescent="0.25">
      <c r="A31" s="31" t="s">
        <v>20</v>
      </c>
      <c r="B31" s="42">
        <f t="shared" ref="B31:M31" si="14">MAX(B19:B25)</f>
        <v>49</v>
      </c>
      <c r="C31" s="42">
        <f t="shared" si="14"/>
        <v>49</v>
      </c>
      <c r="D31" s="42">
        <f t="shared" si="14"/>
        <v>49</v>
      </c>
      <c r="E31" s="42">
        <f t="shared" si="14"/>
        <v>46</v>
      </c>
      <c r="F31" s="42">
        <f t="shared" si="14"/>
        <v>49</v>
      </c>
      <c r="G31" s="42">
        <f t="shared" si="14"/>
        <v>49</v>
      </c>
      <c r="H31" s="42">
        <f t="shared" si="14"/>
        <v>49</v>
      </c>
      <c r="I31" s="42">
        <f t="shared" si="14"/>
        <v>49</v>
      </c>
      <c r="J31" s="42">
        <f t="shared" si="14"/>
        <v>49</v>
      </c>
      <c r="K31" s="42">
        <f t="shared" si="14"/>
        <v>49</v>
      </c>
      <c r="L31" s="42">
        <f t="shared" si="14"/>
        <v>49</v>
      </c>
      <c r="M31" s="42">
        <f t="shared" si="14"/>
        <v>49</v>
      </c>
      <c r="O31" s="57">
        <f>MAX(B31:M31)</f>
        <v>49</v>
      </c>
      <c r="P31" s="48">
        <f>MEDIAN(B31:M31)</f>
        <v>49</v>
      </c>
      <c r="Q31" s="49">
        <f>MIN(B31:M31)</f>
        <v>46</v>
      </c>
    </row>
    <row r="32" spans="1:18" x14ac:dyDescent="0.25">
      <c r="A32" s="7" t="s">
        <v>24</v>
      </c>
      <c r="B32" s="43">
        <f t="shared" ref="B32:M32" si="15">MEDIAN(B19:B25)</f>
        <v>49</v>
      </c>
      <c r="C32" s="43">
        <f t="shared" si="15"/>
        <v>49</v>
      </c>
      <c r="D32" s="43">
        <f t="shared" si="15"/>
        <v>49</v>
      </c>
      <c r="E32" s="43">
        <f t="shared" si="15"/>
        <v>44</v>
      </c>
      <c r="F32" s="43">
        <f t="shared" si="15"/>
        <v>48</v>
      </c>
      <c r="G32" s="43">
        <f t="shared" si="15"/>
        <v>42</v>
      </c>
      <c r="H32" s="43">
        <f t="shared" si="15"/>
        <v>48</v>
      </c>
      <c r="I32" s="43">
        <f t="shared" si="15"/>
        <v>49</v>
      </c>
      <c r="J32" s="43">
        <f t="shared" si="15"/>
        <v>49</v>
      </c>
      <c r="K32" s="43">
        <f t="shared" si="15"/>
        <v>49</v>
      </c>
      <c r="L32" s="43">
        <f t="shared" si="15"/>
        <v>46</v>
      </c>
      <c r="M32" s="43">
        <f t="shared" si="15"/>
        <v>43</v>
      </c>
      <c r="O32" s="51">
        <f>MAX(B32:M32)</f>
        <v>49</v>
      </c>
      <c r="P32" s="51">
        <f>MEDIAN(B32:M32)</f>
        <v>48.5</v>
      </c>
      <c r="Q32" s="52">
        <f>MIN(B32:M32)</f>
        <v>42</v>
      </c>
    </row>
    <row r="33" spans="1:17" ht="15.75" thickBot="1" x14ac:dyDescent="0.3">
      <c r="A33" s="9" t="s">
        <v>21</v>
      </c>
      <c r="B33" s="44">
        <f t="shared" ref="B33:M33" si="16">MIN(B19:B25)</f>
        <v>27</v>
      </c>
      <c r="C33" s="44">
        <f t="shared" si="16"/>
        <v>31</v>
      </c>
      <c r="D33" s="44">
        <f t="shared" si="16"/>
        <v>39</v>
      </c>
      <c r="E33" s="44">
        <f t="shared" si="16"/>
        <v>11</v>
      </c>
      <c r="F33" s="44">
        <f t="shared" si="16"/>
        <v>37</v>
      </c>
      <c r="G33" s="44">
        <f t="shared" si="16"/>
        <v>22</v>
      </c>
      <c r="H33" s="44">
        <f t="shared" si="16"/>
        <v>34</v>
      </c>
      <c r="I33" s="44">
        <f t="shared" si="16"/>
        <v>46</v>
      </c>
      <c r="J33" s="44">
        <f t="shared" si="16"/>
        <v>21</v>
      </c>
      <c r="K33" s="44">
        <f t="shared" si="16"/>
        <v>41</v>
      </c>
      <c r="L33" s="44">
        <f t="shared" si="16"/>
        <v>26</v>
      </c>
      <c r="M33" s="44">
        <f t="shared" si="16"/>
        <v>11</v>
      </c>
      <c r="N33" s="1"/>
      <c r="O33" s="58">
        <f>MAX(B33:M33)</f>
        <v>46</v>
      </c>
      <c r="P33" s="54">
        <f>MEDIAN(B33:M33)</f>
        <v>29</v>
      </c>
      <c r="Q33" s="55">
        <f>MIN(B33:M33)</f>
        <v>11</v>
      </c>
    </row>
    <row r="34" spans="1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70" spans="2:1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conditionalFormatting sqref="O2:O9">
    <cfRule type="cellIs" dxfId="55" priority="39" operator="equal">
      <formula>$O$10</formula>
    </cfRule>
    <cfRule type="cellIs" dxfId="54" priority="78" operator="between">
      <formula>$O$10</formula>
      <formula>$O$11</formula>
    </cfRule>
  </conditionalFormatting>
  <conditionalFormatting sqref="P2:P9">
    <cfRule type="cellIs" dxfId="53" priority="37" operator="equal">
      <formula>$P$10</formula>
    </cfRule>
    <cfRule type="cellIs" dxfId="52" priority="76" operator="between">
      <formula>$P$10</formula>
      <formula>$P$11</formula>
    </cfRule>
  </conditionalFormatting>
  <conditionalFormatting sqref="N11 B15:M15">
    <cfRule type="cellIs" dxfId="51" priority="45" operator="equal">
      <formula>$O$15</formula>
    </cfRule>
    <cfRule type="cellIs" dxfId="50" priority="72" operator="between">
      <formula>$O$15</formula>
      <formula>$P$15</formula>
    </cfRule>
  </conditionalFormatting>
  <conditionalFormatting sqref="N10 B14:M14">
    <cfRule type="cellIs" dxfId="49" priority="88" operator="equal">
      <formula>$O$14</formula>
    </cfRule>
    <cfRule type="cellIs" dxfId="48" priority="89" operator="equal">
      <formula>$Q$14</formula>
    </cfRule>
    <cfRule type="cellIs" dxfId="47" priority="90" operator="between">
      <formula>$P$14</formula>
      <formula>$O$14</formula>
    </cfRule>
    <cfRule type="cellIs" dxfId="46" priority="91" operator="between">
      <formula>$P$14</formula>
      <formula>$Q$14</formula>
    </cfRule>
  </conditionalFormatting>
  <conditionalFormatting sqref="B2:N9">
    <cfRule type="cellIs" dxfId="45" priority="96" operator="equal">
      <formula>$O$10</formula>
    </cfRule>
    <cfRule type="cellIs" dxfId="44" priority="97" operator="equal">
      <formula>$Q$12</formula>
    </cfRule>
    <cfRule type="cellIs" dxfId="43" priority="98" operator="between">
      <formula>$P$11</formula>
      <formula>$Q$12</formula>
    </cfRule>
    <cfRule type="cellIs" dxfId="42" priority="99" operator="between">
      <formula>$O$10-$P$11</formula>
      <formula>$O$10-$S$2</formula>
    </cfRule>
  </conditionalFormatting>
  <conditionalFormatting sqref="B15:M15">
    <cfRule type="cellIs" dxfId="41" priority="46" operator="equal">
      <formula>$Q$15</formula>
    </cfRule>
    <cfRule type="cellIs" dxfId="40" priority="73" operator="between">
      <formula>$P$15</formula>
      <formula>$Q$15</formula>
    </cfRule>
  </conditionalFormatting>
  <conditionalFormatting sqref="B16:M16">
    <cfRule type="cellIs" dxfId="39" priority="41" operator="equal">
      <formula>$O$16</formula>
    </cfRule>
    <cfRule type="cellIs" dxfId="38" priority="42" operator="equal">
      <formula>$Q$16</formula>
    </cfRule>
    <cfRule type="cellIs" dxfId="37" priority="43" operator="between">
      <formula>$O$16</formula>
      <formula>$P$16</formula>
    </cfRule>
    <cfRule type="cellIs" dxfId="36" priority="44" operator="between">
      <formula>$P$16</formula>
      <formula>$Q$16</formula>
    </cfRule>
  </conditionalFormatting>
  <conditionalFormatting sqref="O2:O8">
    <cfRule type="cellIs" dxfId="35" priority="40" operator="equal">
      <formula>$O$12</formula>
    </cfRule>
    <cfRule type="cellIs" dxfId="34" priority="79" operator="between">
      <formula>$O$11</formula>
      <formula>$O$12</formula>
    </cfRule>
  </conditionalFormatting>
  <conditionalFormatting sqref="P2:P8">
    <cfRule type="cellIs" dxfId="33" priority="38" operator="equal">
      <formula>$P$12</formula>
    </cfRule>
    <cfRule type="cellIs" dxfId="32" priority="77" operator="between">
      <formula>$P$11</formula>
      <formula>$P$12</formula>
    </cfRule>
  </conditionalFormatting>
  <conditionalFormatting sqref="Q2:Q8">
    <cfRule type="cellIs" dxfId="31" priority="33" operator="equal">
      <formula>$Q$10</formula>
    </cfRule>
    <cfRule type="cellIs" dxfId="30" priority="34" operator="equal">
      <formula>$Q$12</formula>
    </cfRule>
    <cfRule type="cellIs" dxfId="29" priority="35" operator="between">
      <formula>$Q$10</formula>
      <formula>$Q$11</formula>
    </cfRule>
    <cfRule type="cellIs" dxfId="28" priority="36" operator="between">
      <formula>$Q$12</formula>
      <formula>$Q$11</formula>
    </cfRule>
  </conditionalFormatting>
  <conditionalFormatting sqref="A18:M25">
    <cfRule type="cellIs" dxfId="27" priority="25" operator="equal">
      <formula>49</formula>
    </cfRule>
    <cfRule type="cellIs" dxfId="26" priority="26" operator="between">
      <formula>49</formula>
      <formula>40</formula>
    </cfRule>
    <cfRule type="cellIs" dxfId="25" priority="27" operator="between">
      <formula>40</formula>
      <formula>30</formula>
    </cfRule>
    <cfRule type="cellIs" dxfId="24" priority="28" operator="lessThan">
      <formula>30</formula>
    </cfRule>
  </conditionalFormatting>
  <conditionalFormatting sqref="O19:O26">
    <cfRule type="cellIs" dxfId="23" priority="19" operator="equal">
      <formula>$O$10</formula>
    </cfRule>
    <cfRule type="cellIs" dxfId="22" priority="23" operator="between">
      <formula>$O$10</formula>
      <formula>$O$11</formula>
    </cfRule>
  </conditionalFormatting>
  <conditionalFormatting sqref="P19:P26">
    <cfRule type="cellIs" dxfId="21" priority="17" operator="equal">
      <formula>$P$10</formula>
    </cfRule>
    <cfRule type="cellIs" dxfId="20" priority="21" operator="between">
      <formula>$P$10</formula>
      <formula>$P$11</formula>
    </cfRule>
  </conditionalFormatting>
  <conditionalFormatting sqref="O19:O25">
    <cfRule type="cellIs" dxfId="19" priority="20" operator="equal">
      <formula>$O$12</formula>
    </cfRule>
    <cfRule type="cellIs" dxfId="18" priority="24" operator="between">
      <formula>$O$11</formula>
      <formula>$O$12</formula>
    </cfRule>
  </conditionalFormatting>
  <conditionalFormatting sqref="P19:P25">
    <cfRule type="cellIs" dxfId="17" priority="18" operator="equal">
      <formula>$P$12</formula>
    </cfRule>
    <cfRule type="cellIs" dxfId="16" priority="22" operator="between">
      <formula>$P$11</formula>
      <formula>$P$12</formula>
    </cfRule>
  </conditionalFormatting>
  <conditionalFormatting sqref="Q19:Q25">
    <cfRule type="cellIs" dxfId="15" priority="13" operator="equal">
      <formula>$Q$10</formula>
    </cfRule>
    <cfRule type="cellIs" dxfId="14" priority="14" operator="equal">
      <formula>$Q$12</formula>
    </cfRule>
    <cfRule type="cellIs" dxfId="13" priority="15" operator="between">
      <formula>$Q$10</formula>
      <formula>$Q$11</formula>
    </cfRule>
    <cfRule type="cellIs" dxfId="12" priority="16" operator="between">
      <formula>$Q$12</formula>
      <formula>$Q$11</formula>
    </cfRule>
  </conditionalFormatting>
  <conditionalFormatting sqref="B32:M32">
    <cfRule type="cellIs" dxfId="11" priority="5" operator="equal">
      <formula>$O$15</formula>
    </cfRule>
    <cfRule type="cellIs" dxfId="10" priority="7" operator="between">
      <formula>$O$15</formula>
      <formula>$P$15</formula>
    </cfRule>
  </conditionalFormatting>
  <conditionalFormatting sqref="B31:M31">
    <cfRule type="cellIs" dxfId="9" priority="9" operator="equal">
      <formula>$O$14</formula>
    </cfRule>
    <cfRule type="cellIs" dxfId="8" priority="10" operator="equal">
      <formula>$Q$14</formula>
    </cfRule>
    <cfRule type="cellIs" dxfId="7" priority="11" operator="between">
      <formula>$P$14</formula>
      <formula>$O$14</formula>
    </cfRule>
    <cfRule type="cellIs" dxfId="6" priority="12" operator="between">
      <formula>$P$14</formula>
      <formula>$Q$14</formula>
    </cfRule>
  </conditionalFormatting>
  <conditionalFormatting sqref="B32:M32">
    <cfRule type="cellIs" dxfId="5" priority="6" operator="equal">
      <formula>$Q$15</formula>
    </cfRule>
    <cfRule type="cellIs" dxfId="4" priority="8" operator="between">
      <formula>$P$15</formula>
      <formula>$Q$15</formula>
    </cfRule>
  </conditionalFormatting>
  <conditionalFormatting sqref="B33:M33">
    <cfRule type="cellIs" dxfId="3" priority="1" operator="equal">
      <formula>$O$16</formula>
    </cfRule>
    <cfRule type="cellIs" dxfId="2" priority="2" operator="equal">
      <formula>$Q$16</formula>
    </cfRule>
    <cfRule type="cellIs" dxfId="1" priority="3" operator="between">
      <formula>$O$16</formula>
      <formula>$P$16</formula>
    </cfRule>
    <cfRule type="cellIs" dxfId="0" priority="4" operator="between">
      <formula>$P$16</formula>
      <formula>$Q$16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Максутов</dc:creator>
  <cp:lastModifiedBy>Максутов</cp:lastModifiedBy>
  <dcterms:created xsi:type="dcterms:W3CDTF">2018-01-15T13:32:22Z</dcterms:created>
  <dcterms:modified xsi:type="dcterms:W3CDTF">2018-01-25T07:06:23Z</dcterms:modified>
</cp:coreProperties>
</file>