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15" windowWidth="27075" windowHeight="13020" activeTab="1"/>
  </bookViews>
  <sheets>
    <sheet name="results" sheetId="1" r:id="rId1"/>
    <sheet name="Лист1" sheetId="2" r:id="rId2"/>
  </sheets>
  <calcPr calcId="0"/>
</workbook>
</file>

<file path=xl/calcChain.xml><?xml version="1.0" encoding="utf-8"?>
<calcChain xmlns="http://schemas.openxmlformats.org/spreadsheetml/2006/main">
  <c r="M26" i="2" l="1"/>
  <c r="M25" i="2"/>
  <c r="M24" i="2"/>
  <c r="M23" i="2"/>
  <c r="M22" i="2"/>
  <c r="M21" i="2"/>
  <c r="M20" i="2"/>
  <c r="L26" i="2"/>
  <c r="L25" i="2"/>
  <c r="L24" i="2"/>
  <c r="L23" i="2"/>
  <c r="L22" i="2"/>
  <c r="L21" i="2"/>
  <c r="L20" i="2"/>
  <c r="K26" i="2"/>
  <c r="K25" i="2"/>
  <c r="K24" i="2"/>
  <c r="K23" i="2"/>
  <c r="K22" i="2"/>
  <c r="K21" i="2"/>
  <c r="K20" i="2"/>
  <c r="J26" i="2"/>
  <c r="J25" i="2"/>
  <c r="J24" i="2"/>
  <c r="J23" i="2"/>
  <c r="J22" i="2"/>
  <c r="J21" i="2"/>
  <c r="J20" i="2"/>
  <c r="I26" i="2"/>
  <c r="I25" i="2"/>
  <c r="I24" i="2"/>
  <c r="I23" i="2"/>
  <c r="I22" i="2"/>
  <c r="I21" i="2"/>
  <c r="I20" i="2"/>
  <c r="H26" i="2"/>
  <c r="H25" i="2"/>
  <c r="H24" i="2"/>
  <c r="H23" i="2"/>
  <c r="H22" i="2"/>
  <c r="H21" i="2"/>
  <c r="H20" i="2"/>
  <c r="G26" i="2"/>
  <c r="G25" i="2"/>
  <c r="G24" i="2"/>
  <c r="G23" i="2"/>
  <c r="G22" i="2"/>
  <c r="G21" i="2"/>
  <c r="G20" i="2"/>
  <c r="F26" i="2"/>
  <c r="F25" i="2"/>
  <c r="F24" i="2"/>
  <c r="F23" i="2"/>
  <c r="F22" i="2"/>
  <c r="F21" i="2"/>
  <c r="F20" i="2"/>
  <c r="E26" i="2"/>
  <c r="E25" i="2"/>
  <c r="E24" i="2"/>
  <c r="E23" i="2"/>
  <c r="E22" i="2"/>
  <c r="E21" i="2"/>
  <c r="E20" i="2"/>
  <c r="D26" i="2"/>
  <c r="D25" i="2"/>
  <c r="D24" i="2"/>
  <c r="D23" i="2"/>
  <c r="D22" i="2"/>
  <c r="D21" i="2"/>
  <c r="D20" i="2"/>
  <c r="C26" i="2"/>
  <c r="C25" i="2"/>
  <c r="C24" i="2"/>
  <c r="C23" i="2"/>
  <c r="C22" i="2"/>
  <c r="C21" i="2"/>
  <c r="C20" i="2"/>
  <c r="B26" i="2"/>
  <c r="B25" i="2"/>
  <c r="B24" i="2"/>
  <c r="B23" i="2"/>
  <c r="B22" i="2"/>
  <c r="B21" i="2"/>
  <c r="B20" i="2"/>
  <c r="P26" i="2"/>
  <c r="O25" i="2"/>
  <c r="Q24" i="2"/>
  <c r="Q23" i="2"/>
  <c r="P22" i="2"/>
  <c r="O21" i="2"/>
  <c r="M32" i="2"/>
  <c r="L34" i="2"/>
  <c r="K33" i="2"/>
  <c r="J32" i="2"/>
  <c r="I32" i="2"/>
  <c r="H34" i="2"/>
  <c r="G33" i="2"/>
  <c r="F32" i="2"/>
  <c r="E32" i="2"/>
  <c r="D34" i="2"/>
  <c r="C33" i="2"/>
  <c r="B32" i="2"/>
  <c r="M11" i="2"/>
  <c r="M8" i="2"/>
  <c r="M7" i="2"/>
  <c r="M6" i="2"/>
  <c r="M5" i="2"/>
  <c r="M4" i="2"/>
  <c r="M3" i="2"/>
  <c r="M2" i="2"/>
  <c r="L8" i="2"/>
  <c r="L7" i="2"/>
  <c r="L6" i="2"/>
  <c r="L5" i="2"/>
  <c r="L4" i="2"/>
  <c r="L3" i="2"/>
  <c r="L2" i="2"/>
  <c r="K8" i="2"/>
  <c r="K7" i="2"/>
  <c r="K6" i="2"/>
  <c r="K5" i="2"/>
  <c r="K4" i="2"/>
  <c r="K3" i="2"/>
  <c r="K2" i="2"/>
  <c r="J8" i="2"/>
  <c r="J7" i="2"/>
  <c r="J6" i="2"/>
  <c r="J5" i="2"/>
  <c r="Q5" i="2" s="1"/>
  <c r="J4" i="2"/>
  <c r="J3" i="2"/>
  <c r="J2" i="2"/>
  <c r="I8" i="2"/>
  <c r="I7" i="2"/>
  <c r="I6" i="2"/>
  <c r="I5" i="2"/>
  <c r="I4" i="2"/>
  <c r="I3" i="2"/>
  <c r="I2" i="2"/>
  <c r="H8" i="2"/>
  <c r="H7" i="2"/>
  <c r="H6" i="2"/>
  <c r="H5" i="2"/>
  <c r="H4" i="2"/>
  <c r="H3" i="2"/>
  <c r="H2" i="2"/>
  <c r="G8" i="2"/>
  <c r="G7" i="2"/>
  <c r="G6" i="2"/>
  <c r="G5" i="2"/>
  <c r="G4" i="2"/>
  <c r="G3" i="2"/>
  <c r="G2" i="2"/>
  <c r="E8" i="2"/>
  <c r="E7" i="2"/>
  <c r="E6" i="2"/>
  <c r="E5" i="2"/>
  <c r="E16" i="2" s="1"/>
  <c r="E4" i="2"/>
  <c r="E3" i="2"/>
  <c r="F8" i="2"/>
  <c r="F7" i="2"/>
  <c r="F6" i="2"/>
  <c r="F5" i="2"/>
  <c r="F4" i="2"/>
  <c r="F3" i="2"/>
  <c r="F2" i="2"/>
  <c r="E2" i="2"/>
  <c r="D8" i="2"/>
  <c r="D7" i="2"/>
  <c r="D6" i="2"/>
  <c r="D5" i="2"/>
  <c r="D4" i="2"/>
  <c r="D3" i="2"/>
  <c r="D2" i="2"/>
  <c r="D16" i="2"/>
  <c r="C8" i="2"/>
  <c r="C7" i="2"/>
  <c r="C6" i="2"/>
  <c r="C5" i="2"/>
  <c r="C4" i="2"/>
  <c r="C3" i="2"/>
  <c r="C2" i="2"/>
  <c r="B8" i="2"/>
  <c r="B7" i="2"/>
  <c r="B6" i="2"/>
  <c r="B5" i="2"/>
  <c r="B4" i="2"/>
  <c r="B3" i="2"/>
  <c r="B2" i="2"/>
  <c r="M16" i="2"/>
  <c r="L16" i="2"/>
  <c r="K16" i="2"/>
  <c r="J16" i="2"/>
  <c r="I16" i="2"/>
  <c r="H16" i="2"/>
  <c r="G16" i="2"/>
  <c r="F16" i="2"/>
  <c r="C16" i="2"/>
  <c r="B16" i="2"/>
  <c r="M15" i="2"/>
  <c r="L15" i="2"/>
  <c r="K15" i="2"/>
  <c r="I15" i="2"/>
  <c r="H15" i="2"/>
  <c r="G15" i="2"/>
  <c r="F15" i="2"/>
  <c r="E15" i="2"/>
  <c r="D15" i="2"/>
  <c r="C15" i="2"/>
  <c r="B15" i="2"/>
  <c r="M14" i="2"/>
  <c r="L14" i="2"/>
  <c r="K14" i="2"/>
  <c r="I14" i="2"/>
  <c r="H14" i="2"/>
  <c r="G14" i="2"/>
  <c r="F14" i="2"/>
  <c r="E14" i="2"/>
  <c r="D14" i="2"/>
  <c r="C14" i="2"/>
  <c r="B14" i="2"/>
  <c r="Q8" i="2"/>
  <c r="P8" i="2"/>
  <c r="O8" i="2"/>
  <c r="Q7" i="2"/>
  <c r="P7" i="2"/>
  <c r="O7" i="2"/>
  <c r="Q6" i="2"/>
  <c r="P6" i="2"/>
  <c r="O6" i="2"/>
  <c r="Q4" i="2"/>
  <c r="P4" i="2"/>
  <c r="O4" i="2"/>
  <c r="Q3" i="2"/>
  <c r="P3" i="2"/>
  <c r="O3" i="2"/>
  <c r="Q2" i="2"/>
  <c r="P2" i="2"/>
  <c r="O2" i="2"/>
  <c r="O20" i="2" l="1"/>
  <c r="P21" i="2"/>
  <c r="Q22" i="2"/>
  <c r="O24" i="2"/>
  <c r="P25" i="2"/>
  <c r="Q26" i="2"/>
  <c r="M29" i="2"/>
  <c r="C32" i="2"/>
  <c r="G32" i="2"/>
  <c r="K32" i="2"/>
  <c r="D33" i="2"/>
  <c r="H33" i="2"/>
  <c r="L33" i="2"/>
  <c r="E34" i="2"/>
  <c r="I34" i="2"/>
  <c r="M34" i="2"/>
  <c r="P20" i="2"/>
  <c r="Q21" i="2"/>
  <c r="O23" i="2"/>
  <c r="P24" i="2"/>
  <c r="Q25" i="2"/>
  <c r="D32" i="2"/>
  <c r="H32" i="2"/>
  <c r="L32" i="2"/>
  <c r="E33" i="2"/>
  <c r="I33" i="2"/>
  <c r="M33" i="2"/>
  <c r="B34" i="2"/>
  <c r="F34" i="2"/>
  <c r="J34" i="2"/>
  <c r="Q20" i="2"/>
  <c r="O22" i="2"/>
  <c r="P23" i="2"/>
  <c r="O26" i="2"/>
  <c r="B33" i="2"/>
  <c r="F33" i="2"/>
  <c r="J33" i="2"/>
  <c r="C34" i="2"/>
  <c r="G34" i="2"/>
  <c r="K34" i="2"/>
  <c r="O5" i="2"/>
  <c r="J14" i="2"/>
  <c r="O14" i="2" s="1"/>
  <c r="J15" i="2"/>
  <c r="P15" i="2" s="1"/>
  <c r="P5" i="2"/>
  <c r="P10" i="2" s="1"/>
  <c r="Q16" i="2"/>
  <c r="O12" i="2"/>
  <c r="Q11" i="2"/>
  <c r="O10" i="2"/>
  <c r="P14" i="2"/>
  <c r="Q10" i="2"/>
  <c r="O11" i="2"/>
  <c r="Q14" i="2"/>
  <c r="O16" i="2"/>
  <c r="Q12" i="2"/>
  <c r="P16" i="2"/>
  <c r="O32" i="2" l="1"/>
  <c r="P33" i="2"/>
  <c r="O33" i="2"/>
  <c r="Q33" i="2"/>
  <c r="P29" i="2"/>
  <c r="P28" i="2"/>
  <c r="P30" i="2"/>
  <c r="O29" i="2"/>
  <c r="O28" i="2"/>
  <c r="O30" i="2"/>
  <c r="Q34" i="2"/>
  <c r="P34" i="2"/>
  <c r="O34" i="2"/>
  <c r="P32" i="2"/>
  <c r="Q32" i="2"/>
  <c r="Q29" i="2"/>
  <c r="Q28" i="2"/>
  <c r="Q30" i="2"/>
  <c r="O15" i="2"/>
  <c r="Q15" i="2"/>
  <c r="P11" i="2"/>
  <c r="P12" i="2"/>
</calcChain>
</file>

<file path=xl/sharedStrings.xml><?xml version="1.0" encoding="utf-8"?>
<sst xmlns="http://schemas.openxmlformats.org/spreadsheetml/2006/main" count="338" uniqueCount="134">
  <si>
    <t>config</t>
  </si>
  <si>
    <t>acc</t>
  </si>
  <si>
    <t>loss</t>
  </si>
  <si>
    <t>val_acc</t>
  </si>
  <si>
    <t>val_loss</t>
  </si>
  <si>
    <t>opt</t>
  </si>
  <si>
    <t>act</t>
  </si>
  <si>
    <t>max_acc_epoch</t>
  </si>
  <si>
    <t>max_val_acc_epoch</t>
  </si>
  <si>
    <t>min_loss_epoch</t>
  </si>
  <si>
    <t>min_val_loss_epoch</t>
  </si>
  <si>
    <t>acc_score</t>
  </si>
  <si>
    <t>val_acc_score</t>
  </si>
  <si>
    <t>loss_score</t>
  </si>
  <si>
    <t>val_loss_score</t>
  </si>
  <si>
    <t>val_acc_epoch_score</t>
  </si>
  <si>
    <t>total_score</t>
  </si>
  <si>
    <t>total_score_norm</t>
  </si>
  <si>
    <t>elu_Nadam</t>
  </si>
  <si>
    <t>Nadam</t>
  </si>
  <si>
    <t>elu</t>
  </si>
  <si>
    <t>PReLU_adam</t>
  </si>
  <si>
    <t>adam</t>
  </si>
  <si>
    <t>PReLU</t>
  </si>
  <si>
    <t>relu_adam</t>
  </si>
  <si>
    <t>relu</t>
  </si>
  <si>
    <t>relu_Nadam</t>
  </si>
  <si>
    <t>sigmoid_Nadam</t>
  </si>
  <si>
    <t>sigmoid</t>
  </si>
  <si>
    <t>softplus_Nadam</t>
  </si>
  <si>
    <t>softplus</t>
  </si>
  <si>
    <t>hard_sigmoid_Nadam</t>
  </si>
  <si>
    <t>hard_sigmoid</t>
  </si>
  <si>
    <t>relu_rmsp</t>
  </si>
  <si>
    <t>rmsp</t>
  </si>
  <si>
    <t>PReLU_rmsp</t>
  </si>
  <si>
    <t>relu_Adamax</t>
  </si>
  <si>
    <t>Adamax</t>
  </si>
  <si>
    <t>softplus_rmsp</t>
  </si>
  <si>
    <t>tanh_Nadam</t>
  </si>
  <si>
    <t>tanh</t>
  </si>
  <si>
    <t>tanh_adam</t>
  </si>
  <si>
    <t>elu_adam</t>
  </si>
  <si>
    <t>PReLU_Nadam</t>
  </si>
  <si>
    <t>softplus_adam</t>
  </si>
  <si>
    <t>LeakyReLU_adam</t>
  </si>
  <si>
    <t>LeakyReLU</t>
  </si>
  <si>
    <t>tanh_rmsp</t>
  </si>
  <si>
    <t>elu_rmsp</t>
  </si>
  <si>
    <t>PReLU_Adamax</t>
  </si>
  <si>
    <t>hard_sigmoid_adam</t>
  </si>
  <si>
    <t>PReLU_Adadelta</t>
  </si>
  <si>
    <t>Adadelta</t>
  </si>
  <si>
    <t>ThresholdedReLU_Adamax</t>
  </si>
  <si>
    <t>ThresholdedReLU</t>
  </si>
  <si>
    <t>softsign_rmsp</t>
  </si>
  <si>
    <t>softsign</t>
  </si>
  <si>
    <t>LeakyReLU_Nadam</t>
  </si>
  <si>
    <t>sigmoid_adam</t>
  </si>
  <si>
    <t>selu_Nadam</t>
  </si>
  <si>
    <t>selu</t>
  </si>
  <si>
    <t>selu_adam</t>
  </si>
  <si>
    <t>elu_Adamax</t>
  </si>
  <si>
    <t>relu_Adadelta</t>
  </si>
  <si>
    <t>sigmoid_rmsp</t>
  </si>
  <si>
    <t>selu_Adamax</t>
  </si>
  <si>
    <t>elu_Adadelta</t>
  </si>
  <si>
    <t>softplus_Adamax</t>
  </si>
  <si>
    <t>softsign_Adamax</t>
  </si>
  <si>
    <t>tanh_Adamax</t>
  </si>
  <si>
    <t>softsign_Nadam</t>
  </si>
  <si>
    <t>hard_sigmoid_Adamax</t>
  </si>
  <si>
    <t>sigmoid_Adamax</t>
  </si>
  <si>
    <t>softplus_Adadelta</t>
  </si>
  <si>
    <t>softsign_adam</t>
  </si>
  <si>
    <t>tanh_Adadelta</t>
  </si>
  <si>
    <t>LeakyReLU_rmsp</t>
  </si>
  <si>
    <t>PReLU_Adagrad</t>
  </si>
  <si>
    <t>Adagrad</t>
  </si>
  <si>
    <t>LeakyReLU_Adamax</t>
  </si>
  <si>
    <t>selu_Adadelta</t>
  </si>
  <si>
    <t>hard_sigmoid_rmsp</t>
  </si>
  <si>
    <t>relu_Adagrad</t>
  </si>
  <si>
    <t>PReLU_sgd</t>
  </si>
  <si>
    <t>sgd</t>
  </si>
  <si>
    <t>relu_sgd</t>
  </si>
  <si>
    <t>elu_Adagrad</t>
  </si>
  <si>
    <t>sigmoid_Adadelta</t>
  </si>
  <si>
    <t>hard_sigmoid_Adadelta</t>
  </si>
  <si>
    <t>softsign_Adadelta</t>
  </si>
  <si>
    <t>LeakyReLU_Adadelta</t>
  </si>
  <si>
    <t>elu_sgd</t>
  </si>
  <si>
    <t>tanh_Adagrad</t>
  </si>
  <si>
    <t>selu_Adagrad</t>
  </si>
  <si>
    <t>softplus_Adagrad</t>
  </si>
  <si>
    <t>LeakyReLU_Adagrad</t>
  </si>
  <si>
    <t>ThresholdedReLU_Adadelta</t>
  </si>
  <si>
    <t>LeakyReLU_sgd</t>
  </si>
  <si>
    <t>softsign_Adagrad</t>
  </si>
  <si>
    <t>tanh_sgd</t>
  </si>
  <si>
    <t>softsign_sgd</t>
  </si>
  <si>
    <t>ThresholdedReLU_adam</t>
  </si>
  <si>
    <t>selu_sgd</t>
  </si>
  <si>
    <t>hard_sigmoid_Adagrad</t>
  </si>
  <si>
    <t>sigmoid_Adagrad</t>
  </si>
  <si>
    <t>selu_rmsp</t>
  </si>
  <si>
    <t>softplus_sgd</t>
  </si>
  <si>
    <t>ThresholdedReLU_Adagrad</t>
  </si>
  <si>
    <t>linear_rmsp</t>
  </si>
  <si>
    <t>linear</t>
  </si>
  <si>
    <t>linear_Adagrad</t>
  </si>
  <si>
    <t>linear_Nadam</t>
  </si>
  <si>
    <t>linear_adam</t>
  </si>
  <si>
    <t>ThresholdedReLU_sgd</t>
  </si>
  <si>
    <t>linear_Adadelta</t>
  </si>
  <si>
    <t>hard_sigmoid_sgd</t>
  </si>
  <si>
    <t>linear_Adamax</t>
  </si>
  <si>
    <t>sigmoid_sgd</t>
  </si>
  <si>
    <t>linear_sgd</t>
  </si>
  <si>
    <t>ThresholdedReLU_Nadam</t>
  </si>
  <si>
    <t>ThresholdedReLU_rmsp</t>
  </si>
  <si>
    <t>Opt MAX</t>
  </si>
  <si>
    <t>Opt Median</t>
  </si>
  <si>
    <t>Opt MIN</t>
  </si>
  <si>
    <t>MAX</t>
  </si>
  <si>
    <t>Above Median</t>
  </si>
  <si>
    <t>Below Median</t>
  </si>
  <si>
    <t>MIN</t>
  </si>
  <si>
    <t>Median</t>
  </si>
  <si>
    <t>Act MAX</t>
  </si>
  <si>
    <t>Act Median</t>
  </si>
  <si>
    <t>Act MIN</t>
  </si>
  <si>
    <t>Global Median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</si>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</sst>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0" fontId="0" fillId="0" borderId="10" xfId="0" applyBorder="1"/>
    <xf numFmtId="0" fontId="16" fillId="0" borderId="11" xfId="0" applyFont="1" applyBorder="1"/>
    <xf numFmtId="0" fontId="16" fillId="0" borderId="12" xfId="0" applyFont="1" applyBorder="1"/>
    <xf numFmtId="0" fontId="16" fillId="0" borderId="13" xfId="0" applyFont="1" applyBorder="1"/>
    <xf numFmtId="164" fontId="0" fillId="0" borderId="14" xfId="0" applyNumberFormat="1" applyBorder="1"/>
    <xf numFmtId="164" fontId="0" fillId="0" borderId="15" xfId="0" applyNumberFormat="1" applyBorder="1"/>
    <xf numFmtId="0" fontId="16" fillId="0" borderId="16" xfId="0" applyFont="1" applyBorder="1"/>
    <xf numFmtId="164" fontId="0" fillId="0" borderId="17" xfId="0" applyNumberFormat="1" applyBorder="1"/>
    <xf numFmtId="164" fontId="0" fillId="0" borderId="18" xfId="0" applyNumberFormat="1" applyBorder="1"/>
    <xf numFmtId="0" fontId="16" fillId="0" borderId="0" xfId="0" applyFont="1" applyBorder="1"/>
    <xf numFmtId="0" fontId="16" fillId="0" borderId="10" xfId="0" applyFont="1" applyBorder="1"/>
    <xf numFmtId="164" fontId="0" fillId="0" borderId="0" xfId="0" applyNumberFormat="1" applyBorder="1"/>
    <xf numFmtId="164" fontId="0" fillId="0" borderId="13" xfId="0" applyNumberFormat="1" applyBorder="1"/>
    <xf numFmtId="0" fontId="17" fillId="17" borderId="0" xfId="26"/>
    <xf numFmtId="0" fontId="17" fillId="25" borderId="0" xfId="34"/>
    <xf numFmtId="0" fontId="17" fillId="29" borderId="0" xfId="38"/>
    <xf numFmtId="164" fontId="17" fillId="13" borderId="17" xfId="22" applyNumberFormat="1" applyBorder="1"/>
    <xf numFmtId="164" fontId="0" fillId="0" borderId="19" xfId="0" applyNumberFormat="1" applyBorder="1"/>
    <xf numFmtId="164" fontId="0" fillId="0" borderId="20" xfId="0" applyNumberFormat="1" applyBorder="1"/>
    <xf numFmtId="0" fontId="0" fillId="0" borderId="0" xfId="0" applyBorder="1"/>
    <xf numFmtId="164" fontId="17" fillId="17" borderId="10" xfId="26" applyNumberFormat="1" applyBorder="1"/>
    <xf numFmtId="164" fontId="17" fillId="25" borderId="11" xfId="34" applyNumberFormat="1" applyBorder="1"/>
    <xf numFmtId="164" fontId="17" fillId="13" borderId="12" xfId="22" applyNumberFormat="1" applyBorder="1"/>
    <xf numFmtId="164" fontId="17" fillId="25" borderId="13" xfId="34" applyNumberFormat="1" applyBorder="1"/>
    <xf numFmtId="164" fontId="17" fillId="25" borderId="14" xfId="34" applyNumberFormat="1" applyBorder="1"/>
    <xf numFmtId="164" fontId="17" fillId="13" borderId="16" xfId="22" applyNumberFormat="1" applyBorder="1"/>
    <xf numFmtId="164" fontId="17" fillId="13" borderId="18" xfId="22" applyNumberFormat="1" applyBorder="1"/>
    <xf numFmtId="164" fontId="0" fillId="0" borderId="11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0" fillId="33" borderId="0" xfId="0" applyFill="1"/>
    <xf numFmtId="0" fontId="16" fillId="0" borderId="23" xfId="0" applyFont="1" applyBorder="1"/>
    <xf numFmtId="0" fontId="16" fillId="0" borderId="24" xfId="0" applyFont="1" applyBorder="1"/>
    <xf numFmtId="0" fontId="16" fillId="0" borderId="25" xfId="0" applyFont="1" applyBorder="1"/>
    <xf numFmtId="0" fontId="17" fillId="29" borderId="15" xfId="38" applyBorder="1"/>
    <xf numFmtId="0" fontId="17" fillId="29" borderId="17" xfId="38" applyBorder="1"/>
    <xf numFmtId="0" fontId="0" fillId="0" borderId="0" xfId="0" applyBorder="1" applyAlignment="1">
      <alignment horizontal="right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364"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workbookViewId="0">
      <selection activeCell="E23" sqref="E23"/>
    </sheetView>
  </sheetViews>
  <sheetFormatPr defaultRowHeight="15" x14ac:dyDescent="0.25"/>
  <cols>
    <col min="5" max="5" width="9.140625" style="31"/>
  </cols>
  <sheetData>
    <row r="1" spans="1:19" x14ac:dyDescent="0.25">
      <c r="B1" t="s">
        <v>0</v>
      </c>
      <c r="C1" t="s">
        <v>1</v>
      </c>
      <c r="D1" t="s">
        <v>2</v>
      </c>
      <c r="E1" s="3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>
        <v>32</v>
      </c>
      <c r="B2" t="s">
        <v>66</v>
      </c>
      <c r="C2">
        <v>0.97851333333339996</v>
      </c>
      <c r="D2">
        <v>6.7637393949820004E-2</v>
      </c>
      <c r="E2" s="31">
        <v>0.97943999999999998</v>
      </c>
      <c r="F2">
        <v>7.1385934636639906E-2</v>
      </c>
      <c r="G2" t="s">
        <v>52</v>
      </c>
      <c r="H2" t="s">
        <v>20</v>
      </c>
      <c r="I2">
        <v>100</v>
      </c>
      <c r="J2">
        <v>98</v>
      </c>
      <c r="K2">
        <v>99</v>
      </c>
      <c r="L2">
        <v>100</v>
      </c>
      <c r="M2">
        <v>0.93124267820221696</v>
      </c>
      <c r="N2">
        <v>0.98777078965758103</v>
      </c>
      <c r="O2">
        <v>0.96192549397961802</v>
      </c>
      <c r="P2">
        <v>0.99956737627972303</v>
      </c>
      <c r="Q2">
        <v>2.1978021978022001E-2</v>
      </c>
      <c r="R2">
        <v>1.7604871644016</v>
      </c>
      <c r="S2">
        <v>0.72415278907044001</v>
      </c>
    </row>
    <row r="3" spans="1:19" x14ac:dyDescent="0.25">
      <c r="A3">
        <v>31</v>
      </c>
      <c r="B3" t="s">
        <v>86</v>
      </c>
      <c r="C3">
        <v>0.96763999999999994</v>
      </c>
      <c r="D3">
        <v>0.102279344996399</v>
      </c>
      <c r="E3" s="31">
        <v>0.97427999999999904</v>
      </c>
      <c r="F3">
        <v>8.4078474468159997E-2</v>
      </c>
      <c r="G3" t="s">
        <v>78</v>
      </c>
      <c r="H3" t="s">
        <v>20</v>
      </c>
      <c r="I3">
        <v>99</v>
      </c>
      <c r="J3">
        <v>97</v>
      </c>
      <c r="K3">
        <v>98</v>
      </c>
      <c r="L3">
        <v>100</v>
      </c>
      <c r="M3">
        <v>0.857754348022438</v>
      </c>
      <c r="N3">
        <v>0.94269741439552601</v>
      </c>
      <c r="O3">
        <v>0.92304635261968504</v>
      </c>
      <c r="P3">
        <v>0.97908730881775596</v>
      </c>
      <c r="Q3">
        <v>3.2967032967032898E-2</v>
      </c>
      <c r="R3">
        <v>1.6761802019157801</v>
      </c>
      <c r="S3">
        <v>0.67191799831822097</v>
      </c>
    </row>
    <row r="4" spans="1:19" x14ac:dyDescent="0.25">
      <c r="A4">
        <v>29</v>
      </c>
      <c r="B4" t="s">
        <v>42</v>
      </c>
      <c r="C4">
        <v>0.98868666666659999</v>
      </c>
      <c r="D4">
        <v>3.3712386155280001E-2</v>
      </c>
      <c r="E4" s="31">
        <v>0.97968</v>
      </c>
      <c r="F4">
        <v>8.9690111887780005E-2</v>
      </c>
      <c r="G4" t="s">
        <v>22</v>
      </c>
      <c r="H4" t="s">
        <v>20</v>
      </c>
      <c r="I4">
        <v>98</v>
      </c>
      <c r="J4">
        <v>66</v>
      </c>
      <c r="K4">
        <v>99</v>
      </c>
      <c r="L4">
        <v>20</v>
      </c>
      <c r="M4">
        <v>1</v>
      </c>
      <c r="N4">
        <v>0.98986722571628205</v>
      </c>
      <c r="O4">
        <v>1</v>
      </c>
      <c r="P4">
        <v>0.970032642497898</v>
      </c>
      <c r="Q4">
        <v>0.37362637362637302</v>
      </c>
      <c r="R4">
        <v>1.97068694102904</v>
      </c>
      <c r="S4">
        <v>0.85438807479958001</v>
      </c>
    </row>
    <row r="5" spans="1:19" x14ac:dyDescent="0.25">
      <c r="A5">
        <v>33</v>
      </c>
      <c r="B5" t="s">
        <v>62</v>
      </c>
      <c r="C5">
        <v>0.98452333333319897</v>
      </c>
      <c r="D5">
        <v>4.5499464694040002E-2</v>
      </c>
      <c r="E5" s="31">
        <v>0.98084000000000005</v>
      </c>
      <c r="F5">
        <v>7.11178157053E-2</v>
      </c>
      <c r="G5" t="s">
        <v>37</v>
      </c>
      <c r="H5" t="s">
        <v>20</v>
      </c>
      <c r="I5">
        <v>100</v>
      </c>
      <c r="J5">
        <v>99</v>
      </c>
      <c r="K5">
        <v>100</v>
      </c>
      <c r="L5">
        <v>53</v>
      </c>
      <c r="M5">
        <v>0.97186176444038797</v>
      </c>
      <c r="N5">
        <v>1</v>
      </c>
      <c r="O5">
        <v>0.98677119853576101</v>
      </c>
      <c r="P5">
        <v>1</v>
      </c>
      <c r="Q5">
        <v>1.09890109890109E-2</v>
      </c>
      <c r="R5">
        <v>1.7901025075682699</v>
      </c>
      <c r="S5">
        <v>0.742501822267148</v>
      </c>
    </row>
    <row r="6" spans="1:19" x14ac:dyDescent="0.25">
      <c r="A6">
        <v>34</v>
      </c>
      <c r="B6" t="s">
        <v>18</v>
      </c>
      <c r="C6">
        <v>0.987679999999999</v>
      </c>
      <c r="D6">
        <v>3.9619529794799997E-2</v>
      </c>
      <c r="E6" s="31">
        <v>0.97882000000000002</v>
      </c>
      <c r="F6">
        <v>0.10875538603901901</v>
      </c>
      <c r="G6" t="s">
        <v>19</v>
      </c>
      <c r="H6" t="s">
        <v>20</v>
      </c>
      <c r="I6">
        <v>98</v>
      </c>
      <c r="J6">
        <v>20</v>
      </c>
      <c r="K6">
        <v>98</v>
      </c>
      <c r="L6">
        <v>13</v>
      </c>
      <c r="M6">
        <v>0.99319635937685702</v>
      </c>
      <c r="N6">
        <v>0.98235499650594005</v>
      </c>
      <c r="O6">
        <v>0.99337033089488702</v>
      </c>
      <c r="P6">
        <v>0.93926983962461796</v>
      </c>
      <c r="Q6">
        <v>0.879120879120879</v>
      </c>
      <c r="R6">
        <v>2.20570461676922</v>
      </c>
      <c r="S6">
        <v>1</v>
      </c>
    </row>
    <row r="7" spans="1:19" x14ac:dyDescent="0.25">
      <c r="A7">
        <v>28</v>
      </c>
      <c r="B7" t="s">
        <v>48</v>
      </c>
      <c r="C7">
        <v>0.98349666666680002</v>
      </c>
      <c r="D7">
        <v>6.119395918356E-2</v>
      </c>
      <c r="E7" s="31">
        <v>0.9788</v>
      </c>
      <c r="F7">
        <v>0.10879405772919901</v>
      </c>
      <c r="G7" t="s">
        <v>34</v>
      </c>
      <c r="H7" t="s">
        <v>20</v>
      </c>
      <c r="I7">
        <v>100</v>
      </c>
      <c r="J7">
        <v>70</v>
      </c>
      <c r="K7">
        <v>93</v>
      </c>
      <c r="L7">
        <v>31</v>
      </c>
      <c r="M7">
        <v>0.96492295215058099</v>
      </c>
      <c r="N7">
        <v>0.98218029350104696</v>
      </c>
      <c r="O7">
        <v>0.96915705004249997</v>
      </c>
      <c r="P7">
        <v>0.93920744085855001</v>
      </c>
      <c r="Q7">
        <v>0.329670329670329</v>
      </c>
      <c r="R7">
        <v>1.9142341275874599</v>
      </c>
      <c r="S7">
        <v>0.81941111903520902</v>
      </c>
    </row>
    <row r="8" spans="1:19" x14ac:dyDescent="0.25">
      <c r="A8">
        <v>30</v>
      </c>
      <c r="B8" t="s">
        <v>91</v>
      </c>
      <c r="C8">
        <v>0.96267666666660001</v>
      </c>
      <c r="D8">
        <v>0.11997164108</v>
      </c>
      <c r="E8" s="31">
        <v>0.97277999999999998</v>
      </c>
      <c r="F8">
        <v>8.9127910814519998E-2</v>
      </c>
      <c r="G8" t="s">
        <v>84</v>
      </c>
      <c r="H8" t="s">
        <v>20</v>
      </c>
      <c r="I8">
        <v>100</v>
      </c>
      <c r="J8">
        <v>99</v>
      </c>
      <c r="K8">
        <v>100</v>
      </c>
      <c r="L8">
        <v>100</v>
      </c>
      <c r="M8">
        <v>0.82420924574209198</v>
      </c>
      <c r="N8">
        <v>0.92959468902864995</v>
      </c>
      <c r="O8">
        <v>0.903190043733064</v>
      </c>
      <c r="P8">
        <v>0.970939782917419</v>
      </c>
      <c r="Q8">
        <v>1.09890109890109E-2</v>
      </c>
      <c r="R8">
        <v>1.63170077835099</v>
      </c>
      <c r="S8">
        <v>0.64435949882802002</v>
      </c>
    </row>
    <row r="9" spans="1:19" x14ac:dyDescent="0.25">
      <c r="A9">
        <v>53</v>
      </c>
      <c r="B9" t="s">
        <v>88</v>
      </c>
      <c r="C9">
        <v>0.97030333333319996</v>
      </c>
      <c r="D9">
        <v>9.8229823246619996E-2</v>
      </c>
      <c r="E9" s="31">
        <v>0.97341999999999995</v>
      </c>
      <c r="F9">
        <v>9.0993660446820002E-2</v>
      </c>
      <c r="G9" t="s">
        <v>52</v>
      </c>
      <c r="H9" t="s">
        <v>32</v>
      </c>
      <c r="I9">
        <v>100</v>
      </c>
      <c r="J9">
        <v>98</v>
      </c>
      <c r="K9">
        <v>100</v>
      </c>
      <c r="L9">
        <v>97</v>
      </c>
      <c r="M9">
        <v>0.87575470847931802</v>
      </c>
      <c r="N9">
        <v>0.93518518518518401</v>
      </c>
      <c r="O9">
        <v>0.92759118695474096</v>
      </c>
      <c r="P9">
        <v>0.967929299685233</v>
      </c>
      <c r="Q9">
        <v>2.1978021978022001E-2</v>
      </c>
      <c r="R9">
        <v>1.67039652904637</v>
      </c>
      <c r="S9">
        <v>0.66833455831273503</v>
      </c>
    </row>
    <row r="10" spans="1:19" x14ac:dyDescent="0.25">
      <c r="A10">
        <v>52</v>
      </c>
      <c r="B10" t="s">
        <v>103</v>
      </c>
      <c r="C10">
        <v>0.95075666666679903</v>
      </c>
      <c r="D10">
        <v>0.16437472346580001</v>
      </c>
      <c r="E10" s="31">
        <v>0.96182000000000001</v>
      </c>
      <c r="F10">
        <v>0.12647422468880001</v>
      </c>
      <c r="G10" t="s">
        <v>78</v>
      </c>
      <c r="H10" t="s">
        <v>32</v>
      </c>
      <c r="I10">
        <v>96</v>
      </c>
      <c r="J10">
        <v>100</v>
      </c>
      <c r="K10">
        <v>100</v>
      </c>
      <c r="L10">
        <v>100</v>
      </c>
      <c r="M10">
        <v>0.74364693160448703</v>
      </c>
      <c r="N10">
        <v>0.83385744234800796</v>
      </c>
      <c r="O10">
        <v>0.85335584950500198</v>
      </c>
      <c r="P10">
        <v>0.91067957985690495</v>
      </c>
      <c r="Q10">
        <v>0</v>
      </c>
      <c r="R10">
        <v>1.47315240907213</v>
      </c>
      <c r="S10">
        <v>0.546126320343158</v>
      </c>
    </row>
    <row r="11" spans="1:19" x14ac:dyDescent="0.25">
      <c r="A11">
        <v>50</v>
      </c>
      <c r="B11" t="s">
        <v>50</v>
      </c>
      <c r="C11">
        <v>0.98590666666659899</v>
      </c>
      <c r="D11">
        <v>4.3277447157500003E-2</v>
      </c>
      <c r="E11" s="31">
        <v>0.97606000000000004</v>
      </c>
      <c r="F11">
        <v>0.10143786424258</v>
      </c>
      <c r="G11" t="s">
        <v>22</v>
      </c>
      <c r="H11" t="s">
        <v>32</v>
      </c>
      <c r="I11">
        <v>100</v>
      </c>
      <c r="J11">
        <v>74</v>
      </c>
      <c r="K11">
        <v>96</v>
      </c>
      <c r="L11">
        <v>38</v>
      </c>
      <c r="M11">
        <v>0.98121113814544303</v>
      </c>
      <c r="N11">
        <v>0.95824598183088705</v>
      </c>
      <c r="O11">
        <v>0.989264999586147</v>
      </c>
      <c r="P11">
        <v>0.95107703834408497</v>
      </c>
      <c r="Q11">
        <v>0.28571428571428498</v>
      </c>
      <c r="R11">
        <v>1.8808506013881801</v>
      </c>
      <c r="S11">
        <v>0.79872740022748001</v>
      </c>
    </row>
    <row r="12" spans="1:19" x14ac:dyDescent="0.25">
      <c r="A12">
        <v>54</v>
      </c>
      <c r="B12" t="s">
        <v>71</v>
      </c>
      <c r="C12">
        <v>0.97837333333340004</v>
      </c>
      <c r="D12">
        <v>6.7275861102699994E-2</v>
      </c>
      <c r="E12" s="31">
        <v>0.97574000000000005</v>
      </c>
      <c r="F12">
        <v>8.261913945346E-2</v>
      </c>
      <c r="G12" t="s">
        <v>37</v>
      </c>
      <c r="H12" t="s">
        <v>32</v>
      </c>
      <c r="I12">
        <v>98</v>
      </c>
      <c r="J12">
        <v>95</v>
      </c>
      <c r="K12">
        <v>100</v>
      </c>
      <c r="L12">
        <v>92</v>
      </c>
      <c r="M12">
        <v>0.93029647652608805</v>
      </c>
      <c r="N12">
        <v>0.95545073375262002</v>
      </c>
      <c r="O12">
        <v>0.96233124730022501</v>
      </c>
      <c r="P12">
        <v>0.981442021109179</v>
      </c>
      <c r="Q12">
        <v>5.4945054945054903E-2</v>
      </c>
      <c r="R12">
        <v>1.7405930284400499</v>
      </c>
      <c r="S12">
        <v>0.71182680793545605</v>
      </c>
    </row>
    <row r="13" spans="1:19" x14ac:dyDescent="0.25">
      <c r="A13">
        <v>55</v>
      </c>
      <c r="B13" t="s">
        <v>31</v>
      </c>
      <c r="C13">
        <v>0.98677000000000004</v>
      </c>
      <c r="D13">
        <v>4.0654055518700001E-2</v>
      </c>
      <c r="E13" s="31">
        <v>0.97449999999999903</v>
      </c>
      <c r="F13">
        <v>0.11059225605179999</v>
      </c>
      <c r="G13" t="s">
        <v>19</v>
      </c>
      <c r="H13" t="s">
        <v>32</v>
      </c>
      <c r="I13">
        <v>98</v>
      </c>
      <c r="J13">
        <v>43</v>
      </c>
      <c r="K13">
        <v>98</v>
      </c>
      <c r="L13">
        <v>26</v>
      </c>
      <c r="M13">
        <v>0.98704604848202304</v>
      </c>
      <c r="N13">
        <v>0.94461914744933495</v>
      </c>
      <c r="O13">
        <v>0.99220926834947998</v>
      </c>
      <c r="P13">
        <v>0.93630595514759896</v>
      </c>
      <c r="Q13">
        <v>0.62637362637362604</v>
      </c>
      <c r="R13">
        <v>2.0378111027416201</v>
      </c>
      <c r="S13">
        <v>0.89597676970795304</v>
      </c>
    </row>
    <row r="14" spans="1:19" x14ac:dyDescent="0.25">
      <c r="A14">
        <v>49</v>
      </c>
      <c r="B14" t="s">
        <v>81</v>
      </c>
      <c r="C14">
        <v>0.97918666666659904</v>
      </c>
      <c r="D14">
        <v>7.5250697568299996E-2</v>
      </c>
      <c r="E14" s="31">
        <v>0.97411999999999999</v>
      </c>
      <c r="F14">
        <v>0.13247039951839901</v>
      </c>
      <c r="G14" t="s">
        <v>34</v>
      </c>
      <c r="H14" t="s">
        <v>32</v>
      </c>
      <c r="I14">
        <v>96</v>
      </c>
      <c r="J14">
        <v>97</v>
      </c>
      <c r="K14">
        <v>100</v>
      </c>
      <c r="L14">
        <v>30</v>
      </c>
      <c r="M14">
        <v>0.93579345769126698</v>
      </c>
      <c r="N14">
        <v>0.94129979035639399</v>
      </c>
      <c r="O14">
        <v>0.95338097790426901</v>
      </c>
      <c r="P14">
        <v>0.90100444259879697</v>
      </c>
      <c r="Q14">
        <v>3.2967032967032898E-2</v>
      </c>
      <c r="R14">
        <v>1.7012190219957299</v>
      </c>
      <c r="S14">
        <v>0.68743151569560901</v>
      </c>
    </row>
    <row r="15" spans="1:19" x14ac:dyDescent="0.25">
      <c r="A15">
        <v>51</v>
      </c>
      <c r="B15" t="s">
        <v>115</v>
      </c>
      <c r="C15">
        <v>0.91226333333340004</v>
      </c>
      <c r="D15">
        <v>0.29583875598039999</v>
      </c>
      <c r="E15" s="31">
        <v>0.93547999999999898</v>
      </c>
      <c r="F15">
        <v>0.22067237456899999</v>
      </c>
      <c r="G15" t="s">
        <v>84</v>
      </c>
      <c r="H15" t="s">
        <v>32</v>
      </c>
      <c r="I15">
        <v>100</v>
      </c>
      <c r="J15">
        <v>100</v>
      </c>
      <c r="K15">
        <v>100</v>
      </c>
      <c r="L15">
        <v>100</v>
      </c>
      <c r="M15">
        <v>0.48348652789132202</v>
      </c>
      <c r="N15">
        <v>0.60377358490565902</v>
      </c>
      <c r="O15">
        <v>0.70581194538108505</v>
      </c>
      <c r="P15">
        <v>0.75868600804646502</v>
      </c>
      <c r="Q15">
        <v>0</v>
      </c>
      <c r="R15">
        <v>1.0678352449987201</v>
      </c>
      <c r="S15">
        <v>0.29500047463122597</v>
      </c>
    </row>
    <row r="16" spans="1:19" x14ac:dyDescent="0.25">
      <c r="A16">
        <v>60</v>
      </c>
      <c r="B16" t="s">
        <v>90</v>
      </c>
      <c r="C16">
        <v>0.96799666666639905</v>
      </c>
      <c r="D16">
        <v>0.1052685575258</v>
      </c>
      <c r="E16" s="31">
        <v>0.97330000000000005</v>
      </c>
      <c r="F16">
        <v>9.9191190724340003E-2</v>
      </c>
      <c r="G16" t="s">
        <v>52</v>
      </c>
      <c r="H16" t="s">
        <v>46</v>
      </c>
      <c r="I16">
        <v>99</v>
      </c>
      <c r="J16">
        <v>100</v>
      </c>
      <c r="K16">
        <v>97</v>
      </c>
      <c r="L16">
        <v>97</v>
      </c>
      <c r="M16">
        <v>0.86016490943363</v>
      </c>
      <c r="N16">
        <v>0.93413696715583505</v>
      </c>
      <c r="O16">
        <v>0.91969151800516902</v>
      </c>
      <c r="P16">
        <v>0.95470216190716495</v>
      </c>
      <c r="Q16">
        <v>0</v>
      </c>
      <c r="R16">
        <v>1.6471290060546</v>
      </c>
      <c r="S16">
        <v>0.65391849872569796</v>
      </c>
    </row>
    <row r="17" spans="1:19" x14ac:dyDescent="0.25">
      <c r="A17">
        <v>59</v>
      </c>
      <c r="B17" t="s">
        <v>95</v>
      </c>
      <c r="C17">
        <v>0.96131666666659998</v>
      </c>
      <c r="D17">
        <v>0.124698550438399</v>
      </c>
      <c r="E17" s="31">
        <v>0.96916000000000002</v>
      </c>
      <c r="F17">
        <v>0.10557623113219999</v>
      </c>
      <c r="G17" t="s">
        <v>78</v>
      </c>
      <c r="H17" t="s">
        <v>46</v>
      </c>
      <c r="I17">
        <v>99</v>
      </c>
      <c r="J17">
        <v>100</v>
      </c>
      <c r="K17">
        <v>97</v>
      </c>
      <c r="L17">
        <v>100</v>
      </c>
      <c r="M17">
        <v>0.81501757231684202</v>
      </c>
      <c r="N17">
        <v>0.89797344514325705</v>
      </c>
      <c r="O17">
        <v>0.89788496790480898</v>
      </c>
      <c r="P17">
        <v>0.94439956998812102</v>
      </c>
      <c r="Q17">
        <v>0</v>
      </c>
      <c r="R17">
        <v>1.58415064208978</v>
      </c>
      <c r="S17">
        <v>0.61489845142922095</v>
      </c>
    </row>
    <row r="18" spans="1:19" x14ac:dyDescent="0.25">
      <c r="A18">
        <v>57</v>
      </c>
      <c r="B18" t="s">
        <v>45</v>
      </c>
      <c r="C18">
        <v>0.97377999999980003</v>
      </c>
      <c r="D18">
        <v>8.1414363605080003E-2</v>
      </c>
      <c r="E18" s="31">
        <v>0.97349999999999903</v>
      </c>
      <c r="F18">
        <v>0.10719781440080001</v>
      </c>
      <c r="G18" t="s">
        <v>22</v>
      </c>
      <c r="H18" t="s">
        <v>46</v>
      </c>
      <c r="I18">
        <v>95</v>
      </c>
      <c r="J18">
        <v>53</v>
      </c>
      <c r="K18">
        <v>95</v>
      </c>
      <c r="L18">
        <v>36</v>
      </c>
      <c r="M18">
        <v>0.89925205010273002</v>
      </c>
      <c r="N18">
        <v>0.93588399720475002</v>
      </c>
      <c r="O18">
        <v>0.94646341016054703</v>
      </c>
      <c r="P18">
        <v>0.94178306177329896</v>
      </c>
      <c r="Q18">
        <v>0.51648351648351598</v>
      </c>
      <c r="R18">
        <v>1.92675473386858</v>
      </c>
      <c r="S18">
        <v>0.82716861888933402</v>
      </c>
    </row>
    <row r="19" spans="1:19" x14ac:dyDescent="0.25">
      <c r="A19">
        <v>61</v>
      </c>
      <c r="B19" t="s">
        <v>79</v>
      </c>
      <c r="C19">
        <v>0.97253333333339997</v>
      </c>
      <c r="D19">
        <v>8.5436804294559895E-2</v>
      </c>
      <c r="E19" s="31">
        <v>0.97374000000000005</v>
      </c>
      <c r="F19">
        <v>9.5714846749940005E-2</v>
      </c>
      <c r="G19" t="s">
        <v>37</v>
      </c>
      <c r="H19" t="s">
        <v>46</v>
      </c>
      <c r="I19">
        <v>98</v>
      </c>
      <c r="J19">
        <v>91</v>
      </c>
      <c r="K19">
        <v>98</v>
      </c>
      <c r="L19">
        <v>49</v>
      </c>
      <c r="M19">
        <v>0.89082634946471995</v>
      </c>
      <c r="N19">
        <v>0.93798043326345204</v>
      </c>
      <c r="O19">
        <v>0.94194896927446803</v>
      </c>
      <c r="P19">
        <v>0.96031142215466203</v>
      </c>
      <c r="Q19">
        <v>9.89010989010988E-2</v>
      </c>
      <c r="R19">
        <v>1.71910133880474</v>
      </c>
      <c r="S19">
        <v>0.69851101671357696</v>
      </c>
    </row>
    <row r="20" spans="1:19" x14ac:dyDescent="0.25">
      <c r="A20">
        <v>62</v>
      </c>
      <c r="B20" t="s">
        <v>57</v>
      </c>
      <c r="C20">
        <v>0.97088333333340004</v>
      </c>
      <c r="D20">
        <v>9.3462907957000005E-2</v>
      </c>
      <c r="E20" s="31">
        <v>0.97177999999999898</v>
      </c>
      <c r="F20">
        <v>0.1258592761616</v>
      </c>
      <c r="G20" t="s">
        <v>19</v>
      </c>
      <c r="H20" t="s">
        <v>46</v>
      </c>
      <c r="I20">
        <v>100</v>
      </c>
      <c r="J20">
        <v>65</v>
      </c>
      <c r="K20">
        <v>100</v>
      </c>
      <c r="L20">
        <v>23</v>
      </c>
      <c r="M20">
        <v>0.87967468685320305</v>
      </c>
      <c r="N20">
        <v>0.92085953878406501</v>
      </c>
      <c r="O20">
        <v>0.93294116199358201</v>
      </c>
      <c r="P20">
        <v>0.91167183101308502</v>
      </c>
      <c r="Q20">
        <v>0.38461538461538403</v>
      </c>
      <c r="R20">
        <v>1.82863305692033</v>
      </c>
      <c r="S20">
        <v>0.76637452653295801</v>
      </c>
    </row>
    <row r="21" spans="1:19" x14ac:dyDescent="0.25">
      <c r="A21">
        <v>56</v>
      </c>
      <c r="B21" t="s">
        <v>76</v>
      </c>
      <c r="C21">
        <v>0.96664666666639898</v>
      </c>
      <c r="D21">
        <v>0.11546877950539999</v>
      </c>
      <c r="E21" s="31">
        <v>0.972139999999999</v>
      </c>
      <c r="F21">
        <v>0.117446710054599</v>
      </c>
      <c r="G21" t="s">
        <v>34</v>
      </c>
      <c r="H21" t="s">
        <v>46</v>
      </c>
      <c r="I21">
        <v>92</v>
      </c>
      <c r="J21">
        <v>82</v>
      </c>
      <c r="K21">
        <v>92</v>
      </c>
      <c r="L21">
        <v>60</v>
      </c>
      <c r="M21">
        <v>0.85104082184238805</v>
      </c>
      <c r="N21">
        <v>0.92400419287211599</v>
      </c>
      <c r="O21">
        <v>0.90824366763108599</v>
      </c>
      <c r="P21">
        <v>0.92524594018954498</v>
      </c>
      <c r="Q21">
        <v>0.19780219780219699</v>
      </c>
      <c r="R21">
        <v>1.7242992574954199</v>
      </c>
      <c r="S21">
        <v>0.70173153595836302</v>
      </c>
    </row>
    <row r="22" spans="1:19" x14ac:dyDescent="0.25">
      <c r="A22">
        <v>58</v>
      </c>
      <c r="B22" t="s">
        <v>97</v>
      </c>
      <c r="C22">
        <v>0.958116666666599</v>
      </c>
      <c r="D22">
        <v>0.13713866367159999</v>
      </c>
      <c r="E22" s="31">
        <v>0.96797999999999995</v>
      </c>
      <c r="F22">
        <v>0.10493172150420001</v>
      </c>
      <c r="G22" t="s">
        <v>84</v>
      </c>
      <c r="H22" t="s">
        <v>46</v>
      </c>
      <c r="I22">
        <v>100</v>
      </c>
      <c r="J22">
        <v>99</v>
      </c>
      <c r="K22">
        <v>100</v>
      </c>
      <c r="L22">
        <v>100</v>
      </c>
      <c r="M22">
        <v>0.79339010543389998</v>
      </c>
      <c r="N22">
        <v>0.88766596785464702</v>
      </c>
      <c r="O22">
        <v>0.88392325656017801</v>
      </c>
      <c r="P22">
        <v>0.94543951950465099</v>
      </c>
      <c r="Q22">
        <v>1.09890109890109E-2</v>
      </c>
      <c r="R22">
        <v>1.5673357556230501</v>
      </c>
      <c r="S22">
        <v>0.60448030742053604</v>
      </c>
    </row>
    <row r="23" spans="1:19" x14ac:dyDescent="0.25">
      <c r="A23">
        <v>25</v>
      </c>
      <c r="B23" t="s">
        <v>114</v>
      </c>
      <c r="C23">
        <v>0.92585333333340003</v>
      </c>
      <c r="D23">
        <v>0.27081375127399998</v>
      </c>
      <c r="E23" s="31">
        <v>0.92631999999999903</v>
      </c>
      <c r="F23">
        <v>0.27378521869900002</v>
      </c>
      <c r="G23" t="s">
        <v>52</v>
      </c>
      <c r="H23" t="s">
        <v>109</v>
      </c>
      <c r="I23">
        <v>98</v>
      </c>
      <c r="J23">
        <v>91</v>
      </c>
      <c r="K23">
        <v>99</v>
      </c>
      <c r="L23">
        <v>16</v>
      </c>
      <c r="M23">
        <v>0.57533567630981297</v>
      </c>
      <c r="N23">
        <v>0.52375960866526805</v>
      </c>
      <c r="O23">
        <v>0.73389785469389701</v>
      </c>
      <c r="P23">
        <v>0.67298569547560605</v>
      </c>
      <c r="Q23">
        <v>9.89010989010988E-2</v>
      </c>
      <c r="R23">
        <v>1.0688649208352301</v>
      </c>
      <c r="S23">
        <v>0.29563843975625298</v>
      </c>
    </row>
    <row r="24" spans="1:19" x14ac:dyDescent="0.25">
      <c r="A24">
        <v>24</v>
      </c>
      <c r="B24" t="s">
        <v>110</v>
      </c>
      <c r="C24">
        <v>0.92479999999999996</v>
      </c>
      <c r="D24">
        <v>0.27022161534860001</v>
      </c>
      <c r="E24" s="31">
        <v>0.926179999999999</v>
      </c>
      <c r="F24">
        <v>0.26929246605879997</v>
      </c>
      <c r="G24" t="s">
        <v>78</v>
      </c>
      <c r="H24" t="s">
        <v>109</v>
      </c>
      <c r="I24">
        <v>100</v>
      </c>
      <c r="J24">
        <v>49</v>
      </c>
      <c r="K24">
        <v>98</v>
      </c>
      <c r="L24">
        <v>26</v>
      </c>
      <c r="M24">
        <v>0.568216635127061</v>
      </c>
      <c r="N24">
        <v>0.52253668763102601</v>
      </c>
      <c r="O24">
        <v>0.73456241704250602</v>
      </c>
      <c r="P24">
        <v>0.68023498351271905</v>
      </c>
      <c r="Q24">
        <v>0.56043956043956</v>
      </c>
      <c r="R24">
        <v>1.2963680238211299</v>
      </c>
      <c r="S24">
        <v>0.43659449640396503</v>
      </c>
    </row>
    <row r="25" spans="1:19" x14ac:dyDescent="0.25">
      <c r="A25">
        <v>22</v>
      </c>
      <c r="B25" t="s">
        <v>112</v>
      </c>
      <c r="C25">
        <v>0.92342999999999997</v>
      </c>
      <c r="D25">
        <v>0.27297582808300003</v>
      </c>
      <c r="E25" s="31">
        <v>0.92283999999999999</v>
      </c>
      <c r="F25">
        <v>0.29639036280460002</v>
      </c>
      <c r="G25" t="s">
        <v>22</v>
      </c>
      <c r="H25" t="s">
        <v>109</v>
      </c>
      <c r="I25">
        <v>93</v>
      </c>
      <c r="J25">
        <v>57</v>
      </c>
      <c r="K25">
        <v>93</v>
      </c>
      <c r="L25">
        <v>11</v>
      </c>
      <c r="M25">
        <v>0.55895737586780203</v>
      </c>
      <c r="N25">
        <v>0.49336128581411698</v>
      </c>
      <c r="O25">
        <v>0.731471325952051</v>
      </c>
      <c r="P25">
        <v>0.63651112991068204</v>
      </c>
      <c r="Q25">
        <v>0.47252747252747201</v>
      </c>
      <c r="R25">
        <v>1.2095530685890901</v>
      </c>
      <c r="S25">
        <v>0.382805806988533</v>
      </c>
    </row>
    <row r="26" spans="1:19" x14ac:dyDescent="0.25">
      <c r="A26">
        <v>26</v>
      </c>
      <c r="B26" t="s">
        <v>116</v>
      </c>
      <c r="C26">
        <v>0.92577333333339995</v>
      </c>
      <c r="D26">
        <v>0.26783435936039901</v>
      </c>
      <c r="E26" s="31">
        <v>0.92467999999999995</v>
      </c>
      <c r="F26">
        <v>0.2837050172974</v>
      </c>
      <c r="G26" t="s">
        <v>37</v>
      </c>
      <c r="H26" t="s">
        <v>109</v>
      </c>
      <c r="I26">
        <v>95</v>
      </c>
      <c r="J26">
        <v>89</v>
      </c>
      <c r="K26">
        <v>95</v>
      </c>
      <c r="L26">
        <v>13</v>
      </c>
      <c r="M26">
        <v>0.57479498963774001</v>
      </c>
      <c r="N26">
        <v>0.50943396226415105</v>
      </c>
      <c r="O26">
        <v>0.73724166749531095</v>
      </c>
      <c r="P26">
        <v>0.656979588959411</v>
      </c>
      <c r="Q26">
        <v>0.12087912087912001</v>
      </c>
      <c r="R26">
        <v>1.06239110206399</v>
      </c>
      <c r="S26">
        <v>0.29162740011121302</v>
      </c>
    </row>
    <row r="27" spans="1:19" x14ac:dyDescent="0.25">
      <c r="A27">
        <v>27</v>
      </c>
      <c r="B27" t="s">
        <v>111</v>
      </c>
      <c r="C27">
        <v>0.91610666666660001</v>
      </c>
      <c r="D27">
        <v>0.29721561754699999</v>
      </c>
      <c r="E27" s="31">
        <v>0.9173</v>
      </c>
      <c r="F27">
        <v>0.31712877643240001</v>
      </c>
      <c r="G27" t="s">
        <v>19</v>
      </c>
      <c r="H27" t="s">
        <v>109</v>
      </c>
      <c r="I27">
        <v>93</v>
      </c>
      <c r="J27">
        <v>28</v>
      </c>
      <c r="K27">
        <v>93</v>
      </c>
      <c r="L27">
        <v>3</v>
      </c>
      <c r="M27">
        <v>0.509462016761286</v>
      </c>
      <c r="N27">
        <v>0.44496855345911901</v>
      </c>
      <c r="O27">
        <v>0.70426667457896097</v>
      </c>
      <c r="P27">
        <v>0.60304863022273303</v>
      </c>
      <c r="Q27">
        <v>0.79120879120879095</v>
      </c>
      <c r="R27">
        <v>1.2863403509466</v>
      </c>
      <c r="S27">
        <v>0.43038156476832701</v>
      </c>
    </row>
    <row r="28" spans="1:19" x14ac:dyDescent="0.25">
      <c r="A28">
        <v>21</v>
      </c>
      <c r="B28" t="s">
        <v>108</v>
      </c>
      <c r="C28">
        <v>0.91950666666659997</v>
      </c>
      <c r="D28">
        <v>0.2963052745102</v>
      </c>
      <c r="E28" s="31">
        <v>0.92234000000000005</v>
      </c>
      <c r="F28">
        <v>0.29463808044619999</v>
      </c>
      <c r="G28" t="s">
        <v>34</v>
      </c>
      <c r="H28" t="s">
        <v>109</v>
      </c>
      <c r="I28">
        <v>99</v>
      </c>
      <c r="J28">
        <v>34</v>
      </c>
      <c r="K28">
        <v>81</v>
      </c>
      <c r="L28">
        <v>19</v>
      </c>
      <c r="M28">
        <v>0.532441200324411</v>
      </c>
      <c r="N28">
        <v>0.48899371069182501</v>
      </c>
      <c r="O28">
        <v>0.70528836517503002</v>
      </c>
      <c r="P28">
        <v>0.63933852784591105</v>
      </c>
      <c r="Q28">
        <v>0.72527472527472503</v>
      </c>
      <c r="R28">
        <v>1.3162482155780699</v>
      </c>
      <c r="S28">
        <v>0.44891183800801998</v>
      </c>
    </row>
    <row r="29" spans="1:19" x14ac:dyDescent="0.25">
      <c r="A29">
        <v>23</v>
      </c>
      <c r="B29" t="s">
        <v>118</v>
      </c>
      <c r="C29">
        <v>0.92235666666679905</v>
      </c>
      <c r="D29">
        <v>0.27894932383839999</v>
      </c>
      <c r="E29" s="31">
        <v>0.92418</v>
      </c>
      <c r="F29">
        <v>0.27050443199520002</v>
      </c>
      <c r="G29" t="s">
        <v>84</v>
      </c>
      <c r="H29" t="s">
        <v>109</v>
      </c>
      <c r="I29">
        <v>100</v>
      </c>
      <c r="J29">
        <v>98</v>
      </c>
      <c r="K29">
        <v>100</v>
      </c>
      <c r="L29">
        <v>66</v>
      </c>
      <c r="M29">
        <v>0.55170316301838296</v>
      </c>
      <c r="N29">
        <v>0.50506638714185903</v>
      </c>
      <c r="O29">
        <v>0.72476718894848302</v>
      </c>
      <c r="P29">
        <v>0.67827941398380298</v>
      </c>
      <c r="Q29">
        <v>2.1978021978022001E-2</v>
      </c>
      <c r="R29">
        <v>1.00003958133167</v>
      </c>
      <c r="S29">
        <v>0.25299573147431698</v>
      </c>
    </row>
    <row r="30" spans="1:19" x14ac:dyDescent="0.25">
      <c r="A30">
        <v>67</v>
      </c>
      <c r="B30" t="s">
        <v>51</v>
      </c>
      <c r="C30">
        <v>0.98083333333339995</v>
      </c>
      <c r="D30">
        <v>6.2820631159019993E-2</v>
      </c>
      <c r="E30" s="31">
        <v>0.97692000000000001</v>
      </c>
      <c r="F30">
        <v>9.1229440315040003E-2</v>
      </c>
      <c r="G30" t="s">
        <v>52</v>
      </c>
      <c r="H30" t="s">
        <v>23</v>
      </c>
      <c r="I30">
        <v>98</v>
      </c>
      <c r="J30">
        <v>75</v>
      </c>
      <c r="K30">
        <v>99</v>
      </c>
      <c r="L30">
        <v>43</v>
      </c>
      <c r="M30">
        <v>0.94692259169234905</v>
      </c>
      <c r="N30">
        <v>0.96575821104122905</v>
      </c>
      <c r="O30">
        <v>0.96733141355929098</v>
      </c>
      <c r="P30">
        <v>0.96754885671074398</v>
      </c>
      <c r="Q30">
        <v>0.27472527472527403</v>
      </c>
      <c r="R30">
        <v>1.86682505694811</v>
      </c>
      <c r="S30">
        <v>0.79003747287852699</v>
      </c>
    </row>
    <row r="31" spans="1:19" x14ac:dyDescent="0.25">
      <c r="A31">
        <v>66</v>
      </c>
      <c r="B31" t="s">
        <v>77</v>
      </c>
      <c r="C31">
        <v>0.97382999999999897</v>
      </c>
      <c r="D31">
        <v>8.2394849086899993E-2</v>
      </c>
      <c r="E31" s="31">
        <v>0.97561999999999904</v>
      </c>
      <c r="F31">
        <v>8.2567837368839894E-2</v>
      </c>
      <c r="G31" t="s">
        <v>78</v>
      </c>
      <c r="H31" t="s">
        <v>23</v>
      </c>
      <c r="I31">
        <v>100</v>
      </c>
      <c r="J31">
        <v>95</v>
      </c>
      <c r="K31">
        <v>100</v>
      </c>
      <c r="L31">
        <v>99</v>
      </c>
      <c r="M31">
        <v>0.89958997927412698</v>
      </c>
      <c r="N31">
        <v>0.95440251572326895</v>
      </c>
      <c r="O31">
        <v>0.94536299772714305</v>
      </c>
      <c r="P31">
        <v>0.98152479966791595</v>
      </c>
      <c r="Q31">
        <v>5.4945054945054903E-2</v>
      </c>
      <c r="R31">
        <v>1.7225112925391499</v>
      </c>
      <c r="S31">
        <v>0.70062375111344299</v>
      </c>
    </row>
    <row r="32" spans="1:19" x14ac:dyDescent="0.25">
      <c r="A32">
        <v>64</v>
      </c>
      <c r="B32" t="s">
        <v>21</v>
      </c>
      <c r="C32">
        <v>0.98746</v>
      </c>
      <c r="D32">
        <v>3.8732490510660002E-2</v>
      </c>
      <c r="E32" s="31">
        <v>0.97650000000000003</v>
      </c>
      <c r="F32">
        <v>0.1180373059096</v>
      </c>
      <c r="G32" t="s">
        <v>22</v>
      </c>
      <c r="H32" t="s">
        <v>23</v>
      </c>
      <c r="I32">
        <v>98</v>
      </c>
      <c r="J32">
        <v>37</v>
      </c>
      <c r="K32">
        <v>100</v>
      </c>
      <c r="L32">
        <v>15</v>
      </c>
      <c r="M32">
        <v>0.99170947102865703</v>
      </c>
      <c r="N32">
        <v>0.96208944793850404</v>
      </c>
      <c r="O32">
        <v>0.99436586736665</v>
      </c>
      <c r="P32">
        <v>0.92429298332561505</v>
      </c>
      <c r="Q32">
        <v>0.69230769230769196</v>
      </c>
      <c r="R32">
        <v>2.0883932130084601</v>
      </c>
      <c r="S32">
        <v>0.92731636335110201</v>
      </c>
    </row>
    <row r="33" spans="1:19" x14ac:dyDescent="0.25">
      <c r="A33">
        <v>68</v>
      </c>
      <c r="B33" t="s">
        <v>49</v>
      </c>
      <c r="C33">
        <v>0.98648666666679996</v>
      </c>
      <c r="D33">
        <v>4.0450115232179999E-2</v>
      </c>
      <c r="E33" s="31">
        <v>0.97770000000000001</v>
      </c>
      <c r="F33">
        <v>9.5461238592820005E-2</v>
      </c>
      <c r="G33" t="s">
        <v>37</v>
      </c>
      <c r="H33" t="s">
        <v>23</v>
      </c>
      <c r="I33">
        <v>99</v>
      </c>
      <c r="J33">
        <v>76</v>
      </c>
      <c r="K33">
        <v>99</v>
      </c>
      <c r="L33">
        <v>31</v>
      </c>
      <c r="M33">
        <v>0.98513111651932905</v>
      </c>
      <c r="N33">
        <v>0.97257162823200605</v>
      </c>
      <c r="O33">
        <v>0.99243815335708097</v>
      </c>
      <c r="P33">
        <v>0.96072063199253999</v>
      </c>
      <c r="Q33">
        <v>0.26373626373626302</v>
      </c>
      <c r="R33">
        <v>1.8883932600940101</v>
      </c>
      <c r="S33">
        <v>0.80340067023505402</v>
      </c>
    </row>
    <row r="34" spans="1:19" x14ac:dyDescent="0.25">
      <c r="A34">
        <v>69</v>
      </c>
      <c r="B34" t="s">
        <v>43</v>
      </c>
      <c r="C34">
        <v>0.98431333333319904</v>
      </c>
      <c r="D34">
        <v>5.0563495594660002E-2</v>
      </c>
      <c r="E34" s="31">
        <v>0.97482000000000002</v>
      </c>
      <c r="F34">
        <v>0.1245744822012</v>
      </c>
      <c r="G34" t="s">
        <v>19</v>
      </c>
      <c r="H34" t="s">
        <v>23</v>
      </c>
      <c r="I34">
        <v>99</v>
      </c>
      <c r="J34">
        <v>58</v>
      </c>
      <c r="K34">
        <v>94</v>
      </c>
      <c r="L34">
        <v>9</v>
      </c>
      <c r="M34">
        <v>0.97044246192619499</v>
      </c>
      <c r="N34">
        <v>0.94741439552760198</v>
      </c>
      <c r="O34">
        <v>0.98108776653242102</v>
      </c>
      <c r="P34">
        <v>0.91374491231383304</v>
      </c>
      <c r="Q34">
        <v>0.46153846153846101</v>
      </c>
      <c r="R34">
        <v>1.94426261637594</v>
      </c>
      <c r="S34">
        <v>0.83801612842260198</v>
      </c>
    </row>
    <row r="35" spans="1:19" x14ac:dyDescent="0.25">
      <c r="A35">
        <v>63</v>
      </c>
      <c r="B35" t="s">
        <v>35</v>
      </c>
      <c r="C35">
        <v>0.97854333333340004</v>
      </c>
      <c r="D35">
        <v>8.8050507910800005E-2</v>
      </c>
      <c r="E35" s="31">
        <v>0.97614000000000001</v>
      </c>
      <c r="F35">
        <v>0.13072289131459999</v>
      </c>
      <c r="G35" t="s">
        <v>34</v>
      </c>
      <c r="H35" t="s">
        <v>23</v>
      </c>
      <c r="I35">
        <v>97</v>
      </c>
      <c r="J35">
        <v>44</v>
      </c>
      <c r="K35">
        <v>97</v>
      </c>
      <c r="L35">
        <v>11</v>
      </c>
      <c r="M35">
        <v>0.93144543570424498</v>
      </c>
      <c r="N35">
        <v>0.95894479385045395</v>
      </c>
      <c r="O35">
        <v>0.93901557351300702</v>
      </c>
      <c r="P35">
        <v>0.90382413718941701</v>
      </c>
      <c r="Q35">
        <v>0.61538461538461497</v>
      </c>
      <c r="R35">
        <v>2.0070262041840601</v>
      </c>
      <c r="S35">
        <v>0.87690310500614699</v>
      </c>
    </row>
    <row r="36" spans="1:19" x14ac:dyDescent="0.25">
      <c r="A36">
        <v>65</v>
      </c>
      <c r="B36" t="s">
        <v>83</v>
      </c>
      <c r="C36">
        <v>0.97065000000000001</v>
      </c>
      <c r="D36">
        <v>9.3120385423019994E-2</v>
      </c>
      <c r="E36" s="31">
        <v>0.97628000000000004</v>
      </c>
      <c r="F36">
        <v>7.8733883606459998E-2</v>
      </c>
      <c r="G36" t="s">
        <v>84</v>
      </c>
      <c r="H36" t="s">
        <v>23</v>
      </c>
      <c r="I36">
        <v>98</v>
      </c>
      <c r="J36">
        <v>100</v>
      </c>
      <c r="K36">
        <v>100</v>
      </c>
      <c r="L36">
        <v>99</v>
      </c>
      <c r="M36">
        <v>0.87809768405920496</v>
      </c>
      <c r="N36">
        <v>0.96016771488469599</v>
      </c>
      <c r="O36">
        <v>0.93332557977650799</v>
      </c>
      <c r="P36">
        <v>0.98771108174714295</v>
      </c>
      <c r="Q36">
        <v>0</v>
      </c>
      <c r="R36">
        <v>1.6900913312413699</v>
      </c>
      <c r="S36">
        <v>0.68053703650942399</v>
      </c>
    </row>
    <row r="37" spans="1:19" x14ac:dyDescent="0.25">
      <c r="A37">
        <v>18</v>
      </c>
      <c r="B37" t="s">
        <v>63</v>
      </c>
      <c r="C37">
        <v>0.98177000000000003</v>
      </c>
      <c r="D37">
        <v>6.1082758892520003E-2</v>
      </c>
      <c r="E37" s="31">
        <v>0.97629999999999995</v>
      </c>
      <c r="F37">
        <v>0.10144651817372</v>
      </c>
      <c r="G37" t="s">
        <v>52</v>
      </c>
      <c r="H37" t="s">
        <v>25</v>
      </c>
      <c r="I37">
        <v>100</v>
      </c>
      <c r="J37">
        <v>88</v>
      </c>
      <c r="K37">
        <v>97</v>
      </c>
      <c r="L37">
        <v>44</v>
      </c>
      <c r="M37">
        <v>0.95325313147742596</v>
      </c>
      <c r="N37">
        <v>0.96034241788958596</v>
      </c>
      <c r="O37">
        <v>0.96928185166896697</v>
      </c>
      <c r="P37">
        <v>0.95106307477998298</v>
      </c>
      <c r="Q37">
        <v>0.13186813186813101</v>
      </c>
      <c r="R37">
        <v>1.79004384968525</v>
      </c>
      <c r="S37">
        <v>0.74246547909743799</v>
      </c>
    </row>
    <row r="38" spans="1:19" x14ac:dyDescent="0.25">
      <c r="A38">
        <v>17</v>
      </c>
      <c r="B38" t="s">
        <v>82</v>
      </c>
      <c r="C38">
        <v>0.97501666666660003</v>
      </c>
      <c r="D38">
        <v>7.9879192674740002E-2</v>
      </c>
      <c r="E38" s="31">
        <v>0.97485999999999995</v>
      </c>
      <c r="F38">
        <v>8.6466722526339995E-2</v>
      </c>
      <c r="G38" t="s">
        <v>78</v>
      </c>
      <c r="H38" t="s">
        <v>25</v>
      </c>
      <c r="I38">
        <v>99</v>
      </c>
      <c r="J38">
        <v>99</v>
      </c>
      <c r="K38">
        <v>99</v>
      </c>
      <c r="L38">
        <v>95</v>
      </c>
      <c r="M38">
        <v>0.90761016490943502</v>
      </c>
      <c r="N38">
        <v>0.94776380153738504</v>
      </c>
      <c r="O38">
        <v>0.94818635375376703</v>
      </c>
      <c r="P38">
        <v>0.97523374743471603</v>
      </c>
      <c r="Q38">
        <v>1.09890109890109E-2</v>
      </c>
      <c r="R38">
        <v>1.6969287743489201</v>
      </c>
      <c r="S38">
        <v>0.68477337001584204</v>
      </c>
    </row>
    <row r="39" spans="1:19" x14ac:dyDescent="0.25">
      <c r="A39">
        <v>15</v>
      </c>
      <c r="B39" t="s">
        <v>24</v>
      </c>
      <c r="C39">
        <v>0.98530333333319997</v>
      </c>
      <c r="D39">
        <v>4.599806030564E-2</v>
      </c>
      <c r="E39" s="31">
        <v>0.97511999999999999</v>
      </c>
      <c r="F39">
        <v>0.113522741904</v>
      </c>
      <c r="G39" t="s">
        <v>22</v>
      </c>
      <c r="H39" t="s">
        <v>25</v>
      </c>
      <c r="I39">
        <v>100</v>
      </c>
      <c r="J39">
        <v>35</v>
      </c>
      <c r="K39">
        <v>98</v>
      </c>
      <c r="L39">
        <v>18</v>
      </c>
      <c r="M39">
        <v>0.97713345949310604</v>
      </c>
      <c r="N39">
        <v>0.95003494060097804</v>
      </c>
      <c r="O39">
        <v>0.98621161777661803</v>
      </c>
      <c r="P39">
        <v>0.93157746512542405</v>
      </c>
      <c r="Q39">
        <v>0.71428571428571397</v>
      </c>
      <c r="R39">
        <v>2.0806811822931301</v>
      </c>
      <c r="S39">
        <v>0.92253815406906603</v>
      </c>
    </row>
    <row r="40" spans="1:19" x14ac:dyDescent="0.25">
      <c r="A40">
        <v>19</v>
      </c>
      <c r="B40" t="s">
        <v>36</v>
      </c>
      <c r="C40">
        <v>0.98682666666660002</v>
      </c>
      <c r="D40">
        <v>4.0390060195640003E-2</v>
      </c>
      <c r="E40" s="31">
        <v>0.97727999999999904</v>
      </c>
      <c r="F40">
        <v>9.5483349194119896E-2</v>
      </c>
      <c r="G40" t="s">
        <v>37</v>
      </c>
      <c r="H40" t="s">
        <v>25</v>
      </c>
      <c r="I40">
        <v>97</v>
      </c>
      <c r="J40">
        <v>55</v>
      </c>
      <c r="K40">
        <v>97</v>
      </c>
      <c r="L40">
        <v>36</v>
      </c>
      <c r="M40">
        <v>0.98742903487429101</v>
      </c>
      <c r="N40">
        <v>0.96890286512927803</v>
      </c>
      <c r="O40">
        <v>0.992505553956195</v>
      </c>
      <c r="P40">
        <v>0.96068495539729204</v>
      </c>
      <c r="Q40">
        <v>0.49450549450549403</v>
      </c>
      <c r="R40">
        <v>2.00125767629424</v>
      </c>
      <c r="S40">
        <v>0.87332904850608295</v>
      </c>
    </row>
    <row r="41" spans="1:19" x14ac:dyDescent="0.25">
      <c r="A41">
        <v>20</v>
      </c>
      <c r="B41" t="s">
        <v>26</v>
      </c>
      <c r="C41">
        <v>0.98097999999980001</v>
      </c>
      <c r="D41">
        <v>6.11052991541799E-2</v>
      </c>
      <c r="E41" s="31">
        <v>0.97307999999999995</v>
      </c>
      <c r="F41">
        <v>0.12679471672619999</v>
      </c>
      <c r="G41" t="s">
        <v>19</v>
      </c>
      <c r="H41" t="s">
        <v>25</v>
      </c>
      <c r="I41">
        <v>99</v>
      </c>
      <c r="J41">
        <v>29</v>
      </c>
      <c r="K41">
        <v>100</v>
      </c>
      <c r="L41">
        <v>12</v>
      </c>
      <c r="M41">
        <v>0.94791385058934896</v>
      </c>
      <c r="N41">
        <v>0.932215234102026</v>
      </c>
      <c r="O41">
        <v>0.96925655442118197</v>
      </c>
      <c r="P41">
        <v>0.91016244942957503</v>
      </c>
      <c r="Q41">
        <v>0.78021978021978</v>
      </c>
      <c r="R41">
        <v>2.07524019483462</v>
      </c>
      <c r="S41">
        <v>0.91916703461462601</v>
      </c>
    </row>
    <row r="42" spans="1:19" x14ac:dyDescent="0.25">
      <c r="A42">
        <v>14</v>
      </c>
      <c r="B42" t="s">
        <v>33</v>
      </c>
      <c r="C42">
        <v>0.9768</v>
      </c>
      <c r="D42">
        <v>0.1248154914918</v>
      </c>
      <c r="E42" s="31">
        <v>0.97423999999999999</v>
      </c>
      <c r="F42">
        <v>0.19069188117620001</v>
      </c>
      <c r="G42" t="s">
        <v>34</v>
      </c>
      <c r="H42" t="s">
        <v>25</v>
      </c>
      <c r="I42">
        <v>99</v>
      </c>
      <c r="J42">
        <v>35</v>
      </c>
      <c r="K42">
        <v>27</v>
      </c>
      <c r="L42">
        <v>9</v>
      </c>
      <c r="M42">
        <v>0.91966297197485802</v>
      </c>
      <c r="N42">
        <v>0.94234800838574295</v>
      </c>
      <c r="O42">
        <v>0.89775372334125003</v>
      </c>
      <c r="P42">
        <v>0.80706107996885801</v>
      </c>
      <c r="Q42">
        <v>0.71428571428571397</v>
      </c>
      <c r="R42">
        <v>2.0105099398439199</v>
      </c>
      <c r="S42">
        <v>0.87906155310892797</v>
      </c>
    </row>
    <row r="43" spans="1:19" x14ac:dyDescent="0.25">
      <c r="A43">
        <v>16</v>
      </c>
      <c r="B43" t="s">
        <v>85</v>
      </c>
      <c r="C43">
        <v>0.97047666666660004</v>
      </c>
      <c r="D43">
        <v>9.3865527239540003E-2</v>
      </c>
      <c r="E43" s="31">
        <v>0.97470000000000001</v>
      </c>
      <c r="F43">
        <v>8.3705984604299996E-2</v>
      </c>
      <c r="G43" t="s">
        <v>84</v>
      </c>
      <c r="H43" t="s">
        <v>25</v>
      </c>
      <c r="I43">
        <v>100</v>
      </c>
      <c r="J43">
        <v>99</v>
      </c>
      <c r="K43">
        <v>100</v>
      </c>
      <c r="L43">
        <v>97</v>
      </c>
      <c r="M43">
        <v>0.87692619626926205</v>
      </c>
      <c r="N43">
        <v>0.94636617749825203</v>
      </c>
      <c r="O43">
        <v>0.93248929679756398</v>
      </c>
      <c r="P43">
        <v>0.97968834041915398</v>
      </c>
      <c r="Q43">
        <v>1.09890109890109E-2</v>
      </c>
      <c r="R43">
        <v>1.67951037889097</v>
      </c>
      <c r="S43">
        <v>0.673981304744383</v>
      </c>
    </row>
    <row r="44" spans="1:19" x14ac:dyDescent="0.25">
      <c r="A44">
        <v>81</v>
      </c>
      <c r="B44" t="s">
        <v>80</v>
      </c>
      <c r="C44">
        <v>0.97371666666679901</v>
      </c>
      <c r="D44">
        <v>8.4363915087599994E-2</v>
      </c>
      <c r="E44" s="31">
        <v>0.97772000000000003</v>
      </c>
      <c r="F44">
        <v>0.105302731856</v>
      </c>
      <c r="G44" t="s">
        <v>52</v>
      </c>
      <c r="H44" t="s">
        <v>60</v>
      </c>
      <c r="I44">
        <v>100</v>
      </c>
      <c r="J44">
        <v>100</v>
      </c>
      <c r="K44">
        <v>100</v>
      </c>
      <c r="L44">
        <v>93</v>
      </c>
      <c r="M44">
        <v>0.89882400648959104</v>
      </c>
      <c r="N44">
        <v>0.97274633123689702</v>
      </c>
      <c r="O44">
        <v>0.94315308768814698</v>
      </c>
      <c r="P44">
        <v>0.94484087517224702</v>
      </c>
      <c r="Q44">
        <v>0</v>
      </c>
      <c r="R44">
        <v>1.70544181828495</v>
      </c>
      <c r="S44">
        <v>0.69004786995690803</v>
      </c>
    </row>
    <row r="45" spans="1:19" x14ac:dyDescent="0.25">
      <c r="A45">
        <v>80</v>
      </c>
      <c r="B45" t="s">
        <v>93</v>
      </c>
      <c r="C45">
        <v>0.960420000000199</v>
      </c>
      <c r="D45">
        <v>0.128890931796</v>
      </c>
      <c r="E45" s="31">
        <v>0.97045999999999999</v>
      </c>
      <c r="F45">
        <v>0.1207580459238</v>
      </c>
      <c r="G45" t="s">
        <v>78</v>
      </c>
      <c r="H45" t="s">
        <v>60</v>
      </c>
      <c r="I45">
        <v>100</v>
      </c>
      <c r="J45">
        <v>97</v>
      </c>
      <c r="K45">
        <v>100</v>
      </c>
      <c r="L45">
        <v>100</v>
      </c>
      <c r="M45">
        <v>0.80895737586915295</v>
      </c>
      <c r="N45">
        <v>0.90932914046121605</v>
      </c>
      <c r="O45">
        <v>0.89317980025366495</v>
      </c>
      <c r="P45">
        <v>0.919902929027821</v>
      </c>
      <c r="Q45">
        <v>3.2967032967032898E-2</v>
      </c>
      <c r="R45">
        <v>1.60358991071024</v>
      </c>
      <c r="S45">
        <v>0.626942606488614</v>
      </c>
    </row>
    <row r="46" spans="1:19" x14ac:dyDescent="0.25">
      <c r="A46">
        <v>78</v>
      </c>
      <c r="B46" t="s">
        <v>61</v>
      </c>
      <c r="C46">
        <v>0.98623333333340002</v>
      </c>
      <c r="D46">
        <v>4.1855154288859997E-2</v>
      </c>
      <c r="E46" s="31">
        <v>0.97674000000000005</v>
      </c>
      <c r="F46">
        <v>0.159491026232599</v>
      </c>
      <c r="G46" t="s">
        <v>22</v>
      </c>
      <c r="H46" t="s">
        <v>60</v>
      </c>
      <c r="I46">
        <v>97</v>
      </c>
      <c r="J46">
        <v>85</v>
      </c>
      <c r="K46">
        <v>97</v>
      </c>
      <c r="L46">
        <v>19</v>
      </c>
      <c r="M46">
        <v>0.98341894205731295</v>
      </c>
      <c r="N46">
        <v>0.96418588399720395</v>
      </c>
      <c r="O46">
        <v>0.99086125856765495</v>
      </c>
      <c r="P46">
        <v>0.857405268176889</v>
      </c>
      <c r="Q46">
        <v>0.164835164835164</v>
      </c>
      <c r="R46">
        <v>1.8088801169355799</v>
      </c>
      <c r="S46">
        <v>0.75413602740522701</v>
      </c>
    </row>
    <row r="47" spans="1:19" x14ac:dyDescent="0.25">
      <c r="A47">
        <v>82</v>
      </c>
      <c r="B47" t="s">
        <v>65</v>
      </c>
      <c r="C47">
        <v>0.98012666666659998</v>
      </c>
      <c r="D47">
        <v>6.0767984621479899E-2</v>
      </c>
      <c r="E47" s="31">
        <v>0.97883999999999904</v>
      </c>
      <c r="F47">
        <v>0.113003997676</v>
      </c>
      <c r="G47" t="s">
        <v>37</v>
      </c>
      <c r="H47" t="s">
        <v>60</v>
      </c>
      <c r="I47">
        <v>100</v>
      </c>
      <c r="J47">
        <v>95</v>
      </c>
      <c r="K47">
        <v>100</v>
      </c>
      <c r="L47">
        <v>43</v>
      </c>
      <c r="M47">
        <v>0.94214652608813199</v>
      </c>
      <c r="N47">
        <v>0.98252969951083002</v>
      </c>
      <c r="O47">
        <v>0.96963512719215506</v>
      </c>
      <c r="P47">
        <v>0.93241448568442697</v>
      </c>
      <c r="Q47">
        <v>5.4945054945054903E-2</v>
      </c>
      <c r="R47">
        <v>1.7645218998835199</v>
      </c>
      <c r="S47">
        <v>0.72665262487787896</v>
      </c>
    </row>
    <row r="48" spans="1:19" x14ac:dyDescent="0.25">
      <c r="A48">
        <v>83</v>
      </c>
      <c r="B48" t="s">
        <v>59</v>
      </c>
      <c r="C48">
        <v>0.98519999999999996</v>
      </c>
      <c r="D48">
        <v>4.6654032236860002E-2</v>
      </c>
      <c r="E48" s="31">
        <v>0.9768</v>
      </c>
      <c r="F48">
        <v>0.17959796021800001</v>
      </c>
      <c r="G48" t="s">
        <v>19</v>
      </c>
      <c r="H48" t="s">
        <v>60</v>
      </c>
      <c r="I48">
        <v>97</v>
      </c>
      <c r="J48">
        <v>83</v>
      </c>
      <c r="K48">
        <v>97</v>
      </c>
      <c r="L48">
        <v>12</v>
      </c>
      <c r="M48">
        <v>0.976435072542579</v>
      </c>
      <c r="N48">
        <v>0.96470999301187998</v>
      </c>
      <c r="O48">
        <v>0.98547541139471495</v>
      </c>
      <c r="P48">
        <v>0.82496169345186099</v>
      </c>
      <c r="Q48">
        <v>0.18681318681318601</v>
      </c>
      <c r="R48">
        <v>1.8098740025196001</v>
      </c>
      <c r="S48">
        <v>0.75475181765531096</v>
      </c>
    </row>
    <row r="49" spans="1:19" x14ac:dyDescent="0.25">
      <c r="A49">
        <v>77</v>
      </c>
      <c r="B49" t="s">
        <v>105</v>
      </c>
      <c r="C49">
        <v>0.92243999999999904</v>
      </c>
      <c r="D49">
        <v>0.92472874698160001</v>
      </c>
      <c r="E49" s="31">
        <v>0.94664000000000004</v>
      </c>
      <c r="F49">
        <v>0.69086869568120002</v>
      </c>
      <c r="G49" t="s">
        <v>34</v>
      </c>
      <c r="H49" t="s">
        <v>60</v>
      </c>
      <c r="I49">
        <v>21</v>
      </c>
      <c r="J49">
        <v>17</v>
      </c>
      <c r="K49">
        <v>4</v>
      </c>
      <c r="L49">
        <v>4</v>
      </c>
      <c r="M49">
        <v>0.55226637830089098</v>
      </c>
      <c r="N49">
        <v>0.70125786163521997</v>
      </c>
      <c r="O49">
        <v>0</v>
      </c>
      <c r="P49">
        <v>0</v>
      </c>
      <c r="Q49">
        <v>0.91208791208791196</v>
      </c>
      <c r="R49">
        <v>1.43343500682962</v>
      </c>
      <c r="S49">
        <v>0.52151826741149199</v>
      </c>
    </row>
    <row r="50" spans="1:19" x14ac:dyDescent="0.25">
      <c r="A50">
        <v>79</v>
      </c>
      <c r="B50" t="s">
        <v>102</v>
      </c>
      <c r="C50">
        <v>0.94821333333339997</v>
      </c>
      <c r="D50">
        <v>0.16860474332119901</v>
      </c>
      <c r="E50" s="31">
        <v>0.96404000000000001</v>
      </c>
      <c r="F50">
        <v>0.1339306488468</v>
      </c>
      <c r="G50" t="s">
        <v>84</v>
      </c>
      <c r="H50" t="s">
        <v>60</v>
      </c>
      <c r="I50">
        <v>100</v>
      </c>
      <c r="J50">
        <v>100</v>
      </c>
      <c r="K50">
        <v>100</v>
      </c>
      <c r="L50">
        <v>100</v>
      </c>
      <c r="M50">
        <v>0.72645760115436697</v>
      </c>
      <c r="N50">
        <v>0.85324947589098499</v>
      </c>
      <c r="O50">
        <v>0.84860843964658195</v>
      </c>
      <c r="P50">
        <v>0.89864825501507495</v>
      </c>
      <c r="Q50">
        <v>0</v>
      </c>
      <c r="R50">
        <v>1.4810687714358399</v>
      </c>
      <c r="S50">
        <v>0.55103112914417096</v>
      </c>
    </row>
    <row r="51" spans="1:19" x14ac:dyDescent="0.25">
      <c r="A51">
        <v>4</v>
      </c>
      <c r="B51" t="s">
        <v>87</v>
      </c>
      <c r="C51">
        <v>0.96804333333299897</v>
      </c>
      <c r="D51">
        <v>0.10508093006740001</v>
      </c>
      <c r="E51" s="31">
        <v>0.97311999999999999</v>
      </c>
      <c r="F51">
        <v>8.9392119237699894E-2</v>
      </c>
      <c r="G51" t="s">
        <v>52</v>
      </c>
      <c r="H51" t="s">
        <v>28</v>
      </c>
      <c r="I51">
        <v>100</v>
      </c>
      <c r="J51">
        <v>96</v>
      </c>
      <c r="K51">
        <v>100</v>
      </c>
      <c r="L51">
        <v>99</v>
      </c>
      <c r="M51">
        <v>0.86048030999188796</v>
      </c>
      <c r="N51">
        <v>0.93256464011180895</v>
      </c>
      <c r="O51">
        <v>0.91990209489988095</v>
      </c>
      <c r="P51">
        <v>0.97051346900368896</v>
      </c>
      <c r="Q51">
        <v>4.3956043956043897E-2</v>
      </c>
      <c r="R51">
        <v>1.6708757203764999</v>
      </c>
      <c r="S51">
        <v>0.66863145501167198</v>
      </c>
    </row>
    <row r="52" spans="1:19" x14ac:dyDescent="0.25">
      <c r="A52">
        <v>3</v>
      </c>
      <c r="B52" t="s">
        <v>104</v>
      </c>
      <c r="C52">
        <v>0.9502766666668</v>
      </c>
      <c r="D52">
        <v>0.16745612663260001</v>
      </c>
      <c r="E52" s="31">
        <v>0.96060000000000001</v>
      </c>
      <c r="F52">
        <v>0.12832846979000001</v>
      </c>
      <c r="G52" t="s">
        <v>78</v>
      </c>
      <c r="H52" t="s">
        <v>28</v>
      </c>
      <c r="I52">
        <v>100</v>
      </c>
      <c r="J52">
        <v>99</v>
      </c>
      <c r="K52">
        <v>100</v>
      </c>
      <c r="L52">
        <v>100</v>
      </c>
      <c r="M52">
        <v>0.74040281157204602</v>
      </c>
      <c r="N52">
        <v>0.82320055904961498</v>
      </c>
      <c r="O52">
        <v>0.84989754806153295</v>
      </c>
      <c r="P52">
        <v>0.90768765977883703</v>
      </c>
      <c r="Q52">
        <v>1.09890109890109E-2</v>
      </c>
      <c r="R52">
        <v>1.4654237570920601</v>
      </c>
      <c r="S52">
        <v>0.54133781288099603</v>
      </c>
    </row>
    <row r="53" spans="1:19" x14ac:dyDescent="0.25">
      <c r="A53">
        <v>1</v>
      </c>
      <c r="B53" t="s">
        <v>58</v>
      </c>
      <c r="C53">
        <v>0.98562000000000005</v>
      </c>
      <c r="D53">
        <v>4.3640810124300003E-2</v>
      </c>
      <c r="E53" s="31">
        <v>0.97499999999999998</v>
      </c>
      <c r="F53">
        <v>0.10306349308678001</v>
      </c>
      <c r="G53" t="s">
        <v>22</v>
      </c>
      <c r="H53" t="s">
        <v>28</v>
      </c>
      <c r="I53">
        <v>96</v>
      </c>
      <c r="J53">
        <v>83</v>
      </c>
      <c r="K53">
        <v>100</v>
      </c>
      <c r="L53">
        <v>29</v>
      </c>
      <c r="M53">
        <v>0.97927367757096595</v>
      </c>
      <c r="N53">
        <v>0.94898672257162697</v>
      </c>
      <c r="O53">
        <v>0.98885719229688096</v>
      </c>
      <c r="P53">
        <v>0.948454002384438</v>
      </c>
      <c r="Q53">
        <v>0.18681318681318601</v>
      </c>
      <c r="R53">
        <v>1.82060667447028</v>
      </c>
      <c r="S53">
        <v>0.76140155163961598</v>
      </c>
    </row>
    <row r="54" spans="1:19" x14ac:dyDescent="0.25">
      <c r="A54">
        <v>5</v>
      </c>
      <c r="B54" t="s">
        <v>72</v>
      </c>
      <c r="C54">
        <v>0.97638333333339999</v>
      </c>
      <c r="D54">
        <v>7.3459945031980001E-2</v>
      </c>
      <c r="E54" s="31">
        <v>0.97597999999999996</v>
      </c>
      <c r="F54">
        <v>8.2673036850959905E-2</v>
      </c>
      <c r="G54" t="s">
        <v>37</v>
      </c>
      <c r="H54" t="s">
        <v>28</v>
      </c>
      <c r="I54">
        <v>99</v>
      </c>
      <c r="J54">
        <v>95</v>
      </c>
      <c r="K54">
        <v>99</v>
      </c>
      <c r="L54">
        <v>98</v>
      </c>
      <c r="M54">
        <v>0.91684689555825905</v>
      </c>
      <c r="N54">
        <v>0.95754716981132104</v>
      </c>
      <c r="O54">
        <v>0.95539076427301595</v>
      </c>
      <c r="P54">
        <v>0.98135505487929298</v>
      </c>
      <c r="Q54">
        <v>5.4945054945054903E-2</v>
      </c>
      <c r="R54">
        <v>1.7352532324661301</v>
      </c>
      <c r="S54">
        <v>0.70851838456053295</v>
      </c>
    </row>
    <row r="55" spans="1:19" x14ac:dyDescent="0.25">
      <c r="A55">
        <v>6</v>
      </c>
      <c r="B55" t="s">
        <v>27</v>
      </c>
      <c r="C55">
        <v>0.98779333333339903</v>
      </c>
      <c r="D55">
        <v>3.7722804726000002E-2</v>
      </c>
      <c r="E55" s="31">
        <v>0.97543999999999997</v>
      </c>
      <c r="F55">
        <v>0.1075652552228</v>
      </c>
      <c r="G55" t="s">
        <v>19</v>
      </c>
      <c r="H55" t="s">
        <v>28</v>
      </c>
      <c r="I55">
        <v>99</v>
      </c>
      <c r="J55">
        <v>40</v>
      </c>
      <c r="K55">
        <v>99</v>
      </c>
      <c r="L55">
        <v>15</v>
      </c>
      <c r="M55">
        <v>0.99396233216274599</v>
      </c>
      <c r="N55">
        <v>0.95283018867924496</v>
      </c>
      <c r="O55">
        <v>0.99549905170427899</v>
      </c>
      <c r="P55">
        <v>0.94119017706127694</v>
      </c>
      <c r="Q55">
        <v>0.659340659340659</v>
      </c>
      <c r="R55">
        <v>2.0672696250136302</v>
      </c>
      <c r="S55">
        <v>0.91422864003249904</v>
      </c>
    </row>
    <row r="56" spans="1:19" x14ac:dyDescent="0.25">
      <c r="A56">
        <v>0</v>
      </c>
      <c r="B56" t="s">
        <v>64</v>
      </c>
      <c r="C56">
        <v>0.97891333333340003</v>
      </c>
      <c r="D56">
        <v>7.4215989505139995E-2</v>
      </c>
      <c r="E56" s="31">
        <v>0.97536</v>
      </c>
      <c r="F56">
        <v>0.1171331569976</v>
      </c>
      <c r="G56" t="s">
        <v>34</v>
      </c>
      <c r="H56" t="s">
        <v>28</v>
      </c>
      <c r="I56">
        <v>100</v>
      </c>
      <c r="J56">
        <v>87</v>
      </c>
      <c r="K56">
        <v>100</v>
      </c>
      <c r="L56">
        <v>33</v>
      </c>
      <c r="M56">
        <v>0.933946111562584</v>
      </c>
      <c r="N56">
        <v>0.95213137665967795</v>
      </c>
      <c r="O56">
        <v>0.95454224509155206</v>
      </c>
      <c r="P56">
        <v>0.92575187421421701</v>
      </c>
      <c r="Q56">
        <v>0.14285714285714199</v>
      </c>
      <c r="R56">
        <v>1.77113760322154</v>
      </c>
      <c r="S56">
        <v>0.73075157316578698</v>
      </c>
    </row>
    <row r="57" spans="1:19" x14ac:dyDescent="0.25">
      <c r="A57">
        <v>2</v>
      </c>
      <c r="B57" t="s">
        <v>117</v>
      </c>
      <c r="C57">
        <v>0.91049333333319904</v>
      </c>
      <c r="D57">
        <v>0.30225387049979902</v>
      </c>
      <c r="E57" s="31">
        <v>0.93542000000000003</v>
      </c>
      <c r="F57">
        <v>0.21756969866519901</v>
      </c>
      <c r="G57" t="s">
        <v>84</v>
      </c>
      <c r="H57" t="s">
        <v>28</v>
      </c>
      <c r="I57">
        <v>100</v>
      </c>
      <c r="J57">
        <v>100</v>
      </c>
      <c r="K57">
        <v>100</v>
      </c>
      <c r="L57">
        <v>100</v>
      </c>
      <c r="M57">
        <v>0.47152383527034197</v>
      </c>
      <c r="N57">
        <v>0.60324947589098499</v>
      </c>
      <c r="O57">
        <v>0.69861217352341598</v>
      </c>
      <c r="P57">
        <v>0.76369233559523897</v>
      </c>
      <c r="Q57">
        <v>0</v>
      </c>
      <c r="R57">
        <v>1.0616110779975401</v>
      </c>
      <c r="S57">
        <v>0.29114411388322797</v>
      </c>
    </row>
    <row r="58" spans="1:19" x14ac:dyDescent="0.25">
      <c r="A58">
        <v>39</v>
      </c>
      <c r="B58" t="s">
        <v>73</v>
      </c>
      <c r="C58">
        <v>0.97243999999999997</v>
      </c>
      <c r="D58">
        <v>9.0753413247499998E-2</v>
      </c>
      <c r="E58" s="31">
        <v>0.97741999999999896</v>
      </c>
      <c r="F58">
        <v>7.9647798838320003E-2</v>
      </c>
      <c r="G58" t="s">
        <v>52</v>
      </c>
      <c r="H58" t="s">
        <v>30</v>
      </c>
      <c r="I58">
        <v>100</v>
      </c>
      <c r="J58">
        <v>95</v>
      </c>
      <c r="K58">
        <v>99</v>
      </c>
      <c r="L58">
        <v>93</v>
      </c>
      <c r="M58">
        <v>0.89019554834685</v>
      </c>
      <c r="N58">
        <v>0.97012578616351997</v>
      </c>
      <c r="O58">
        <v>0.93598206542546403</v>
      </c>
      <c r="P58">
        <v>0.98623643239788195</v>
      </c>
      <c r="Q58">
        <v>5.4945054945054903E-2</v>
      </c>
      <c r="R58">
        <v>1.7335415808315899</v>
      </c>
      <c r="S58">
        <v>0.707457881817523</v>
      </c>
    </row>
    <row r="59" spans="1:19" x14ac:dyDescent="0.25">
      <c r="A59">
        <v>38</v>
      </c>
      <c r="B59" t="s">
        <v>94</v>
      </c>
      <c r="C59">
        <v>0.95856999999999903</v>
      </c>
      <c r="D59">
        <v>0.13171183737379999</v>
      </c>
      <c r="E59" s="31">
        <v>0.97085999999999995</v>
      </c>
      <c r="F59">
        <v>9.5806249828740003E-2</v>
      </c>
      <c r="G59" t="s">
        <v>78</v>
      </c>
      <c r="H59" t="s">
        <v>30</v>
      </c>
      <c r="I59">
        <v>98</v>
      </c>
      <c r="J59">
        <v>99</v>
      </c>
      <c r="K59">
        <v>98</v>
      </c>
      <c r="L59">
        <v>100</v>
      </c>
      <c r="M59">
        <v>0.79645399657610105</v>
      </c>
      <c r="N59">
        <v>0.91282320055904898</v>
      </c>
      <c r="O59">
        <v>0.89001385886154005</v>
      </c>
      <c r="P59">
        <v>0.96016393857415705</v>
      </c>
      <c r="Q59">
        <v>1.09890109890109E-2</v>
      </c>
      <c r="R59">
        <v>1.5975788779425899</v>
      </c>
      <c r="S59">
        <v>0.62321829915307603</v>
      </c>
    </row>
    <row r="60" spans="1:19" x14ac:dyDescent="0.25">
      <c r="A60">
        <v>36</v>
      </c>
      <c r="B60" t="s">
        <v>44</v>
      </c>
      <c r="C60">
        <v>0.98778666666680004</v>
      </c>
      <c r="D60">
        <v>3.7954212315499898E-2</v>
      </c>
      <c r="E60" s="31">
        <v>0.97702</v>
      </c>
      <c r="F60">
        <v>0.10582702342002</v>
      </c>
      <c r="G60" t="s">
        <v>22</v>
      </c>
      <c r="H60" t="s">
        <v>30</v>
      </c>
      <c r="I60">
        <v>99</v>
      </c>
      <c r="J60">
        <v>67</v>
      </c>
      <c r="K60">
        <v>100</v>
      </c>
      <c r="L60">
        <v>28</v>
      </c>
      <c r="M60">
        <v>0.99391727494052495</v>
      </c>
      <c r="N60">
        <v>0.96663172606568804</v>
      </c>
      <c r="O60">
        <v>0.99523933976219403</v>
      </c>
      <c r="P60">
        <v>0.94399490370054795</v>
      </c>
      <c r="Q60">
        <v>0.36263736263736202</v>
      </c>
      <c r="R60">
        <v>1.9332319595709599</v>
      </c>
      <c r="S60">
        <v>0.83118176939603405</v>
      </c>
    </row>
    <row r="61" spans="1:19" x14ac:dyDescent="0.25">
      <c r="A61">
        <v>40</v>
      </c>
      <c r="B61" t="s">
        <v>67</v>
      </c>
      <c r="C61">
        <v>0.97929666666680004</v>
      </c>
      <c r="D61">
        <v>6.2318592630939897E-2</v>
      </c>
      <c r="E61" s="31">
        <v>0.97924</v>
      </c>
      <c r="F61">
        <v>7.4658107227399906E-2</v>
      </c>
      <c r="G61" t="s">
        <v>37</v>
      </c>
      <c r="H61" t="s">
        <v>30</v>
      </c>
      <c r="I61">
        <v>94</v>
      </c>
      <c r="J61">
        <v>99</v>
      </c>
      <c r="K61">
        <v>100</v>
      </c>
      <c r="L61">
        <v>58</v>
      </c>
      <c r="M61">
        <v>0.93653690186672101</v>
      </c>
      <c r="N61">
        <v>0.98602375960866495</v>
      </c>
      <c r="O61">
        <v>0.96789485835127498</v>
      </c>
      <c r="P61">
        <v>0.99428755708706995</v>
      </c>
      <c r="Q61">
        <v>1.09890109890109E-2</v>
      </c>
      <c r="R61">
        <v>1.7554337132890701</v>
      </c>
      <c r="S61">
        <v>0.72102177884712404</v>
      </c>
    </row>
    <row r="62" spans="1:19" x14ac:dyDescent="0.25">
      <c r="A62">
        <v>41</v>
      </c>
      <c r="B62" t="s">
        <v>29</v>
      </c>
      <c r="C62">
        <v>0.98742333333340004</v>
      </c>
      <c r="D62">
        <v>4.2107591931879997E-2</v>
      </c>
      <c r="E62" s="31">
        <v>0.976019999999999</v>
      </c>
      <c r="F62">
        <v>0.123186943287</v>
      </c>
      <c r="G62" t="s">
        <v>19</v>
      </c>
      <c r="H62" t="s">
        <v>30</v>
      </c>
      <c r="I62">
        <v>100</v>
      </c>
      <c r="J62">
        <v>42</v>
      </c>
      <c r="K62">
        <v>99</v>
      </c>
      <c r="L62">
        <v>12</v>
      </c>
      <c r="M62">
        <v>0.99146165630440697</v>
      </c>
      <c r="N62">
        <v>0.95789657582110199</v>
      </c>
      <c r="O62">
        <v>0.990577944305293</v>
      </c>
      <c r="P62">
        <v>0.91598377789520002</v>
      </c>
      <c r="Q62">
        <v>0.63736263736263699</v>
      </c>
      <c r="R62">
        <v>2.0545632726641898</v>
      </c>
      <c r="S62">
        <v>0.90635605588728796</v>
      </c>
    </row>
    <row r="63" spans="1:19" x14ac:dyDescent="0.25">
      <c r="A63">
        <v>35</v>
      </c>
      <c r="B63" t="s">
        <v>38</v>
      </c>
      <c r="C63">
        <v>0.97828000000000004</v>
      </c>
      <c r="D63">
        <v>0.10767315742480001</v>
      </c>
      <c r="E63" s="31">
        <v>0.97636000000000001</v>
      </c>
      <c r="F63">
        <v>0.15807144585619901</v>
      </c>
      <c r="G63" t="s">
        <v>34</v>
      </c>
      <c r="H63" t="s">
        <v>30</v>
      </c>
      <c r="I63">
        <v>86</v>
      </c>
      <c r="J63">
        <v>46</v>
      </c>
      <c r="K63">
        <v>56</v>
      </c>
      <c r="L63">
        <v>16</v>
      </c>
      <c r="M63">
        <v>0.92966567540821898</v>
      </c>
      <c r="N63">
        <v>0.960866526904262</v>
      </c>
      <c r="O63">
        <v>0.91699280224110602</v>
      </c>
      <c r="P63">
        <v>0.85969583430961505</v>
      </c>
      <c r="Q63">
        <v>0.59340659340659296</v>
      </c>
      <c r="R63">
        <v>1.9860411083977001</v>
      </c>
      <c r="S63">
        <v>0.86390118849776398</v>
      </c>
    </row>
    <row r="64" spans="1:19" x14ac:dyDescent="0.25">
      <c r="A64">
        <v>37</v>
      </c>
      <c r="B64" t="s">
        <v>106</v>
      </c>
      <c r="C64">
        <v>0.93967000000000001</v>
      </c>
      <c r="D64">
        <v>0.1936220005556</v>
      </c>
      <c r="E64" s="31">
        <v>0.96045999999999998</v>
      </c>
      <c r="F64">
        <v>0.12455898414859901</v>
      </c>
      <c r="G64" t="s">
        <v>84</v>
      </c>
      <c r="H64" t="s">
        <v>30</v>
      </c>
      <c r="I64">
        <v>98</v>
      </c>
      <c r="J64">
        <v>100</v>
      </c>
      <c r="K64">
        <v>99</v>
      </c>
      <c r="L64">
        <v>100</v>
      </c>
      <c r="M64">
        <v>0.66871677029873</v>
      </c>
      <c r="N64">
        <v>0.82197763801537305</v>
      </c>
      <c r="O64">
        <v>0.82053122542887802</v>
      </c>
      <c r="P64">
        <v>0.91376991922080297</v>
      </c>
      <c r="Q64">
        <v>0</v>
      </c>
      <c r="R64">
        <v>1.42114312955178</v>
      </c>
      <c r="S64">
        <v>0.51390248315562304</v>
      </c>
    </row>
    <row r="65" spans="1:19" x14ac:dyDescent="0.25">
      <c r="A65">
        <v>46</v>
      </c>
      <c r="B65" t="s">
        <v>89</v>
      </c>
      <c r="C65">
        <v>0.97116333333319904</v>
      </c>
      <c r="D65">
        <v>9.2258694026059906E-2</v>
      </c>
      <c r="E65" s="31">
        <v>0.97289999999999899</v>
      </c>
      <c r="F65">
        <v>8.9413288589860002E-2</v>
      </c>
      <c r="G65" t="s">
        <v>52</v>
      </c>
      <c r="H65" t="s">
        <v>56</v>
      </c>
      <c r="I65">
        <v>100</v>
      </c>
      <c r="J65">
        <v>98</v>
      </c>
      <c r="K65">
        <v>98</v>
      </c>
      <c r="L65">
        <v>100</v>
      </c>
      <c r="M65">
        <v>0.88156709020410795</v>
      </c>
      <c r="N65">
        <v>0.93064290705800001</v>
      </c>
      <c r="O65">
        <v>0.93429266796348698</v>
      </c>
      <c r="P65">
        <v>0.97047931116246</v>
      </c>
      <c r="Q65">
        <v>2.1978021978022001E-2</v>
      </c>
      <c r="R65">
        <v>1.6699405921779</v>
      </c>
      <c r="S65">
        <v>0.66805206958086205</v>
      </c>
    </row>
    <row r="66" spans="1:19" x14ac:dyDescent="0.25">
      <c r="A66">
        <v>45</v>
      </c>
      <c r="B66" t="s">
        <v>98</v>
      </c>
      <c r="C66">
        <v>0.96172333333320004</v>
      </c>
      <c r="D66">
        <v>0.125398012108</v>
      </c>
      <c r="E66" s="31">
        <v>0.96589999999999998</v>
      </c>
      <c r="F66">
        <v>0.11165901295359899</v>
      </c>
      <c r="G66" t="s">
        <v>78</v>
      </c>
      <c r="H66" t="s">
        <v>56</v>
      </c>
      <c r="I66">
        <v>100</v>
      </c>
      <c r="J66">
        <v>100</v>
      </c>
      <c r="K66">
        <v>100</v>
      </c>
      <c r="L66">
        <v>100</v>
      </c>
      <c r="M66">
        <v>0.81776606289943199</v>
      </c>
      <c r="N66">
        <v>0.86949685534591203</v>
      </c>
      <c r="O66">
        <v>0.897099952387303</v>
      </c>
      <c r="P66">
        <v>0.93458468788317495</v>
      </c>
      <c r="Q66">
        <v>0</v>
      </c>
      <c r="R66">
        <v>1.5550068196109901</v>
      </c>
      <c r="S66">
        <v>0.59684156236557695</v>
      </c>
    </row>
    <row r="67" spans="1:19" x14ac:dyDescent="0.25">
      <c r="A67">
        <v>43</v>
      </c>
      <c r="B67" t="s">
        <v>74</v>
      </c>
      <c r="C67">
        <v>0.98385</v>
      </c>
      <c r="D67">
        <v>4.897788028412E-2</v>
      </c>
      <c r="E67" s="31">
        <v>0.97453999999999996</v>
      </c>
      <c r="F67">
        <v>9.9005662694020002E-2</v>
      </c>
      <c r="G67" t="s">
        <v>22</v>
      </c>
      <c r="H67" t="s">
        <v>56</v>
      </c>
      <c r="I67">
        <v>100</v>
      </c>
      <c r="J67">
        <v>98</v>
      </c>
      <c r="K67">
        <v>100</v>
      </c>
      <c r="L67">
        <v>35</v>
      </c>
      <c r="M67">
        <v>0.96731098495133805</v>
      </c>
      <c r="N67">
        <v>0.94496855345911801</v>
      </c>
      <c r="O67">
        <v>0.98286732455206205</v>
      </c>
      <c r="P67">
        <v>0.95500152095015201</v>
      </c>
      <c r="Q67">
        <v>2.1978021978022001E-2</v>
      </c>
      <c r="R67">
        <v>1.72890009356903</v>
      </c>
      <c r="S67">
        <v>0.70458211558434103</v>
      </c>
    </row>
    <row r="68" spans="1:19" x14ac:dyDescent="0.25">
      <c r="A68">
        <v>47</v>
      </c>
      <c r="B68" t="s">
        <v>68</v>
      </c>
      <c r="C68">
        <v>0.97721999999999898</v>
      </c>
      <c r="D68">
        <v>7.0874455296199998E-2</v>
      </c>
      <c r="E68" s="31">
        <v>0.97538000000000002</v>
      </c>
      <c r="F68">
        <v>8.6874676823319993E-2</v>
      </c>
      <c r="G68" t="s">
        <v>37</v>
      </c>
      <c r="H68" t="s">
        <v>56</v>
      </c>
      <c r="I68">
        <v>98</v>
      </c>
      <c r="J68">
        <v>92</v>
      </c>
      <c r="K68">
        <v>99</v>
      </c>
      <c r="L68">
        <v>94</v>
      </c>
      <c r="M68">
        <v>0.92250157700324198</v>
      </c>
      <c r="N68">
        <v>0.95230607966457004</v>
      </c>
      <c r="O68">
        <v>0.958292495205748</v>
      </c>
      <c r="P68">
        <v>0.97457549214188599</v>
      </c>
      <c r="Q68">
        <v>8.7912087912087905E-2</v>
      </c>
      <c r="R68">
        <v>1.7482572600711801</v>
      </c>
      <c r="S68">
        <v>0.71657540192727798</v>
      </c>
    </row>
    <row r="69" spans="1:19" x14ac:dyDescent="0.25">
      <c r="A69">
        <v>48</v>
      </c>
      <c r="B69" t="s">
        <v>70</v>
      </c>
      <c r="C69">
        <v>0.98350000000000004</v>
      </c>
      <c r="D69">
        <v>5.0855413328839999E-2</v>
      </c>
      <c r="E69" s="31">
        <v>0.97431999999999896</v>
      </c>
      <c r="F69">
        <v>0.10134095186596</v>
      </c>
      <c r="G69" t="s">
        <v>19</v>
      </c>
      <c r="H69" t="s">
        <v>56</v>
      </c>
      <c r="I69">
        <v>99</v>
      </c>
      <c r="J69">
        <v>95</v>
      </c>
      <c r="K69">
        <v>99</v>
      </c>
      <c r="L69">
        <v>30</v>
      </c>
      <c r="M69">
        <v>0.96494548076101605</v>
      </c>
      <c r="N69">
        <v>0.94304682040530896</v>
      </c>
      <c r="O69">
        <v>0.98076014321705396</v>
      </c>
      <c r="P69">
        <v>0.95123341146068996</v>
      </c>
      <c r="Q69">
        <v>5.4945054945054903E-2</v>
      </c>
      <c r="R69">
        <v>1.7413147848721799</v>
      </c>
      <c r="S69">
        <v>0.71227399278348202</v>
      </c>
    </row>
    <row r="70" spans="1:19" x14ac:dyDescent="0.25">
      <c r="A70">
        <v>42</v>
      </c>
      <c r="B70" t="s">
        <v>55</v>
      </c>
      <c r="C70">
        <v>0.97888666666679902</v>
      </c>
      <c r="D70">
        <v>6.7614299939879996E-2</v>
      </c>
      <c r="E70" s="31">
        <v>0.97383999999999904</v>
      </c>
      <c r="F70">
        <v>9.8521718897119998E-2</v>
      </c>
      <c r="G70" t="s">
        <v>34</v>
      </c>
      <c r="H70" t="s">
        <v>56</v>
      </c>
      <c r="I70">
        <v>97</v>
      </c>
      <c r="J70">
        <v>74</v>
      </c>
      <c r="K70">
        <v>100</v>
      </c>
      <c r="L70">
        <v>44</v>
      </c>
      <c r="M70">
        <v>0.93376588267234295</v>
      </c>
      <c r="N70">
        <v>0.93885394828790802</v>
      </c>
      <c r="O70">
        <v>0.96195141270676499</v>
      </c>
      <c r="P70">
        <v>0.95578238921921999</v>
      </c>
      <c r="Q70">
        <v>0.28571428571428498</v>
      </c>
      <c r="R70">
        <v>1.83594565159574</v>
      </c>
      <c r="S70">
        <v>0.770905253788017</v>
      </c>
    </row>
    <row r="71" spans="1:19" x14ac:dyDescent="0.25">
      <c r="A71">
        <v>44</v>
      </c>
      <c r="B71" t="s">
        <v>100</v>
      </c>
      <c r="C71">
        <v>0.95320333333340002</v>
      </c>
      <c r="D71">
        <v>0.15354357707619901</v>
      </c>
      <c r="E71" s="31">
        <v>0.96219999999999895</v>
      </c>
      <c r="F71">
        <v>0.12288904270379999</v>
      </c>
      <c r="G71" t="s">
        <v>84</v>
      </c>
      <c r="H71" t="s">
        <v>56</v>
      </c>
      <c r="I71">
        <v>97</v>
      </c>
      <c r="J71">
        <v>99</v>
      </c>
      <c r="K71">
        <v>100</v>
      </c>
      <c r="L71">
        <v>99</v>
      </c>
      <c r="M71">
        <v>0.76018293232495204</v>
      </c>
      <c r="N71">
        <v>0.83717679944094903</v>
      </c>
      <c r="O71">
        <v>0.86551179508108</v>
      </c>
      <c r="P71">
        <v>0.91646445584633396</v>
      </c>
      <c r="Q71">
        <v>1.09890109890109E-2</v>
      </c>
      <c r="R71">
        <v>1.4926068417753</v>
      </c>
      <c r="S71">
        <v>0.55817987074386499</v>
      </c>
    </row>
    <row r="72" spans="1:19" x14ac:dyDescent="0.25">
      <c r="A72">
        <v>11</v>
      </c>
      <c r="B72" t="s">
        <v>75</v>
      </c>
      <c r="C72">
        <v>0.97572000000000003</v>
      </c>
      <c r="D72">
        <v>7.5027322271940006E-2</v>
      </c>
      <c r="E72" s="31">
        <v>0.97655999999999998</v>
      </c>
      <c r="F72">
        <v>7.9506385032620003E-2</v>
      </c>
      <c r="G72" t="s">
        <v>52</v>
      </c>
      <c r="H72" t="s">
        <v>40</v>
      </c>
      <c r="I72">
        <v>99</v>
      </c>
      <c r="J72">
        <v>97</v>
      </c>
      <c r="K72">
        <v>100</v>
      </c>
      <c r="L72">
        <v>97</v>
      </c>
      <c r="M72">
        <v>0.912363701901866</v>
      </c>
      <c r="N72">
        <v>0.96261355695317996</v>
      </c>
      <c r="O72">
        <v>0.95363167509253699</v>
      </c>
      <c r="P72">
        <v>0.98646461086485804</v>
      </c>
      <c r="Q72">
        <v>3.2967032967032898E-2</v>
      </c>
      <c r="R72">
        <v>1.72793501406985</v>
      </c>
      <c r="S72">
        <v>0.70398417296830296</v>
      </c>
    </row>
    <row r="73" spans="1:19" x14ac:dyDescent="0.25">
      <c r="A73">
        <v>10</v>
      </c>
      <c r="B73" t="s">
        <v>92</v>
      </c>
      <c r="C73">
        <v>0.96490333333339995</v>
      </c>
      <c r="D73">
        <v>0.11252085766639899</v>
      </c>
      <c r="E73" s="31">
        <v>0.96991999999999901</v>
      </c>
      <c r="F73">
        <v>9.9004852739380006E-2</v>
      </c>
      <c r="G73" t="s">
        <v>78</v>
      </c>
      <c r="H73" t="s">
        <v>40</v>
      </c>
      <c r="I73">
        <v>97</v>
      </c>
      <c r="J73">
        <v>98</v>
      </c>
      <c r="K73">
        <v>98</v>
      </c>
      <c r="L73">
        <v>100</v>
      </c>
      <c r="M73">
        <v>0.83925835811570604</v>
      </c>
      <c r="N73">
        <v>0.90461215932913897</v>
      </c>
      <c r="O73">
        <v>0.911552161131997</v>
      </c>
      <c r="P73">
        <v>0.95500282785372603</v>
      </c>
      <c r="Q73">
        <v>2.1978021978022001E-2</v>
      </c>
      <c r="R73">
        <v>1.61738613105994</v>
      </c>
      <c r="S73">
        <v>0.63549044953609202</v>
      </c>
    </row>
    <row r="74" spans="1:19" x14ac:dyDescent="0.25">
      <c r="A74">
        <v>8</v>
      </c>
      <c r="B74" t="s">
        <v>41</v>
      </c>
      <c r="C74">
        <v>0.98595666666659998</v>
      </c>
      <c r="D74">
        <v>4.1617303491699897E-2</v>
      </c>
      <c r="E74" s="31">
        <v>0.97463999999999995</v>
      </c>
      <c r="F74">
        <v>0.1064113004168</v>
      </c>
      <c r="G74" t="s">
        <v>22</v>
      </c>
      <c r="H74" t="s">
        <v>40</v>
      </c>
      <c r="I74">
        <v>99</v>
      </c>
      <c r="J74">
        <v>54</v>
      </c>
      <c r="K74">
        <v>100</v>
      </c>
      <c r="L74">
        <v>19</v>
      </c>
      <c r="M74">
        <v>0.98154906731548996</v>
      </c>
      <c r="N74">
        <v>0.94584206848357699</v>
      </c>
      <c r="O74">
        <v>0.99112820181091899</v>
      </c>
      <c r="P74">
        <v>0.94305214264016402</v>
      </c>
      <c r="Q74">
        <v>0.50549450549450503</v>
      </c>
      <c r="R74">
        <v>1.9770871035977</v>
      </c>
      <c r="S74">
        <v>0.85835347863689504</v>
      </c>
    </row>
    <row r="75" spans="1:19" x14ac:dyDescent="0.25">
      <c r="A75">
        <v>12</v>
      </c>
      <c r="B75" t="s">
        <v>69</v>
      </c>
      <c r="C75">
        <v>0.981003333333199</v>
      </c>
      <c r="D75">
        <v>5.744441513674E-2</v>
      </c>
      <c r="E75" s="31">
        <v>0.976799999999999</v>
      </c>
      <c r="F75">
        <v>8.3787511712259996E-2</v>
      </c>
      <c r="G75" t="s">
        <v>37</v>
      </c>
      <c r="H75" t="s">
        <v>40</v>
      </c>
      <c r="I75">
        <v>98</v>
      </c>
      <c r="J75">
        <v>98</v>
      </c>
      <c r="K75">
        <v>99</v>
      </c>
      <c r="L75">
        <v>67</v>
      </c>
      <c r="M75">
        <v>0.94807155086915296</v>
      </c>
      <c r="N75">
        <v>0.96470999301187799</v>
      </c>
      <c r="O75">
        <v>0.97336521524761699</v>
      </c>
      <c r="P75">
        <v>0.97955679222681702</v>
      </c>
      <c r="Q75">
        <v>2.1978021978022001E-2</v>
      </c>
      <c r="R75">
        <v>1.7429826594055899</v>
      </c>
      <c r="S75">
        <v>0.71330737217095397</v>
      </c>
    </row>
    <row r="76" spans="1:19" x14ac:dyDescent="0.25">
      <c r="A76">
        <v>13</v>
      </c>
      <c r="B76" t="s">
        <v>39</v>
      </c>
      <c r="C76">
        <v>0.98368666666659998</v>
      </c>
      <c r="D76">
        <v>5.0334293206360001E-2</v>
      </c>
      <c r="E76" s="31">
        <v>0.97253999999999996</v>
      </c>
      <c r="F76">
        <v>0.1131987768972</v>
      </c>
      <c r="G76" t="s">
        <v>19</v>
      </c>
      <c r="H76" t="s">
        <v>40</v>
      </c>
      <c r="I76">
        <v>99</v>
      </c>
      <c r="J76">
        <v>48</v>
      </c>
      <c r="K76">
        <v>99</v>
      </c>
      <c r="L76">
        <v>21</v>
      </c>
      <c r="M76">
        <v>0.96620708299540403</v>
      </c>
      <c r="N76">
        <v>0.92749825296995103</v>
      </c>
      <c r="O76">
        <v>0.98134500354666299</v>
      </c>
      <c r="P76">
        <v>0.93210019936795097</v>
      </c>
      <c r="Q76">
        <v>0.57142857142857095</v>
      </c>
      <c r="R76">
        <v>1.98087062041019</v>
      </c>
      <c r="S76">
        <v>0.86069766472996501</v>
      </c>
    </row>
    <row r="77" spans="1:19" x14ac:dyDescent="0.25">
      <c r="A77">
        <v>7</v>
      </c>
      <c r="B77" t="s">
        <v>47</v>
      </c>
      <c r="C77">
        <v>0.98288333333319999</v>
      </c>
      <c r="D77">
        <v>5.3859454342939997E-2</v>
      </c>
      <c r="E77" s="31">
        <v>0.97485999999999995</v>
      </c>
      <c r="F77">
        <v>0.10412105835818</v>
      </c>
      <c r="G77" t="s">
        <v>34</v>
      </c>
      <c r="H77" t="s">
        <v>40</v>
      </c>
      <c r="I77">
        <v>100</v>
      </c>
      <c r="J77">
        <v>63</v>
      </c>
      <c r="K77">
        <v>100</v>
      </c>
      <c r="L77">
        <v>31</v>
      </c>
      <c r="M77">
        <v>0.96077768766288096</v>
      </c>
      <c r="N77">
        <v>0.94776380153738504</v>
      </c>
      <c r="O77">
        <v>0.97738866638882305</v>
      </c>
      <c r="P77">
        <v>0.946747566289597</v>
      </c>
      <c r="Q77">
        <v>0.40659340659340598</v>
      </c>
      <c r="R77">
        <v>1.91853772856233</v>
      </c>
      <c r="S77">
        <v>0.82207753815143603</v>
      </c>
    </row>
    <row r="78" spans="1:19" x14ac:dyDescent="0.25">
      <c r="A78">
        <v>9</v>
      </c>
      <c r="B78" t="s">
        <v>99</v>
      </c>
      <c r="C78">
        <v>0.95774000000000004</v>
      </c>
      <c r="D78">
        <v>0.1366490658158</v>
      </c>
      <c r="E78" s="31">
        <v>0.96727999999999903</v>
      </c>
      <c r="F78">
        <v>0.105689232259</v>
      </c>
      <c r="G78" t="s">
        <v>84</v>
      </c>
      <c r="H78" t="s">
        <v>40</v>
      </c>
      <c r="I78">
        <v>98</v>
      </c>
      <c r="J78">
        <v>100</v>
      </c>
      <c r="K78">
        <v>100</v>
      </c>
      <c r="L78">
        <v>100</v>
      </c>
      <c r="M78">
        <v>0.79084437235333904</v>
      </c>
      <c r="N78">
        <v>0.88155136268343703</v>
      </c>
      <c r="O78">
        <v>0.88447273901339196</v>
      </c>
      <c r="P78">
        <v>0.94421723684354497</v>
      </c>
      <c r="Q78">
        <v>0</v>
      </c>
      <c r="R78">
        <v>1.5542642701301499</v>
      </c>
      <c r="S78">
        <v>0.596381494589308</v>
      </c>
    </row>
    <row r="79" spans="1:19" x14ac:dyDescent="0.25">
      <c r="A79">
        <v>74</v>
      </c>
      <c r="B79" t="s">
        <v>96</v>
      </c>
      <c r="C79">
        <v>0.95346333333319999</v>
      </c>
      <c r="D79">
        <v>0.1569753779112</v>
      </c>
      <c r="E79" s="31">
        <v>0.96306000000000003</v>
      </c>
      <c r="F79">
        <v>0.15101544261220001</v>
      </c>
      <c r="G79" t="s">
        <v>52</v>
      </c>
      <c r="H79" t="s">
        <v>54</v>
      </c>
      <c r="I79">
        <v>94</v>
      </c>
      <c r="J79">
        <v>84</v>
      </c>
      <c r="K79">
        <v>99</v>
      </c>
      <c r="L79">
        <v>36</v>
      </c>
      <c r="M79">
        <v>0.76194016400783904</v>
      </c>
      <c r="N79">
        <v>0.84468902865129303</v>
      </c>
      <c r="O79">
        <v>0.86166023748249998</v>
      </c>
      <c r="P79">
        <v>0.87108105936048497</v>
      </c>
      <c r="Q79">
        <v>0.17582417582417501</v>
      </c>
      <c r="R79">
        <v>1.57395343418764</v>
      </c>
      <c r="S79">
        <v>0.608580479516587</v>
      </c>
    </row>
    <row r="80" spans="1:19" x14ac:dyDescent="0.25">
      <c r="A80">
        <v>73</v>
      </c>
      <c r="B80" t="s">
        <v>107</v>
      </c>
      <c r="C80">
        <v>0.93259666666679997</v>
      </c>
      <c r="D80">
        <v>0.21399287731299901</v>
      </c>
      <c r="E80" s="31">
        <v>0.95684000000000002</v>
      </c>
      <c r="F80">
        <v>0.14469167991759899</v>
      </c>
      <c r="G80" t="s">
        <v>78</v>
      </c>
      <c r="H80" t="s">
        <v>54</v>
      </c>
      <c r="I80">
        <v>98</v>
      </c>
      <c r="J80">
        <v>99</v>
      </c>
      <c r="K80">
        <v>98</v>
      </c>
      <c r="L80">
        <v>95</v>
      </c>
      <c r="M80">
        <v>0.62091105704379501</v>
      </c>
      <c r="N80">
        <v>0.79035639412997905</v>
      </c>
      <c r="O80">
        <v>0.79766870836072001</v>
      </c>
      <c r="P80">
        <v>0.881284776529625</v>
      </c>
      <c r="Q80">
        <v>1.09890109890109E-2</v>
      </c>
      <c r="R80">
        <v>1.36233025428837</v>
      </c>
      <c r="S80">
        <v>0.47746328356475998</v>
      </c>
    </row>
    <row r="81" spans="1:19" x14ac:dyDescent="0.25">
      <c r="A81">
        <v>71</v>
      </c>
      <c r="B81" t="s">
        <v>101</v>
      </c>
      <c r="C81">
        <v>0.90466666666660001</v>
      </c>
      <c r="D81">
        <v>0.28360794483079999</v>
      </c>
      <c r="E81" s="31">
        <v>0.93069999999999897</v>
      </c>
      <c r="F81">
        <v>0.2589435485096</v>
      </c>
      <c r="G81" t="s">
        <v>22</v>
      </c>
      <c r="H81" t="s">
        <v>54</v>
      </c>
      <c r="I81">
        <v>31</v>
      </c>
      <c r="J81">
        <v>9</v>
      </c>
      <c r="K81">
        <v>43</v>
      </c>
      <c r="L81">
        <v>9</v>
      </c>
      <c r="M81">
        <v>0.43214382265477203</v>
      </c>
      <c r="N81">
        <v>0.56201956673654596</v>
      </c>
      <c r="O81">
        <v>0.71953875409900503</v>
      </c>
      <c r="P81">
        <v>0.69693349558196005</v>
      </c>
      <c r="Q81">
        <v>1</v>
      </c>
      <c r="R81">
        <v>1.48943205259022</v>
      </c>
      <c r="S81">
        <v>0.55621283926893805</v>
      </c>
    </row>
    <row r="82" spans="1:19" x14ac:dyDescent="0.25">
      <c r="A82">
        <v>75</v>
      </c>
      <c r="B82" t="s">
        <v>53</v>
      </c>
      <c r="C82">
        <v>0.96039000000020003</v>
      </c>
      <c r="D82">
        <v>0.123844971612999</v>
      </c>
      <c r="E82" s="31">
        <v>0.96183999999999903</v>
      </c>
      <c r="F82">
        <v>0.15280747121300001</v>
      </c>
      <c r="G82" t="s">
        <v>37</v>
      </c>
      <c r="H82" t="s">
        <v>54</v>
      </c>
      <c r="I82">
        <v>98</v>
      </c>
      <c r="J82">
        <v>35</v>
      </c>
      <c r="K82">
        <v>99</v>
      </c>
      <c r="L82">
        <v>28</v>
      </c>
      <c r="M82">
        <v>0.80875461836712703</v>
      </c>
      <c r="N82">
        <v>0.83403214535289905</v>
      </c>
      <c r="O82">
        <v>0.89884295124038804</v>
      </c>
      <c r="P82">
        <v>0.86818952881377598</v>
      </c>
      <c r="Q82">
        <v>0.71428571428571397</v>
      </c>
      <c r="R82">
        <v>1.8590745125661099</v>
      </c>
      <c r="S82">
        <v>0.78523540135237202</v>
      </c>
    </row>
    <row r="83" spans="1:19" x14ac:dyDescent="0.25">
      <c r="A83">
        <v>76</v>
      </c>
      <c r="B83" t="s">
        <v>119</v>
      </c>
      <c r="C83">
        <v>0.84072666666660001</v>
      </c>
      <c r="D83">
        <v>0.46001317257499902</v>
      </c>
      <c r="E83" s="31">
        <v>0.89795999999999998</v>
      </c>
      <c r="F83">
        <v>0.36758668751320001</v>
      </c>
      <c r="G83" t="s">
        <v>19</v>
      </c>
      <c r="H83" t="s">
        <v>54</v>
      </c>
      <c r="I83">
        <v>28</v>
      </c>
      <c r="J83">
        <v>33</v>
      </c>
      <c r="K83">
        <v>27</v>
      </c>
      <c r="L83">
        <v>12</v>
      </c>
      <c r="M83">
        <v>0</v>
      </c>
      <c r="N83">
        <v>0.27603074772886099</v>
      </c>
      <c r="O83">
        <v>0.52155672425097399</v>
      </c>
      <c r="P83">
        <v>0.52163218901854702</v>
      </c>
      <c r="Q83">
        <v>0.73626373626373598</v>
      </c>
      <c r="R83">
        <v>0.80064472608953596</v>
      </c>
      <c r="S83">
        <v>0.129454943933871</v>
      </c>
    </row>
    <row r="84" spans="1:19" x14ac:dyDescent="0.25">
      <c r="A84">
        <v>70</v>
      </c>
      <c r="B84" t="s">
        <v>120</v>
      </c>
      <c r="C84">
        <v>0.84641666666659998</v>
      </c>
      <c r="D84">
        <v>0.59884140002880004</v>
      </c>
      <c r="E84" s="31">
        <v>0.86635999999999902</v>
      </c>
      <c r="F84">
        <v>0.51151438607699995</v>
      </c>
      <c r="G84" t="s">
        <v>34</v>
      </c>
      <c r="H84" t="s">
        <v>54</v>
      </c>
      <c r="I84">
        <v>16</v>
      </c>
      <c r="J84">
        <v>13</v>
      </c>
      <c r="K84">
        <v>13</v>
      </c>
      <c r="L84">
        <v>8</v>
      </c>
      <c r="M84">
        <v>3.8456339551229797E-2</v>
      </c>
      <c r="N84">
        <v>0</v>
      </c>
      <c r="O84">
        <v>0.36574788217196702</v>
      </c>
      <c r="P84">
        <v>0.28939742628711401</v>
      </c>
      <c r="Q84">
        <v>0.95604395604395598</v>
      </c>
      <c r="R84">
        <v>0.59170442127221201</v>
      </c>
      <c r="S84">
        <v>0</v>
      </c>
    </row>
    <row r="85" spans="1:19" x14ac:dyDescent="0.25">
      <c r="A85">
        <v>72</v>
      </c>
      <c r="B85" t="s">
        <v>113</v>
      </c>
      <c r="C85">
        <v>0.90935999999999995</v>
      </c>
      <c r="D85">
        <v>0.28386678618819999</v>
      </c>
      <c r="E85" s="31">
        <v>0.94425999999999999</v>
      </c>
      <c r="F85">
        <v>0.1855572151706</v>
      </c>
      <c r="G85" t="s">
        <v>84</v>
      </c>
      <c r="H85" t="s">
        <v>54</v>
      </c>
      <c r="I85">
        <v>97</v>
      </c>
      <c r="J85">
        <v>97</v>
      </c>
      <c r="K85">
        <v>97</v>
      </c>
      <c r="L85">
        <v>100</v>
      </c>
      <c r="M85">
        <v>0.46386410741686901</v>
      </c>
      <c r="N85">
        <v>0.68046820405311004</v>
      </c>
      <c r="O85">
        <v>0.71924825285931904</v>
      </c>
      <c r="P85">
        <v>0.81534612831893005</v>
      </c>
      <c r="Q85">
        <v>3.2967032967032898E-2</v>
      </c>
      <c r="R85">
        <v>1.1638778251947799</v>
      </c>
      <c r="S85">
        <v>0.35450640310881298</v>
      </c>
    </row>
  </sheetData>
  <sortState ref="A2:S85">
    <sortCondition ref="H2:H85"/>
    <sortCondition ref="G2:G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workbookViewId="0">
      <selection activeCell="C29" sqref="C29"/>
    </sheetView>
  </sheetViews>
  <sheetFormatPr defaultRowHeight="15" x14ac:dyDescent="0.25"/>
  <sheetData>
    <row r="1" spans="1:19" x14ac:dyDescent="0.25">
      <c r="A1" s="1" t="s">
        <v>3</v>
      </c>
      <c r="B1" s="2" t="s">
        <v>20</v>
      </c>
      <c r="C1" s="2" t="s">
        <v>32</v>
      </c>
      <c r="D1" s="2" t="s">
        <v>46</v>
      </c>
      <c r="E1" s="2" t="s">
        <v>109</v>
      </c>
      <c r="F1" s="2" t="s">
        <v>23</v>
      </c>
      <c r="G1" s="2" t="s">
        <v>25</v>
      </c>
      <c r="H1" s="2" t="s">
        <v>60</v>
      </c>
      <c r="I1" s="2" t="s">
        <v>28</v>
      </c>
      <c r="J1" s="2" t="s">
        <v>30</v>
      </c>
      <c r="K1" s="2" t="s">
        <v>56</v>
      </c>
      <c r="L1" s="2" t="s">
        <v>40</v>
      </c>
      <c r="M1" s="3" t="s">
        <v>54</v>
      </c>
      <c r="N1" s="10"/>
      <c r="O1" s="11" t="s">
        <v>121</v>
      </c>
      <c r="P1" s="2" t="s">
        <v>122</v>
      </c>
      <c r="Q1" s="3" t="s">
        <v>123</v>
      </c>
    </row>
    <row r="2" spans="1:19" x14ac:dyDescent="0.25">
      <c r="A2" s="4" t="s">
        <v>52</v>
      </c>
      <c r="B2" s="5">
        <f>results!E2</f>
        <v>0.97943999999999998</v>
      </c>
      <c r="C2" s="5">
        <f>results!E9</f>
        <v>0.97341999999999995</v>
      </c>
      <c r="D2" s="5">
        <f>results!E16</f>
        <v>0.97330000000000005</v>
      </c>
      <c r="E2" s="5">
        <f>results!$E23</f>
        <v>0.92631999999999903</v>
      </c>
      <c r="F2" s="5">
        <f>results!$E30</f>
        <v>0.97692000000000001</v>
      </c>
      <c r="G2" s="5">
        <f>results!$E37</f>
        <v>0.97629999999999995</v>
      </c>
      <c r="H2" s="5">
        <f>results!$E44</f>
        <v>0.97772000000000003</v>
      </c>
      <c r="I2" s="5">
        <f>results!$E51</f>
        <v>0.97311999999999999</v>
      </c>
      <c r="J2" s="5">
        <f>results!$E58</f>
        <v>0.97741999999999896</v>
      </c>
      <c r="K2" s="5">
        <f>results!$E65</f>
        <v>0.97289999999999899</v>
      </c>
      <c r="L2" s="5">
        <f>results!$E72</f>
        <v>0.97655999999999998</v>
      </c>
      <c r="M2" s="5">
        <f>results!$E79</f>
        <v>0.96306000000000003</v>
      </c>
      <c r="N2" s="12"/>
      <c r="O2" s="13">
        <f>MAX(B2:M2)</f>
        <v>0.97943999999999998</v>
      </c>
      <c r="P2" s="5">
        <f>MEDIAN(B2:M2)</f>
        <v>0.97485999999999995</v>
      </c>
      <c r="Q2" s="6">
        <f>MIN(B2:M2)</f>
        <v>0.92631999999999903</v>
      </c>
    </row>
    <row r="3" spans="1:19" x14ac:dyDescent="0.25">
      <c r="A3" s="4" t="s">
        <v>78</v>
      </c>
      <c r="B3" s="5">
        <f>results!E3</f>
        <v>0.97427999999999904</v>
      </c>
      <c r="C3" s="5">
        <f>results!E10</f>
        <v>0.96182000000000001</v>
      </c>
      <c r="D3" s="5">
        <f>results!E17</f>
        <v>0.96916000000000002</v>
      </c>
      <c r="E3" s="5">
        <f>results!$E24</f>
        <v>0.926179999999999</v>
      </c>
      <c r="F3" s="5">
        <f>results!$E31</f>
        <v>0.97561999999999904</v>
      </c>
      <c r="G3" s="5">
        <f>results!$E38</f>
        <v>0.97485999999999995</v>
      </c>
      <c r="H3" s="5">
        <f>results!$E45</f>
        <v>0.97045999999999999</v>
      </c>
      <c r="I3" s="5">
        <f>results!$E52</f>
        <v>0.96060000000000001</v>
      </c>
      <c r="J3" s="5">
        <f>results!$E59</f>
        <v>0.97085999999999995</v>
      </c>
      <c r="K3" s="5">
        <f>results!$E66</f>
        <v>0.96589999999999998</v>
      </c>
      <c r="L3" s="5">
        <f>results!$E73</f>
        <v>0.96991999999999901</v>
      </c>
      <c r="M3" s="5">
        <f>results!$E80</f>
        <v>0.95684000000000002</v>
      </c>
      <c r="N3" s="12"/>
      <c r="O3" s="13">
        <f t="shared" ref="O3:O8" si="0">MAX(B3:M3)</f>
        <v>0.97561999999999904</v>
      </c>
      <c r="P3" s="5">
        <f t="shared" ref="P3:P8" si="1">MEDIAN(B3:M3)</f>
        <v>0.96953999999999951</v>
      </c>
      <c r="Q3" s="6">
        <f t="shared" ref="Q3:Q8" si="2">MIN(B3:M3)</f>
        <v>0.926179999999999</v>
      </c>
    </row>
    <row r="4" spans="1:19" x14ac:dyDescent="0.25">
      <c r="A4" s="4" t="s">
        <v>22</v>
      </c>
      <c r="B4" s="5">
        <f>results!E4</f>
        <v>0.97968</v>
      </c>
      <c r="C4" s="5">
        <f>results!E11</f>
        <v>0.97606000000000004</v>
      </c>
      <c r="D4" s="5">
        <f>results!E18</f>
        <v>0.97349999999999903</v>
      </c>
      <c r="E4" s="5">
        <f>results!$E25</f>
        <v>0.92283999999999999</v>
      </c>
      <c r="F4" s="5">
        <f>results!$E32</f>
        <v>0.97650000000000003</v>
      </c>
      <c r="G4" s="5">
        <f>results!$E39</f>
        <v>0.97511999999999999</v>
      </c>
      <c r="H4" s="5">
        <f>results!$E46</f>
        <v>0.97674000000000005</v>
      </c>
      <c r="I4" s="5">
        <f>results!$E53</f>
        <v>0.97499999999999998</v>
      </c>
      <c r="J4" s="5">
        <f>results!$E60</f>
        <v>0.97702</v>
      </c>
      <c r="K4" s="5">
        <f>results!$E67</f>
        <v>0.97453999999999996</v>
      </c>
      <c r="L4" s="5">
        <f>results!$E74</f>
        <v>0.97463999999999995</v>
      </c>
      <c r="M4" s="5">
        <f>results!$E81</f>
        <v>0.93069999999999897</v>
      </c>
      <c r="N4" s="12"/>
      <c r="O4" s="13">
        <f t="shared" si="0"/>
        <v>0.97968</v>
      </c>
      <c r="P4" s="5">
        <f t="shared" si="1"/>
        <v>0.97506000000000004</v>
      </c>
      <c r="Q4" s="6">
        <f t="shared" si="2"/>
        <v>0.92283999999999999</v>
      </c>
      <c r="S4" s="14" t="s">
        <v>124</v>
      </c>
    </row>
    <row r="5" spans="1:19" x14ac:dyDescent="0.25">
      <c r="A5" s="4" t="s">
        <v>37</v>
      </c>
      <c r="B5" s="5">
        <f>results!E5</f>
        <v>0.98084000000000005</v>
      </c>
      <c r="C5" s="5">
        <f>results!E12</f>
        <v>0.97574000000000005</v>
      </c>
      <c r="D5" s="5">
        <f>results!E19</f>
        <v>0.97374000000000005</v>
      </c>
      <c r="E5" s="5">
        <f>results!$E26</f>
        <v>0.92467999999999995</v>
      </c>
      <c r="F5" s="5">
        <f>results!$E33</f>
        <v>0.97770000000000001</v>
      </c>
      <c r="G5" s="5">
        <f>results!$E40</f>
        <v>0.97727999999999904</v>
      </c>
      <c r="H5" s="5">
        <f>results!$E47</f>
        <v>0.97883999999999904</v>
      </c>
      <c r="I5" s="5">
        <f>results!$E54</f>
        <v>0.97597999999999996</v>
      </c>
      <c r="J5" s="5">
        <f>results!$E61</f>
        <v>0.97924</v>
      </c>
      <c r="K5" s="5">
        <f>results!$E68</f>
        <v>0.97538000000000002</v>
      </c>
      <c r="L5" s="5">
        <f>results!$E75</f>
        <v>0.976799999999999</v>
      </c>
      <c r="M5" s="5">
        <f>results!$E82</f>
        <v>0.96183999999999903</v>
      </c>
      <c r="N5" s="12"/>
      <c r="O5" s="13">
        <f t="shared" si="0"/>
        <v>0.98084000000000005</v>
      </c>
      <c r="P5" s="5">
        <f t="shared" si="1"/>
        <v>0.97638999999999943</v>
      </c>
      <c r="Q5" s="6">
        <f t="shared" si="2"/>
        <v>0.92467999999999995</v>
      </c>
      <c r="S5" s="15" t="s">
        <v>125</v>
      </c>
    </row>
    <row r="6" spans="1:19" x14ac:dyDescent="0.25">
      <c r="A6" s="4" t="s">
        <v>19</v>
      </c>
      <c r="B6" s="5">
        <f>results!E6</f>
        <v>0.97882000000000002</v>
      </c>
      <c r="C6" s="5">
        <f>results!E13</f>
        <v>0.97449999999999903</v>
      </c>
      <c r="D6" s="5">
        <f>results!E20</f>
        <v>0.97177999999999898</v>
      </c>
      <c r="E6" s="5">
        <f>results!$E27</f>
        <v>0.9173</v>
      </c>
      <c r="F6" s="5">
        <f>results!$E34</f>
        <v>0.97482000000000002</v>
      </c>
      <c r="G6" s="5">
        <f>results!$E41</f>
        <v>0.97307999999999995</v>
      </c>
      <c r="H6" s="5">
        <f>results!$E48</f>
        <v>0.9768</v>
      </c>
      <c r="I6" s="5">
        <f>results!$E55</f>
        <v>0.97543999999999997</v>
      </c>
      <c r="J6" s="5">
        <f>results!$E62</f>
        <v>0.976019999999999</v>
      </c>
      <c r="K6" s="5">
        <f>results!$E69</f>
        <v>0.97431999999999896</v>
      </c>
      <c r="L6" s="5">
        <f>results!$E76</f>
        <v>0.97253999999999996</v>
      </c>
      <c r="M6" s="5">
        <f>results!$E83</f>
        <v>0.89795999999999998</v>
      </c>
      <c r="N6" s="12"/>
      <c r="O6" s="13">
        <f t="shared" si="0"/>
        <v>0.97882000000000002</v>
      </c>
      <c r="P6" s="5">
        <f t="shared" si="1"/>
        <v>0.974409999999999</v>
      </c>
      <c r="Q6" s="6">
        <f t="shared" si="2"/>
        <v>0.89795999999999998</v>
      </c>
      <c r="S6" s="16" t="s">
        <v>126</v>
      </c>
    </row>
    <row r="7" spans="1:19" ht="15.75" thickBot="1" x14ac:dyDescent="0.3">
      <c r="A7" s="4" t="s">
        <v>34</v>
      </c>
      <c r="B7" s="5">
        <f>results!E7</f>
        <v>0.9788</v>
      </c>
      <c r="C7" s="5">
        <f>results!E14</f>
        <v>0.97411999999999999</v>
      </c>
      <c r="D7" s="5">
        <f>results!E21</f>
        <v>0.972139999999999</v>
      </c>
      <c r="E7" s="5">
        <f>results!$E28</f>
        <v>0.92234000000000005</v>
      </c>
      <c r="F7" s="5">
        <f>results!$E35</f>
        <v>0.97614000000000001</v>
      </c>
      <c r="G7" s="5">
        <f>results!$E42</f>
        <v>0.97423999999999999</v>
      </c>
      <c r="H7" s="5">
        <f>results!$E49</f>
        <v>0.94664000000000004</v>
      </c>
      <c r="I7" s="5">
        <f>results!$E56</f>
        <v>0.97536</v>
      </c>
      <c r="J7" s="5">
        <f>results!$E63</f>
        <v>0.97636000000000001</v>
      </c>
      <c r="K7" s="5">
        <f>results!$E70</f>
        <v>0.97383999999999904</v>
      </c>
      <c r="L7" s="5">
        <f>results!$E77</f>
        <v>0.97485999999999995</v>
      </c>
      <c r="M7" s="5">
        <f>results!$E84</f>
        <v>0.86635999999999902</v>
      </c>
      <c r="N7" s="12"/>
      <c r="O7" s="13">
        <f t="shared" si="0"/>
        <v>0.9788</v>
      </c>
      <c r="P7" s="5">
        <f t="shared" si="1"/>
        <v>0.97418000000000005</v>
      </c>
      <c r="Q7" s="6">
        <f t="shared" si="2"/>
        <v>0.86635999999999902</v>
      </c>
      <c r="S7" s="17" t="s">
        <v>127</v>
      </c>
    </row>
    <row r="8" spans="1:19" ht="15.75" thickBot="1" x14ac:dyDescent="0.3">
      <c r="A8" s="7" t="s">
        <v>84</v>
      </c>
      <c r="B8" s="5">
        <f>results!E8</f>
        <v>0.97277999999999998</v>
      </c>
      <c r="C8" s="5">
        <f>results!E15</f>
        <v>0.93547999999999898</v>
      </c>
      <c r="D8" s="5">
        <f>results!E22</f>
        <v>0.96797999999999995</v>
      </c>
      <c r="E8" s="5">
        <f>results!$E29</f>
        <v>0.92418</v>
      </c>
      <c r="F8" s="5">
        <f>results!$E36</f>
        <v>0.97628000000000004</v>
      </c>
      <c r="G8" s="5">
        <f>results!$E43</f>
        <v>0.97470000000000001</v>
      </c>
      <c r="H8" s="5">
        <f>results!$E50</f>
        <v>0.96404000000000001</v>
      </c>
      <c r="I8" s="5">
        <f>results!$E57</f>
        <v>0.93542000000000003</v>
      </c>
      <c r="J8" s="5">
        <f>results!$E64</f>
        <v>0.96045999999999998</v>
      </c>
      <c r="K8" s="5">
        <f>results!$E71</f>
        <v>0.96219999999999895</v>
      </c>
      <c r="L8" s="5">
        <f>results!$E78</f>
        <v>0.96727999999999903</v>
      </c>
      <c r="M8" s="5">
        <f>results!$E85</f>
        <v>0.94425999999999999</v>
      </c>
      <c r="N8" s="12"/>
      <c r="O8" s="13">
        <f t="shared" si="0"/>
        <v>0.97628000000000004</v>
      </c>
      <c r="P8" s="5">
        <f t="shared" si="1"/>
        <v>0.96311999999999953</v>
      </c>
      <c r="Q8" s="6">
        <f t="shared" si="2"/>
        <v>0.92418</v>
      </c>
    </row>
    <row r="9" spans="1:19" ht="15.75" thickBot="1" x14ac:dyDescent="0.3">
      <c r="A9" s="10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8"/>
      <c r="P9" s="12"/>
      <c r="Q9" s="19"/>
    </row>
    <row r="10" spans="1:19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12"/>
      <c r="O10" s="21">
        <f>MAX(O2:O8)</f>
        <v>0.98084000000000005</v>
      </c>
      <c r="P10" s="22">
        <f t="shared" ref="P10" si="3">MAX(P2:P8)</f>
        <v>0.97638999999999943</v>
      </c>
      <c r="Q10" s="23">
        <f>MAX(Q2:Q8)</f>
        <v>0.92631999999999903</v>
      </c>
      <c r="R10" s="32" t="s">
        <v>124</v>
      </c>
    </row>
    <row r="11" spans="1:19" x14ac:dyDescent="0.2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37"/>
      <c r="L11" s="37" t="s">
        <v>132</v>
      </c>
      <c r="M11" s="15">
        <f>MEDIAN(B2:M8)</f>
        <v>0.97418000000000005</v>
      </c>
      <c r="N11" s="12"/>
      <c r="O11" s="24">
        <f>MEDIAN(O2:O8)</f>
        <v>0.97882000000000002</v>
      </c>
      <c r="P11" s="25">
        <f>MEDIAN(P2:P8)</f>
        <v>0.974409999999999</v>
      </c>
      <c r="Q11" s="35">
        <f>MEDIAN(Q2:Q8)</f>
        <v>0.92418</v>
      </c>
      <c r="R11" s="33" t="s">
        <v>128</v>
      </c>
    </row>
    <row r="12" spans="1:19" ht="15.75" thickBot="1" x14ac:dyDescent="0.3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12"/>
      <c r="O12" s="26">
        <f t="shared" ref="O12:Q12" si="4">MIN(O2:O8)</f>
        <v>0.97561999999999904</v>
      </c>
      <c r="P12" s="36">
        <f>MIN(P2:P8)</f>
        <v>0.96311999999999953</v>
      </c>
      <c r="Q12" s="27">
        <f t="shared" si="4"/>
        <v>0.86635999999999902</v>
      </c>
      <c r="R12" s="34" t="s">
        <v>127</v>
      </c>
    </row>
    <row r="13" spans="1:19" ht="15.75" thickBot="1" x14ac:dyDescent="0.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12"/>
      <c r="O13" s="20"/>
      <c r="P13" s="20"/>
      <c r="Q13" s="20"/>
    </row>
    <row r="14" spans="1:19" x14ac:dyDescent="0.25">
      <c r="A14" s="11" t="s">
        <v>129</v>
      </c>
      <c r="B14" s="28">
        <f t="shared" ref="B14:M14" si="5">MAX(B2:B8)</f>
        <v>0.98084000000000005</v>
      </c>
      <c r="C14" s="28">
        <f t="shared" si="5"/>
        <v>0.97606000000000004</v>
      </c>
      <c r="D14" s="28">
        <f t="shared" si="5"/>
        <v>0.97374000000000005</v>
      </c>
      <c r="E14" s="28">
        <f t="shared" si="5"/>
        <v>0.92631999999999903</v>
      </c>
      <c r="F14" s="28">
        <f t="shared" si="5"/>
        <v>0.97770000000000001</v>
      </c>
      <c r="G14" s="28">
        <f t="shared" si="5"/>
        <v>0.97727999999999904</v>
      </c>
      <c r="H14" s="28">
        <f t="shared" si="5"/>
        <v>0.97883999999999904</v>
      </c>
      <c r="I14" s="28">
        <f t="shared" si="5"/>
        <v>0.97597999999999996</v>
      </c>
      <c r="J14" s="28">
        <f t="shared" si="5"/>
        <v>0.97924</v>
      </c>
      <c r="K14" s="28">
        <f t="shared" si="5"/>
        <v>0.97538000000000002</v>
      </c>
      <c r="L14" s="28">
        <f t="shared" si="5"/>
        <v>0.976799999999999</v>
      </c>
      <c r="M14" s="28">
        <f t="shared" si="5"/>
        <v>0.96306000000000003</v>
      </c>
      <c r="N14" s="29"/>
      <c r="O14" s="21">
        <f>MAX(B14:M14)</f>
        <v>0.98084000000000005</v>
      </c>
      <c r="P14" s="22">
        <f>MEDIAN(B14:M14)</f>
        <v>0.97642999999999947</v>
      </c>
      <c r="Q14" s="23">
        <f>MIN(B14:M14)</f>
        <v>0.92631999999999903</v>
      </c>
    </row>
    <row r="15" spans="1:19" x14ac:dyDescent="0.25">
      <c r="A15" s="4" t="s">
        <v>130</v>
      </c>
      <c r="B15" s="5">
        <f t="shared" ref="B15:M15" si="6">MEDIAN(B2:B8)</f>
        <v>0.97882000000000002</v>
      </c>
      <c r="C15" s="5">
        <f t="shared" si="6"/>
        <v>0.97411999999999999</v>
      </c>
      <c r="D15" s="5">
        <f t="shared" si="6"/>
        <v>0.972139999999999</v>
      </c>
      <c r="E15" s="5">
        <f t="shared" si="6"/>
        <v>0.92418</v>
      </c>
      <c r="F15" s="5">
        <f t="shared" si="6"/>
        <v>0.97628000000000004</v>
      </c>
      <c r="G15" s="5">
        <f t="shared" si="6"/>
        <v>0.97485999999999995</v>
      </c>
      <c r="H15" s="5">
        <f t="shared" si="6"/>
        <v>0.97674000000000005</v>
      </c>
      <c r="I15" s="5">
        <f t="shared" si="6"/>
        <v>0.97499999999999998</v>
      </c>
      <c r="J15" s="5">
        <f t="shared" si="6"/>
        <v>0.97636000000000001</v>
      </c>
      <c r="K15" s="5">
        <f t="shared" si="6"/>
        <v>0.97383999999999904</v>
      </c>
      <c r="L15" s="5">
        <f t="shared" si="6"/>
        <v>0.97463999999999995</v>
      </c>
      <c r="M15" s="5">
        <f t="shared" si="6"/>
        <v>0.94425999999999999</v>
      </c>
      <c r="N15" s="12"/>
      <c r="O15" s="24">
        <f>MAX(B15:M15)</f>
        <v>0.97882000000000002</v>
      </c>
      <c r="P15" s="25">
        <f>MEDIAN(B15:M15)</f>
        <v>0.97475000000000001</v>
      </c>
      <c r="Q15" s="35">
        <f>MIN(B15:M15)</f>
        <v>0.92418</v>
      </c>
    </row>
    <row r="16" spans="1:19" ht="15.75" thickBot="1" x14ac:dyDescent="0.3">
      <c r="A16" s="7" t="s">
        <v>131</v>
      </c>
      <c r="B16" s="8">
        <f t="shared" ref="B16:M16" si="7">MIN(B2:B8)</f>
        <v>0.97277999999999998</v>
      </c>
      <c r="C16" s="8">
        <f t="shared" si="7"/>
        <v>0.93547999999999898</v>
      </c>
      <c r="D16" s="8">
        <f t="shared" si="7"/>
        <v>0.96797999999999995</v>
      </c>
      <c r="E16" s="8">
        <f t="shared" si="7"/>
        <v>0.9173</v>
      </c>
      <c r="F16" s="8">
        <f t="shared" si="7"/>
        <v>0.97482000000000002</v>
      </c>
      <c r="G16" s="8">
        <f t="shared" si="7"/>
        <v>0.97307999999999995</v>
      </c>
      <c r="H16" s="8">
        <f t="shared" si="7"/>
        <v>0.94664000000000004</v>
      </c>
      <c r="I16" s="8">
        <f t="shared" si="7"/>
        <v>0.93542000000000003</v>
      </c>
      <c r="J16" s="8">
        <f t="shared" si="7"/>
        <v>0.96045999999999998</v>
      </c>
      <c r="K16" s="8">
        <f t="shared" si="7"/>
        <v>0.96219999999999895</v>
      </c>
      <c r="L16" s="8">
        <f t="shared" si="7"/>
        <v>0.96727999999999903</v>
      </c>
      <c r="M16" s="8">
        <f t="shared" si="7"/>
        <v>0.86635999999999902</v>
      </c>
      <c r="N16" s="30"/>
      <c r="O16" s="26">
        <f>MAX(B16:M16)</f>
        <v>0.97482000000000002</v>
      </c>
      <c r="P16" s="36">
        <f>MEDIAN(B16:M16)</f>
        <v>0.96132999999999946</v>
      </c>
      <c r="Q16" s="27">
        <f>MIN(B16:M16)</f>
        <v>0.86635999999999902</v>
      </c>
    </row>
    <row r="18" spans="1:19" ht="15.75" thickBot="1" x14ac:dyDescent="0.3"/>
    <row r="19" spans="1:19" x14ac:dyDescent="0.25">
      <c r="A19" s="1" t="s">
        <v>133</v>
      </c>
      <c r="B19" s="2" t="s">
        <v>20</v>
      </c>
      <c r="C19" s="2" t="s">
        <v>32</v>
      </c>
      <c r="D19" s="2" t="s">
        <v>46</v>
      </c>
      <c r="E19" s="2" t="s">
        <v>109</v>
      </c>
      <c r="F19" s="2" t="s">
        <v>23</v>
      </c>
      <c r="G19" s="2" t="s">
        <v>25</v>
      </c>
      <c r="H19" s="2" t="s">
        <v>60</v>
      </c>
      <c r="I19" s="2" t="s">
        <v>28</v>
      </c>
      <c r="J19" s="2" t="s">
        <v>30</v>
      </c>
      <c r="K19" s="2" t="s">
        <v>56</v>
      </c>
      <c r="L19" s="2" t="s">
        <v>40</v>
      </c>
      <c r="M19" s="3" t="s">
        <v>54</v>
      </c>
      <c r="N19" s="10"/>
      <c r="O19" s="11" t="s">
        <v>121</v>
      </c>
      <c r="P19" s="2" t="s">
        <v>122</v>
      </c>
      <c r="Q19" s="3" t="s">
        <v>123</v>
      </c>
    </row>
    <row r="20" spans="1:19" x14ac:dyDescent="0.25">
      <c r="A20" s="4" t="s">
        <v>52</v>
      </c>
      <c r="B20" s="5">
        <f>results!$S2</f>
        <v>0.72415278907044001</v>
      </c>
      <c r="C20" s="5">
        <f>results!$S9</f>
        <v>0.66833455831273503</v>
      </c>
      <c r="D20" s="5">
        <f>results!$S16</f>
        <v>0.65391849872569796</v>
      </c>
      <c r="E20" s="5">
        <f>results!$S23</f>
        <v>0.29563843975625298</v>
      </c>
      <c r="F20" s="5">
        <f>results!$S30</f>
        <v>0.79003747287852699</v>
      </c>
      <c r="G20" s="5">
        <f>results!$S37</f>
        <v>0.74246547909743799</v>
      </c>
      <c r="H20" s="5">
        <f>results!$S44</f>
        <v>0.69004786995690803</v>
      </c>
      <c r="I20" s="5">
        <f>results!$S51</f>
        <v>0.66863145501167198</v>
      </c>
      <c r="J20" s="5">
        <f>results!$S58</f>
        <v>0.707457881817523</v>
      </c>
      <c r="K20" s="5">
        <f>results!$S65</f>
        <v>0.66805206958086205</v>
      </c>
      <c r="L20" s="5">
        <f>results!$S72</f>
        <v>0.70398417296830296</v>
      </c>
      <c r="M20" s="6">
        <f>results!$S79</f>
        <v>0.608580479516587</v>
      </c>
      <c r="N20" s="20"/>
      <c r="O20" s="13">
        <f>MAX(B20:M20)</f>
        <v>0.79003747287852699</v>
      </c>
      <c r="P20" s="5">
        <f>MEDIAN(B20:M20)</f>
        <v>0.67933966248429001</v>
      </c>
      <c r="Q20" s="6">
        <f>MIN(B20:M20)</f>
        <v>0.29563843975625298</v>
      </c>
    </row>
    <row r="21" spans="1:19" x14ac:dyDescent="0.25">
      <c r="A21" s="4" t="s">
        <v>78</v>
      </c>
      <c r="B21" s="5">
        <f>results!$S3</f>
        <v>0.67191799831822097</v>
      </c>
      <c r="C21" s="5">
        <f>results!$S10</f>
        <v>0.546126320343158</v>
      </c>
      <c r="D21" s="5">
        <f>results!$S17</f>
        <v>0.61489845142922095</v>
      </c>
      <c r="E21" s="5">
        <f>results!$S24</f>
        <v>0.43659449640396503</v>
      </c>
      <c r="F21" s="5">
        <f>results!$S31</f>
        <v>0.70062375111344299</v>
      </c>
      <c r="G21" s="5">
        <f>results!$S38</f>
        <v>0.68477337001584204</v>
      </c>
      <c r="H21" s="5">
        <f>results!$S45</f>
        <v>0.626942606488614</v>
      </c>
      <c r="I21" s="5">
        <f>results!$S52</f>
        <v>0.54133781288099603</v>
      </c>
      <c r="J21" s="5">
        <f>results!$S59</f>
        <v>0.62321829915307603</v>
      </c>
      <c r="K21" s="5">
        <f>results!$S66</f>
        <v>0.59684156236557695</v>
      </c>
      <c r="L21" s="5">
        <f>results!$S73</f>
        <v>0.63549044953609202</v>
      </c>
      <c r="M21" s="6">
        <f>results!$S80</f>
        <v>0.47746328356475998</v>
      </c>
      <c r="N21" s="20"/>
      <c r="O21" s="13">
        <f t="shared" ref="O21:O26" si="8">MAX(B21:M21)</f>
        <v>0.70062375111344299</v>
      </c>
      <c r="P21" s="5">
        <f t="shared" ref="P21:P26" si="9">MEDIAN(B21:M21)</f>
        <v>0.61905837529114849</v>
      </c>
      <c r="Q21" s="6">
        <f t="shared" ref="Q21:Q26" si="10">MIN(B21:M21)</f>
        <v>0.43659449640396503</v>
      </c>
    </row>
    <row r="22" spans="1:19" x14ac:dyDescent="0.25">
      <c r="A22" s="4" t="s">
        <v>22</v>
      </c>
      <c r="B22" s="5">
        <f>results!$S4</f>
        <v>0.85438807479958001</v>
      </c>
      <c r="C22" s="5">
        <f>results!$S11</f>
        <v>0.79872740022748001</v>
      </c>
      <c r="D22" s="5">
        <f>results!$S18</f>
        <v>0.82716861888933402</v>
      </c>
      <c r="E22" s="5">
        <f>results!$S25</f>
        <v>0.382805806988533</v>
      </c>
      <c r="F22" s="5">
        <f>results!$S32</f>
        <v>0.92731636335110201</v>
      </c>
      <c r="G22" s="5">
        <f>results!$S39</f>
        <v>0.92253815406906603</v>
      </c>
      <c r="H22" s="5">
        <f>results!$S46</f>
        <v>0.75413602740522701</v>
      </c>
      <c r="I22" s="5">
        <f>results!$S53</f>
        <v>0.76140155163961598</v>
      </c>
      <c r="J22" s="5">
        <f>results!$S60</f>
        <v>0.83118176939603405</v>
      </c>
      <c r="K22" s="5">
        <f>results!$S67</f>
        <v>0.70458211558434103</v>
      </c>
      <c r="L22" s="5">
        <f>results!$S74</f>
        <v>0.85835347863689504</v>
      </c>
      <c r="M22" s="6">
        <f>results!$S81</f>
        <v>0.55621283926893805</v>
      </c>
      <c r="N22" s="20"/>
      <c r="O22" s="13">
        <f t="shared" si="8"/>
        <v>0.92731636335110201</v>
      </c>
      <c r="P22" s="5">
        <f t="shared" si="9"/>
        <v>0.81294800955840696</v>
      </c>
      <c r="Q22" s="6">
        <f t="shared" si="10"/>
        <v>0.382805806988533</v>
      </c>
      <c r="S22" s="14" t="s">
        <v>124</v>
      </c>
    </row>
    <row r="23" spans="1:19" x14ac:dyDescent="0.25">
      <c r="A23" s="4" t="s">
        <v>37</v>
      </c>
      <c r="B23" s="5">
        <f>results!$S5</f>
        <v>0.742501822267148</v>
      </c>
      <c r="C23" s="5">
        <f>results!$S12</f>
        <v>0.71182680793545605</v>
      </c>
      <c r="D23" s="5">
        <f>results!$S19</f>
        <v>0.69851101671357696</v>
      </c>
      <c r="E23" s="5">
        <f>results!$S26</f>
        <v>0.29162740011121302</v>
      </c>
      <c r="F23" s="5">
        <f>results!$S33</f>
        <v>0.80340067023505402</v>
      </c>
      <c r="G23" s="5">
        <f>results!$S40</f>
        <v>0.87332904850608295</v>
      </c>
      <c r="H23" s="5">
        <f>results!$S47</f>
        <v>0.72665262487787896</v>
      </c>
      <c r="I23" s="5">
        <f>results!$S54</f>
        <v>0.70851838456053295</v>
      </c>
      <c r="J23" s="5">
        <f>results!$S61</f>
        <v>0.72102177884712404</v>
      </c>
      <c r="K23" s="5">
        <f>results!$S68</f>
        <v>0.71657540192727798</v>
      </c>
      <c r="L23" s="5">
        <f>results!$S75</f>
        <v>0.71330737217095397</v>
      </c>
      <c r="M23" s="6">
        <f>results!$S82</f>
        <v>0.78523540135237202</v>
      </c>
      <c r="N23" s="20"/>
      <c r="O23" s="13">
        <f t="shared" si="8"/>
        <v>0.87332904850608295</v>
      </c>
      <c r="P23" s="5">
        <f t="shared" si="9"/>
        <v>0.71879859038720095</v>
      </c>
      <c r="Q23" s="6">
        <f t="shared" si="10"/>
        <v>0.29162740011121302</v>
      </c>
      <c r="S23" s="15" t="s">
        <v>125</v>
      </c>
    </row>
    <row r="24" spans="1:19" x14ac:dyDescent="0.25">
      <c r="A24" s="4" t="s">
        <v>19</v>
      </c>
      <c r="B24" s="5">
        <f>results!$S6</f>
        <v>1</v>
      </c>
      <c r="C24" s="5">
        <f>results!$S13</f>
        <v>0.89597676970795304</v>
      </c>
      <c r="D24" s="5">
        <f>results!$S20</f>
        <v>0.76637452653295801</v>
      </c>
      <c r="E24" s="5">
        <f>results!$S27</f>
        <v>0.43038156476832701</v>
      </c>
      <c r="F24" s="5">
        <f>results!$S34</f>
        <v>0.83801612842260198</v>
      </c>
      <c r="G24" s="5">
        <f>results!$S41</f>
        <v>0.91916703461462601</v>
      </c>
      <c r="H24" s="5">
        <f>results!$S48</f>
        <v>0.75475181765531096</v>
      </c>
      <c r="I24" s="5">
        <f>results!$S55</f>
        <v>0.91422864003249904</v>
      </c>
      <c r="J24" s="5">
        <f>results!$S62</f>
        <v>0.90635605588728796</v>
      </c>
      <c r="K24" s="5">
        <f>results!$S69</f>
        <v>0.71227399278348202</v>
      </c>
      <c r="L24" s="5">
        <f>results!$S76</f>
        <v>0.86069766472996501</v>
      </c>
      <c r="M24" s="6">
        <f>results!$S83</f>
        <v>0.129454943933871</v>
      </c>
      <c r="N24" s="20"/>
      <c r="O24" s="13">
        <f t="shared" si="8"/>
        <v>1</v>
      </c>
      <c r="P24" s="5">
        <f t="shared" si="9"/>
        <v>0.84935689657628344</v>
      </c>
      <c r="Q24" s="6">
        <f t="shared" si="10"/>
        <v>0.129454943933871</v>
      </c>
      <c r="S24" s="16" t="s">
        <v>126</v>
      </c>
    </row>
    <row r="25" spans="1:19" ht="15.75" thickBot="1" x14ac:dyDescent="0.3">
      <c r="A25" s="4" t="s">
        <v>34</v>
      </c>
      <c r="B25" s="5">
        <f>results!$S7</f>
        <v>0.81941111903520902</v>
      </c>
      <c r="C25" s="5">
        <f>results!$S14</f>
        <v>0.68743151569560901</v>
      </c>
      <c r="D25" s="5">
        <f>results!$S21</f>
        <v>0.70173153595836302</v>
      </c>
      <c r="E25" s="5">
        <f>results!$S28</f>
        <v>0.44891183800801998</v>
      </c>
      <c r="F25" s="5">
        <f>results!$S35</f>
        <v>0.87690310500614699</v>
      </c>
      <c r="G25" s="5">
        <f>results!$S42</f>
        <v>0.87906155310892797</v>
      </c>
      <c r="H25" s="5">
        <f>results!$S49</f>
        <v>0.52151826741149199</v>
      </c>
      <c r="I25" s="5">
        <f>results!$S56</f>
        <v>0.73075157316578698</v>
      </c>
      <c r="J25" s="5">
        <f>results!$S63</f>
        <v>0.86390118849776398</v>
      </c>
      <c r="K25" s="5">
        <f>results!$S70</f>
        <v>0.770905253788017</v>
      </c>
      <c r="L25" s="5">
        <f>results!$S77</f>
        <v>0.82207753815143603</v>
      </c>
      <c r="M25" s="6">
        <f>results!$S84</f>
        <v>0</v>
      </c>
      <c r="N25" s="20"/>
      <c r="O25" s="13">
        <f t="shared" si="8"/>
        <v>0.87906155310892797</v>
      </c>
      <c r="P25" s="5">
        <f t="shared" si="9"/>
        <v>0.75082841347690199</v>
      </c>
      <c r="Q25" s="6">
        <f t="shared" si="10"/>
        <v>0</v>
      </c>
      <c r="S25" s="17" t="s">
        <v>127</v>
      </c>
    </row>
    <row r="26" spans="1:19" ht="15.75" thickBot="1" x14ac:dyDescent="0.3">
      <c r="A26" s="7" t="s">
        <v>84</v>
      </c>
      <c r="B26" s="8">
        <f>results!$S8</f>
        <v>0.64435949882802002</v>
      </c>
      <c r="C26" s="8">
        <f>results!$S15</f>
        <v>0.29500047463122597</v>
      </c>
      <c r="D26" s="8">
        <f>results!$S22</f>
        <v>0.60448030742053604</v>
      </c>
      <c r="E26" s="8">
        <f>results!$S29</f>
        <v>0.25299573147431698</v>
      </c>
      <c r="F26" s="8">
        <f>results!$S36</f>
        <v>0.68053703650942399</v>
      </c>
      <c r="G26" s="8">
        <f>results!$S43</f>
        <v>0.673981304744383</v>
      </c>
      <c r="H26" s="8">
        <f>results!$S50</f>
        <v>0.55103112914417096</v>
      </c>
      <c r="I26" s="8">
        <f>results!$S57</f>
        <v>0.29114411388322797</v>
      </c>
      <c r="J26" s="8">
        <f>results!$S64</f>
        <v>0.51390248315562304</v>
      </c>
      <c r="K26" s="8">
        <f>results!$S71</f>
        <v>0.55817987074386499</v>
      </c>
      <c r="L26" s="8">
        <f>results!$S78</f>
        <v>0.596381494589308</v>
      </c>
      <c r="M26" s="9">
        <f>results!$S85</f>
        <v>0.35450640310881298</v>
      </c>
      <c r="N26" s="20"/>
      <c r="O26" s="13">
        <f t="shared" si="8"/>
        <v>0.68053703650942399</v>
      </c>
      <c r="P26" s="5">
        <f t="shared" si="9"/>
        <v>0.55460549994401798</v>
      </c>
      <c r="Q26" s="6">
        <f t="shared" si="10"/>
        <v>0.25299573147431698</v>
      </c>
    </row>
    <row r="27" spans="1:19" ht="15.75" thickBot="1" x14ac:dyDescent="0.3">
      <c r="A27" s="1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18"/>
      <c r="P27" s="12"/>
      <c r="Q27" s="19"/>
    </row>
    <row r="28" spans="1:19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12"/>
      <c r="O28" s="21">
        <f>MAX(O20:O26)</f>
        <v>1</v>
      </c>
      <c r="P28" s="22">
        <f t="shared" ref="P28" si="11">MAX(P20:P26)</f>
        <v>0.84935689657628344</v>
      </c>
      <c r="Q28" s="23">
        <f>MAX(Q20:Q26)</f>
        <v>0.43659449640396503</v>
      </c>
      <c r="R28" s="32" t="s">
        <v>124</v>
      </c>
    </row>
    <row r="29" spans="1:19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37"/>
      <c r="L29" s="37" t="s">
        <v>132</v>
      </c>
      <c r="M29" s="15">
        <f>MEDIAN(B20:M26)</f>
        <v>0.70285785446333304</v>
      </c>
      <c r="N29" s="12"/>
      <c r="O29" s="24">
        <f>MEDIAN(O20:O26)</f>
        <v>0.87332904850608295</v>
      </c>
      <c r="P29" s="25">
        <f>MEDIAN(P20:P26)</f>
        <v>0.71879859038720095</v>
      </c>
      <c r="Q29" s="35">
        <f>MEDIAN(Q20:Q26)</f>
        <v>0.29162740011121302</v>
      </c>
      <c r="R29" s="33" t="s">
        <v>128</v>
      </c>
    </row>
    <row r="30" spans="1:19" ht="15.75" thickBot="1" x14ac:dyDescent="0.3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12"/>
      <c r="O30" s="26">
        <f t="shared" ref="O30:Q30" si="12">MIN(O20:O26)</f>
        <v>0.68053703650942399</v>
      </c>
      <c r="P30" s="36">
        <f>MIN(P20:P26)</f>
        <v>0.55460549994401798</v>
      </c>
      <c r="Q30" s="27">
        <f t="shared" ref="Q30:S30" si="13">MIN(Q20:Q26)</f>
        <v>0</v>
      </c>
      <c r="R30" s="34" t="s">
        <v>127</v>
      </c>
    </row>
    <row r="31" spans="1:19" ht="15.75" thickBot="1" x14ac:dyDescent="0.3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12"/>
      <c r="O31" s="20"/>
      <c r="P31" s="20"/>
      <c r="Q31" s="20"/>
    </row>
    <row r="32" spans="1:19" x14ac:dyDescent="0.25">
      <c r="A32" s="11" t="s">
        <v>129</v>
      </c>
      <c r="B32" s="28">
        <f t="shared" ref="B32:M32" si="14">MAX(B20:B26)</f>
        <v>1</v>
      </c>
      <c r="C32" s="28">
        <f t="shared" si="14"/>
        <v>0.89597676970795304</v>
      </c>
      <c r="D32" s="28">
        <f t="shared" si="14"/>
        <v>0.82716861888933402</v>
      </c>
      <c r="E32" s="28">
        <f t="shared" si="14"/>
        <v>0.44891183800801998</v>
      </c>
      <c r="F32" s="28">
        <f t="shared" si="14"/>
        <v>0.92731636335110201</v>
      </c>
      <c r="G32" s="28">
        <f t="shared" si="14"/>
        <v>0.92253815406906603</v>
      </c>
      <c r="H32" s="28">
        <f t="shared" si="14"/>
        <v>0.75475181765531096</v>
      </c>
      <c r="I32" s="28">
        <f t="shared" si="14"/>
        <v>0.91422864003249904</v>
      </c>
      <c r="J32" s="28">
        <f t="shared" si="14"/>
        <v>0.90635605588728796</v>
      </c>
      <c r="K32" s="28">
        <f t="shared" si="14"/>
        <v>0.770905253788017</v>
      </c>
      <c r="L32" s="28">
        <f t="shared" si="14"/>
        <v>0.86069766472996501</v>
      </c>
      <c r="M32" s="28">
        <f t="shared" si="14"/>
        <v>0.78523540135237202</v>
      </c>
      <c r="N32" s="29"/>
      <c r="O32" s="21">
        <f>MAX(B32:M32)</f>
        <v>1</v>
      </c>
      <c r="P32" s="22">
        <f>MEDIAN(B32:M32)</f>
        <v>0.87833721721895897</v>
      </c>
      <c r="Q32" s="23">
        <f>MIN(B32:M32)</f>
        <v>0.44891183800801998</v>
      </c>
    </row>
    <row r="33" spans="1:17" x14ac:dyDescent="0.25">
      <c r="A33" s="4" t="s">
        <v>130</v>
      </c>
      <c r="B33" s="5">
        <f t="shared" ref="B33:M33" si="15">MEDIAN(B20:B26)</f>
        <v>0.742501822267148</v>
      </c>
      <c r="C33" s="5">
        <f t="shared" si="15"/>
        <v>0.68743151569560901</v>
      </c>
      <c r="D33" s="5">
        <f t="shared" si="15"/>
        <v>0.69851101671357696</v>
      </c>
      <c r="E33" s="5">
        <f t="shared" si="15"/>
        <v>0.382805806988533</v>
      </c>
      <c r="F33" s="5">
        <f t="shared" si="15"/>
        <v>0.80340067023505402</v>
      </c>
      <c r="G33" s="5">
        <f t="shared" si="15"/>
        <v>0.87332904850608295</v>
      </c>
      <c r="H33" s="5">
        <f t="shared" si="15"/>
        <v>0.69004786995690803</v>
      </c>
      <c r="I33" s="5">
        <f t="shared" si="15"/>
        <v>0.70851838456053295</v>
      </c>
      <c r="J33" s="5">
        <f t="shared" si="15"/>
        <v>0.72102177884712404</v>
      </c>
      <c r="K33" s="5">
        <f t="shared" si="15"/>
        <v>0.70458211558434103</v>
      </c>
      <c r="L33" s="5">
        <f t="shared" si="15"/>
        <v>0.71330737217095397</v>
      </c>
      <c r="M33" s="5">
        <f t="shared" si="15"/>
        <v>0.47746328356475998</v>
      </c>
      <c r="N33" s="12"/>
      <c r="O33" s="24">
        <f>MAX(B33:M33)</f>
        <v>0.87332904850608295</v>
      </c>
      <c r="P33" s="25">
        <f>MEDIAN(B33:M33)</f>
        <v>0.70655025007243699</v>
      </c>
      <c r="Q33" s="35">
        <f>MIN(B33:M33)</f>
        <v>0.382805806988533</v>
      </c>
    </row>
    <row r="34" spans="1:17" ht="15.75" thickBot="1" x14ac:dyDescent="0.3">
      <c r="A34" s="7" t="s">
        <v>131</v>
      </c>
      <c r="B34" s="8">
        <f t="shared" ref="B34:M34" si="16">MIN(B20:B26)</f>
        <v>0.64435949882802002</v>
      </c>
      <c r="C34" s="8">
        <f t="shared" si="16"/>
        <v>0.29500047463122597</v>
      </c>
      <c r="D34" s="8">
        <f t="shared" si="16"/>
        <v>0.60448030742053604</v>
      </c>
      <c r="E34" s="8">
        <f t="shared" si="16"/>
        <v>0.25299573147431698</v>
      </c>
      <c r="F34" s="8">
        <f t="shared" si="16"/>
        <v>0.68053703650942399</v>
      </c>
      <c r="G34" s="8">
        <f t="shared" si="16"/>
        <v>0.673981304744383</v>
      </c>
      <c r="H34" s="8">
        <f t="shared" si="16"/>
        <v>0.52151826741149199</v>
      </c>
      <c r="I34" s="8">
        <f t="shared" si="16"/>
        <v>0.29114411388322797</v>
      </c>
      <c r="J34" s="8">
        <f t="shared" si="16"/>
        <v>0.51390248315562304</v>
      </c>
      <c r="K34" s="8">
        <f t="shared" si="16"/>
        <v>0.55817987074386499</v>
      </c>
      <c r="L34" s="8">
        <f t="shared" si="16"/>
        <v>0.596381494589308</v>
      </c>
      <c r="M34" s="8">
        <f t="shared" si="16"/>
        <v>0</v>
      </c>
      <c r="N34" s="30"/>
      <c r="O34" s="26">
        <f>MAX(B34:M34)</f>
        <v>0.68053703650942399</v>
      </c>
      <c r="P34" s="36">
        <f>MEDIAN(B34:M34)</f>
        <v>0.53984906907767849</v>
      </c>
      <c r="Q34" s="27">
        <f>MIN(B34:M34)</f>
        <v>0</v>
      </c>
    </row>
  </sheetData>
  <conditionalFormatting sqref="O2:O9">
    <cfRule type="cellIs" dxfId="55" priority="35" operator="equal">
      <formula>$O$10</formula>
    </cfRule>
    <cfRule type="cellIs" dxfId="54" priority="47" operator="between">
      <formula>$O$10</formula>
      <formula>$O$11</formula>
    </cfRule>
  </conditionalFormatting>
  <conditionalFormatting sqref="P2:P9">
    <cfRule type="cellIs" dxfId="53" priority="33" operator="equal">
      <formula>$P$10</formula>
    </cfRule>
    <cfRule type="cellIs" dxfId="52" priority="45" operator="between">
      <formula>$P$10</formula>
      <formula>$P$11</formula>
    </cfRule>
  </conditionalFormatting>
  <conditionalFormatting sqref="N11 B15:M15">
    <cfRule type="cellIs" dxfId="51" priority="41" operator="equal">
      <formula>$O$15</formula>
    </cfRule>
    <cfRule type="cellIs" dxfId="50" priority="43" operator="between">
      <formula>$O$15</formula>
      <formula>$P$15</formula>
    </cfRule>
  </conditionalFormatting>
  <conditionalFormatting sqref="N10 B14:M14">
    <cfRule type="cellIs" dxfId="49" priority="49" operator="equal">
      <formula>$O$14</formula>
    </cfRule>
    <cfRule type="cellIs" dxfId="48" priority="50" operator="equal">
      <formula>$Q$14</formula>
    </cfRule>
    <cfRule type="cellIs" dxfId="47" priority="51" operator="between">
      <formula>$P$14</formula>
      <formula>$O$14</formula>
    </cfRule>
    <cfRule type="cellIs" dxfId="46" priority="52" operator="between">
      <formula>$P$14</formula>
      <formula>$Q$14</formula>
    </cfRule>
  </conditionalFormatting>
  <conditionalFormatting sqref="B2:N9">
    <cfRule type="cellIs" dxfId="45" priority="53" operator="equal">
      <formula>$O$10</formula>
    </cfRule>
    <cfRule type="cellIs" dxfId="44" priority="54" operator="equal">
      <formula>$Q$12</formula>
    </cfRule>
    <cfRule type="cellIs" dxfId="43" priority="56" operator="between">
      <formula>$M$11</formula>
      <formula>$Q$12</formula>
    </cfRule>
    <cfRule type="cellIs" dxfId="42" priority="55" operator="between">
      <formula>$O$10</formula>
      <formula>$M$11</formula>
    </cfRule>
  </conditionalFormatting>
  <conditionalFormatting sqref="B15:M15">
    <cfRule type="cellIs" dxfId="41" priority="42" operator="equal">
      <formula>$Q$15</formula>
    </cfRule>
    <cfRule type="cellIs" dxfId="40" priority="44" operator="between">
      <formula>$P$15</formula>
      <formula>$Q$15</formula>
    </cfRule>
  </conditionalFormatting>
  <conditionalFormatting sqref="B16:M16">
    <cfRule type="cellIs" dxfId="39" priority="37" operator="equal">
      <formula>$O$16</formula>
    </cfRule>
    <cfRule type="cellIs" dxfId="38" priority="38" operator="equal">
      <formula>$Q$16</formula>
    </cfRule>
    <cfRule type="cellIs" dxfId="37" priority="39" operator="between">
      <formula>$O$16</formula>
      <formula>$P$16</formula>
    </cfRule>
    <cfRule type="cellIs" dxfId="36" priority="40" operator="between">
      <formula>$P$16</formula>
      <formula>$Q$16</formula>
    </cfRule>
  </conditionalFormatting>
  <conditionalFormatting sqref="O2:O8">
    <cfRule type="cellIs" dxfId="35" priority="36" operator="equal">
      <formula>$O$12</formula>
    </cfRule>
    <cfRule type="cellIs" dxfId="34" priority="48" operator="between">
      <formula>$O$11</formula>
      <formula>$O$12</formula>
    </cfRule>
  </conditionalFormatting>
  <conditionalFormatting sqref="P2:P8">
    <cfRule type="cellIs" dxfId="33" priority="34" operator="equal">
      <formula>$P$12</formula>
    </cfRule>
    <cfRule type="cellIs" dxfId="32" priority="46" operator="between">
      <formula>$P$11</formula>
      <formula>$P$12</formula>
    </cfRule>
  </conditionalFormatting>
  <conditionalFormatting sqref="Q2:Q8">
    <cfRule type="cellIs" dxfId="31" priority="29" operator="equal">
      <formula>$Q$10</formula>
    </cfRule>
    <cfRule type="cellIs" dxfId="30" priority="30" operator="equal">
      <formula>$Q$12</formula>
    </cfRule>
    <cfRule type="cellIs" dxfId="29" priority="31" operator="between">
      <formula>$Q$10</formula>
      <formula>$Q$11</formula>
    </cfRule>
    <cfRule type="cellIs" dxfId="28" priority="32" operator="between">
      <formula>$Q$12</formula>
      <formula>$Q$11</formula>
    </cfRule>
  </conditionalFormatting>
  <conditionalFormatting sqref="O20:O27">
    <cfRule type="cellIs" dxfId="27" priority="7" operator="equal">
      <formula>$O$10</formula>
    </cfRule>
    <cfRule type="cellIs" dxfId="26" priority="19" operator="between">
      <formula>$O$10</formula>
      <formula>$O$11</formula>
    </cfRule>
  </conditionalFormatting>
  <conditionalFormatting sqref="P20:P27">
    <cfRule type="cellIs" dxfId="25" priority="5" operator="equal">
      <formula>$P$10</formula>
    </cfRule>
    <cfRule type="cellIs" dxfId="24" priority="17" operator="between">
      <formula>$P$10</formula>
      <formula>$P$11</formula>
    </cfRule>
  </conditionalFormatting>
  <conditionalFormatting sqref="N29 B33:M33">
    <cfRule type="cellIs" dxfId="23" priority="13" operator="equal">
      <formula>$O$15</formula>
    </cfRule>
    <cfRule type="cellIs" dxfId="22" priority="15" operator="between">
      <formula>$O$15</formula>
      <formula>$P$15</formula>
    </cfRule>
  </conditionalFormatting>
  <conditionalFormatting sqref="N28 B32:M32">
    <cfRule type="cellIs" dxfId="21" priority="21" operator="equal">
      <formula>$O$14</formula>
    </cfRule>
    <cfRule type="cellIs" dxfId="20" priority="22" operator="equal">
      <formula>$Q$14</formula>
    </cfRule>
    <cfRule type="cellIs" dxfId="19" priority="23" operator="between">
      <formula>$P$14</formula>
      <formula>$O$14</formula>
    </cfRule>
    <cfRule type="cellIs" dxfId="18" priority="24" operator="between">
      <formula>$P$14</formula>
      <formula>$Q$14</formula>
    </cfRule>
  </conditionalFormatting>
  <conditionalFormatting sqref="B20:M26">
    <cfRule type="cellIs" dxfId="17" priority="25" operator="equal">
      <formula>$O$28</formula>
    </cfRule>
    <cfRule type="cellIs" dxfId="16" priority="26" operator="equal">
      <formula>$Q$30</formula>
    </cfRule>
    <cfRule type="cellIs" dxfId="15" priority="27" operator="between">
      <formula>$O$28</formula>
      <formula>$M$29</formula>
    </cfRule>
    <cfRule type="cellIs" dxfId="14" priority="28" operator="between">
      <formula>$M$29</formula>
      <formula>$Q$30</formula>
    </cfRule>
  </conditionalFormatting>
  <conditionalFormatting sqref="B33:M33">
    <cfRule type="cellIs" dxfId="13" priority="14" operator="equal">
      <formula>$Q$15</formula>
    </cfRule>
    <cfRule type="cellIs" dxfId="12" priority="16" operator="between">
      <formula>$P$15</formula>
      <formula>$Q$15</formula>
    </cfRule>
  </conditionalFormatting>
  <conditionalFormatting sqref="B34:M34">
    <cfRule type="cellIs" dxfId="11" priority="9" operator="equal">
      <formula>$O$16</formula>
    </cfRule>
    <cfRule type="cellIs" dxfId="10" priority="10" operator="equal">
      <formula>$Q$16</formula>
    </cfRule>
    <cfRule type="cellIs" dxfId="9" priority="11" operator="between">
      <formula>$O$16</formula>
      <formula>$P$16</formula>
    </cfRule>
    <cfRule type="cellIs" dxfId="8" priority="12" operator="between">
      <formula>$P$16</formula>
      <formula>$Q$16</formula>
    </cfRule>
  </conditionalFormatting>
  <conditionalFormatting sqref="O20:O26">
    <cfRule type="cellIs" dxfId="7" priority="8" operator="equal">
      <formula>$O$12</formula>
    </cfRule>
    <cfRule type="cellIs" dxfId="6" priority="20" operator="between">
      <formula>$O$11</formula>
      <formula>$O$12</formula>
    </cfRule>
  </conditionalFormatting>
  <conditionalFormatting sqref="P20:P26">
    <cfRule type="cellIs" dxfId="5" priority="6" operator="equal">
      <formula>$P$12</formula>
    </cfRule>
    <cfRule type="cellIs" dxfId="4" priority="18" operator="between">
      <formula>$P$11</formula>
      <formula>$P$12</formula>
    </cfRule>
  </conditionalFormatting>
  <conditionalFormatting sqref="Q20:Q26">
    <cfRule type="cellIs" dxfId="3" priority="1" operator="equal">
      <formula>$Q$10</formula>
    </cfRule>
    <cfRule type="cellIs" dxfId="2" priority="2" operator="equal">
      <formula>$Q$12</formula>
    </cfRule>
    <cfRule type="cellIs" dxfId="1" priority="3" operator="between">
      <formula>$Q$10</formula>
      <formula>$Q$11</formula>
    </cfRule>
    <cfRule type="cellIs" dxfId="0" priority="4" operator="between">
      <formula>$Q$12</formula>
      <formula>$Q$11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results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Максутов Ринат Наилевич</dc:creator>
  <cp:lastModifiedBy>Максутов</cp:lastModifiedBy>
  <dcterms:created xsi:type="dcterms:W3CDTF">2018-01-25T06:36:07Z</dcterms:created>
  <dcterms:modified xsi:type="dcterms:W3CDTF">2018-01-25T07:06:30Z</dcterms:modified>
</cp:coreProperties>
</file>