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2023Titan_Client/voidraven-public/public/"/>
    </mc:Choice>
  </mc:AlternateContent>
  <xr:revisionPtr revIDLastSave="0" documentId="8_{8693A904-DFA5-B04C-AA68-15FD763DE3F9}" xr6:coauthVersionLast="47" xr6:coauthVersionMax="47" xr10:uidLastSave="{00000000-0000-0000-0000-000000000000}"/>
  <bookViews>
    <workbookView xWindow="6380" yWindow="3300" windowWidth="26840" windowHeight="15940" xr2:uid="{1105981C-5082-134C-B1A9-C5E48A8D97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B9" i="1"/>
  <c r="B8" i="1"/>
  <c r="B7" i="1"/>
  <c r="J9" i="1"/>
  <c r="I9" i="1"/>
  <c r="K8" i="1"/>
  <c r="J8" i="1"/>
  <c r="I8" i="1"/>
  <c r="K7" i="1"/>
  <c r="J7" i="1"/>
  <c r="I7" i="1"/>
  <c r="K4" i="1"/>
  <c r="J4" i="1"/>
  <c r="I4" i="1"/>
  <c r="K3" i="1"/>
  <c r="J3" i="1"/>
  <c r="I3" i="1"/>
  <c r="K2" i="1"/>
  <c r="J2" i="1"/>
  <c r="J1" i="1"/>
  <c r="I1" i="1"/>
  <c r="I2" i="1" s="1"/>
  <c r="K1" i="1"/>
  <c r="K9" i="1" s="1"/>
  <c r="G4" i="1"/>
  <c r="G3" i="1"/>
  <c r="G9" i="1"/>
  <c r="G8" i="1"/>
</calcChain>
</file>

<file path=xl/sharedStrings.xml><?xml version="1.0" encoding="utf-8"?>
<sst xmlns="http://schemas.openxmlformats.org/spreadsheetml/2006/main" count="12" uniqueCount="12">
  <si>
    <t>build.general1.medium</t>
  </si>
  <si>
    <t>build.general1.large</t>
  </si>
  <si>
    <t>RAM</t>
  </si>
  <si>
    <t>VCPU</t>
  </si>
  <si>
    <t>COST</t>
  </si>
  <si>
    <t>build.general1.small</t>
  </si>
  <si>
    <t>t3a.medium</t>
  </si>
  <si>
    <t>t3a.large</t>
  </si>
  <si>
    <t>t3a.2xlarge</t>
  </si>
  <si>
    <t>liunux 4-core</t>
  </si>
  <si>
    <t>linux 8-core</t>
  </si>
  <si>
    <t>linux 2-core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</si>
</sst>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3FC5-6EED-AB47-AADD-414F8A6F9775}">
  <dimension ref="A1:K14"/>
  <sheetViews>
    <sheetView tabSelected="1" workbookViewId="0">
      <selection activeCell="E17" sqref="E17"/>
    </sheetView>
  </sheetViews>
  <sheetFormatPr baseColWidth="10" defaultRowHeight="16" x14ac:dyDescent="0.2"/>
  <cols>
    <col min="1" max="1" width="25" customWidth="1"/>
    <col min="2" max="5" width="10.83203125" style="1"/>
    <col min="9" max="10" width="13.6640625" customWidth="1"/>
  </cols>
  <sheetData>
    <row r="1" spans="1:11" x14ac:dyDescent="0.2">
      <c r="B1" s="1" t="s">
        <v>4</v>
      </c>
      <c r="E1" s="1" t="s">
        <v>3</v>
      </c>
      <c r="F1" s="1" t="s">
        <v>2</v>
      </c>
      <c r="I1">
        <f>24*60</f>
        <v>1440</v>
      </c>
      <c r="J1">
        <f>7*24*60</f>
        <v>10080</v>
      </c>
      <c r="K1">
        <f>30*24*60</f>
        <v>43200</v>
      </c>
    </row>
    <row r="2" spans="1:11" x14ac:dyDescent="0.2">
      <c r="A2" t="s">
        <v>5</v>
      </c>
      <c r="B2" s="1">
        <v>5.0000000000000001E-3</v>
      </c>
      <c r="E2" s="1">
        <v>2</v>
      </c>
      <c r="F2" s="1">
        <v>3</v>
      </c>
      <c r="I2">
        <f>I$1 *$B2</f>
        <v>7.2</v>
      </c>
      <c r="J2">
        <f>J$1 *$B2</f>
        <v>50.4</v>
      </c>
      <c r="K2">
        <f>K$1 *$B2</f>
        <v>216</v>
      </c>
    </row>
    <row r="3" spans="1:11" x14ac:dyDescent="0.2">
      <c r="A3" t="s">
        <v>0</v>
      </c>
      <c r="B3" s="1">
        <v>0.01</v>
      </c>
      <c r="E3" s="1">
        <v>4</v>
      </c>
      <c r="F3" s="1">
        <v>7</v>
      </c>
      <c r="G3" s="2">
        <f>(B3-B2)/B2</f>
        <v>1</v>
      </c>
      <c r="I3">
        <f>I$1 *$B3</f>
        <v>14.4</v>
      </c>
      <c r="J3">
        <f>J$1 *$B3</f>
        <v>100.8</v>
      </c>
      <c r="K3">
        <f>K$1 *$B3</f>
        <v>432</v>
      </c>
    </row>
    <row r="4" spans="1:11" x14ac:dyDescent="0.2">
      <c r="A4" t="s">
        <v>1</v>
      </c>
      <c r="B4" s="1">
        <v>0.02</v>
      </c>
      <c r="E4" s="1">
        <v>8</v>
      </c>
      <c r="F4" s="1">
        <v>15</v>
      </c>
      <c r="G4" s="2">
        <f>(B4-B3)/B3</f>
        <v>1</v>
      </c>
      <c r="I4">
        <f>I$1 *$B4</f>
        <v>28.8</v>
      </c>
      <c r="J4">
        <f>J$1 *$B4</f>
        <v>201.6</v>
      </c>
      <c r="K4">
        <f>K$1 *$B4</f>
        <v>864</v>
      </c>
    </row>
    <row r="5" spans="1:11" x14ac:dyDescent="0.2">
      <c r="F5" s="1"/>
    </row>
    <row r="6" spans="1:11" x14ac:dyDescent="0.2">
      <c r="F6" s="1"/>
    </row>
    <row r="7" spans="1:11" x14ac:dyDescent="0.2">
      <c r="A7" t="s">
        <v>6</v>
      </c>
      <c r="B7" s="1">
        <f>0.0376/60</f>
        <v>6.2666666666666665E-4</v>
      </c>
      <c r="C7" s="1">
        <v>3.7600000000000001E-2</v>
      </c>
      <c r="D7" s="3">
        <f>+(B2-B7)/B2</f>
        <v>0.87466666666666659</v>
      </c>
      <c r="E7" s="1">
        <v>2</v>
      </c>
      <c r="F7" s="1">
        <v>4</v>
      </c>
      <c r="I7">
        <f>I$1 *$B7</f>
        <v>0.90239999999999998</v>
      </c>
      <c r="J7">
        <f>J$1 *$B7</f>
        <v>6.3167999999999997</v>
      </c>
      <c r="K7">
        <f>K$1 *$B7</f>
        <v>27.071999999999999</v>
      </c>
    </row>
    <row r="8" spans="1:11" x14ac:dyDescent="0.2">
      <c r="A8" t="s">
        <v>7</v>
      </c>
      <c r="B8" s="1">
        <f>0.1504/60</f>
        <v>2.5066666666666666E-3</v>
      </c>
      <c r="C8" s="1">
        <v>0.15040000000000001</v>
      </c>
      <c r="D8" s="3">
        <f>+(B3-B8)/B3</f>
        <v>0.7493333333333333</v>
      </c>
      <c r="E8" s="1">
        <v>4</v>
      </c>
      <c r="F8" s="1">
        <v>16</v>
      </c>
      <c r="G8" s="2">
        <f>(B8-B7)/B7</f>
        <v>3</v>
      </c>
      <c r="I8">
        <f>I$1 *$B8</f>
        <v>3.6095999999999999</v>
      </c>
      <c r="J8">
        <f>J$1 *$B8</f>
        <v>25.267199999999999</v>
      </c>
      <c r="K8">
        <f>K$1 *$B8</f>
        <v>108.288</v>
      </c>
    </row>
    <row r="9" spans="1:11" x14ac:dyDescent="0.2">
      <c r="A9" t="s">
        <v>8</v>
      </c>
      <c r="B9" s="1">
        <f>0.3008/60</f>
        <v>5.0133333333333332E-3</v>
      </c>
      <c r="C9" s="1">
        <v>0.30080000000000001</v>
      </c>
      <c r="D9" s="3">
        <f>+(B4-B9)/B4</f>
        <v>0.7493333333333333</v>
      </c>
      <c r="E9" s="1">
        <v>8</v>
      </c>
      <c r="F9" s="1">
        <v>32</v>
      </c>
      <c r="G9" s="2">
        <f>(B9-B8)/B8</f>
        <v>1</v>
      </c>
      <c r="I9">
        <f>I$1 *$B9</f>
        <v>7.2191999999999998</v>
      </c>
      <c r="J9">
        <f>J$1 *$B9</f>
        <v>50.534399999999998</v>
      </c>
      <c r="K9">
        <f>K$1 *$B9</f>
        <v>216.57599999999999</v>
      </c>
    </row>
    <row r="10" spans="1:11" x14ac:dyDescent="0.2">
      <c r="F10" s="1"/>
    </row>
    <row r="11" spans="1:11" x14ac:dyDescent="0.2">
      <c r="F11" s="1"/>
    </row>
    <row r="12" spans="1:11" x14ac:dyDescent="0.2">
      <c r="A12" t="s">
        <v>11</v>
      </c>
      <c r="B12" s="1">
        <v>8.0000000000000002E-3</v>
      </c>
      <c r="F12" s="1"/>
    </row>
    <row r="13" spans="1:11" x14ac:dyDescent="0.2">
      <c r="A13" t="s">
        <v>9</v>
      </c>
      <c r="B13" s="1">
        <v>1.6E-2</v>
      </c>
    </row>
    <row r="14" spans="1:11" x14ac:dyDescent="0.2">
      <c r="A14" t="s">
        <v>10</v>
      </c>
      <c r="B14" s="1"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Mudiaga Ewrudje</dc:creator>
  <cp:lastModifiedBy>Mudiaga Ewrudje</cp:lastModifiedBy>
  <dcterms:created xsi:type="dcterms:W3CDTF">2025-03-05T03:03:17Z</dcterms:created>
  <dcterms:modified xsi:type="dcterms:W3CDTF">2025-03-05T14:35:42Z</dcterms:modified>
</cp:coreProperties>
</file>